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workbookPr date1904="false"/>
  <workbookProtection lockRevision="true" lockStructure="true" lockWindows="true"/>
  <bookViews>
    <workbookView activeTab="0"/>
  </bookViews>
  <sheets>
    <sheet name="DADOS" r:id="rId3" sheetId="1"/>
    <sheet name="Orçamento" r:id="rId4" sheetId="2"/>
    <sheet name="Cronograma" r:id="rId5" sheetId="3"/>
    <sheet name="BDI Principal" r:id="rId6" sheetId="4"/>
    <sheet name="BDI Diferenciado" r:id="rId7" sheetId="5"/>
    <sheet name="BDI Outros" r:id="rId8" sheetId="6"/>
    <sheet name="BDI (Fator K e TRDE)" r:id="rId9" sheetId="7"/>
    <sheet name="Repositório" r:id="rId10" sheetId="8" state="veryHidden"/>
  </sheets>
</workbook>
</file>

<file path=xl/sharedStrings.xml><?xml version="1.0" encoding="utf-8"?>
<sst xmlns="http://schemas.openxmlformats.org/spreadsheetml/2006/main" count="6284" uniqueCount="2390">
  <si>
    <t>Prefeitura Municipal de Balneário Camboriú - SC</t>
  </si>
  <si>
    <t>SPU -  Secretaria de Planejamento e Desenvolvimento Urbano</t>
  </si>
  <si>
    <t>Data do documento:</t>
  </si>
  <si>
    <t>03/10/2025</t>
  </si>
  <si>
    <t>Licitação número:</t>
  </si>
  <si>
    <t>Lote:</t>
  </si>
  <si>
    <t>Dados da licitante</t>
  </si>
  <si>
    <t>Razão social</t>
  </si>
  <si>
    <t>CNPJ:</t>
  </si>
  <si>
    <t/>
  </si>
  <si>
    <t>Telefone:</t>
  </si>
  <si>
    <t>E-Mail:</t>
  </si>
  <si>
    <t>Nome responsável:</t>
  </si>
  <si>
    <t>CPF responsável:</t>
  </si>
  <si>
    <t>Cidade licitante:</t>
  </si>
  <si>
    <t>UF licitante:</t>
  </si>
  <si>
    <t>Orcamento de obra - EXECUÇÃO DE OBRA DE CONSTRUÇÃO EM ESCOLA CAIC AYRTON SENNA DA SILVA</t>
  </si>
  <si>
    <t xml:space="preserve">Data: </t>
  </si>
  <si>
    <t xml:space="preserve">Empresa: </t>
  </si>
  <si>
    <t xml:space="preserve">Telefone: </t>
  </si>
  <si>
    <t xml:space="preserve">CNPJ: </t>
  </si>
  <si>
    <t xml:space="preserve">Cidade: </t>
  </si>
  <si>
    <t xml:space="preserve">UF: </t>
  </si>
  <si>
    <t>Item</t>
  </si>
  <si>
    <t>Descrição dos itens</t>
  </si>
  <si>
    <t>U.M.</t>
  </si>
  <si>
    <t>Qtde.</t>
  </si>
  <si>
    <t>Custo base R$</t>
  </si>
  <si>
    <t>%BDI/K/TRDE Base</t>
  </si>
  <si>
    <t>Preço base R$</t>
  </si>
  <si>
    <t>Custo Un. R$</t>
  </si>
  <si>
    <t>%BDI/K/TRDE</t>
  </si>
  <si>
    <t>Preço Un. R$</t>
  </si>
  <si>
    <t>Material R$</t>
  </si>
  <si>
    <t>Serviço R$</t>
  </si>
  <si>
    <t>Total Material R$</t>
  </si>
  <si>
    <t>Total Serviço R$</t>
  </si>
  <si>
    <t>Total R$</t>
  </si>
  <si>
    <t>1</t>
  </si>
  <si>
    <t>ADMINISTRAÇÃO LOCAL</t>
  </si>
  <si>
    <t>Etapa</t>
  </si>
  <si>
    <t>1.1</t>
  </si>
  <si>
    <t>ADMINISTRAÇÃO LOCAL - [REF. CUSTO:481125001310-COTAÇÃO-10/2025]</t>
  </si>
  <si>
    <t xml:space="preserve">UN </t>
  </si>
  <si>
    <t>2</t>
  </si>
  <si>
    <t>SERVIÇOS INICIAIS</t>
  </si>
  <si>
    <t>2.1</t>
  </si>
  <si>
    <t>FORNECIMENTO E INSTALAÇÃO DE PLACA DE OBRA COM CHAPA GALVANIZADA E ESTRUTURA DE MADEIRA. AF_03/2022_PS - [REF. CUSTO:103689-SINAPI-08/2025]</t>
  </si>
  <si>
    <t>M2</t>
  </si>
  <si>
    <t>2.2</t>
  </si>
  <si>
    <t>2.3</t>
  </si>
  <si>
    <t>LOCAÇÃO CONVENCIONAL DE OBRA, UTILIZANDO GABARITO DE TÁBUAS CORRIDAS PONTALETADAS A CADA 2,00M - 2 UTILIZAÇÕES - MADEIRA PINUS. AF_03/2024 (REF. SINAPI 99059/06-2025) - [REF. CUSTO:C.P. 4811002100-COMPOSIÇÃO PRÓPRIA-08/2025]</t>
  </si>
  <si>
    <t>M</t>
  </si>
  <si>
    <t>2.4</t>
  </si>
  <si>
    <t>TAPUME COM TELHA METÁLICA. AF_03/2024 - [REF. CUSTO:98459-SINAPI-08/2025]</t>
  </si>
  <si>
    <t>2.5</t>
  </si>
  <si>
    <t>LIMPEZA MECANIZADA DE CAMADA VEGETAL, VEGETAÇÃO E PEQUENAS ÁRVORES (DIÂMETRO DE TRONCO MENOR QUE 0,20 M), COM TRATOR DE ESTEIRAS. AF_03/2024 - [REF. CUSTO:98525-SINAPI-08/2025]</t>
  </si>
  <si>
    <t>2.6</t>
  </si>
  <si>
    <t>CARGA, MANOBRA E DESCARGA DE ENTULHO EM CAMINHÃO BASCULANTE 10 M³ - CARGA COM ESCAVADEIRA HIDRÁULICA (CAÇAMBA DE 0,80 M³ / 111 HP) E DESCARGA LIVRE (UNIDADE: M3). AF_07/2020 - [REF. CUSTO:100982-SINAPI-08/2025]</t>
  </si>
  <si>
    <t>M3</t>
  </si>
  <si>
    <t>2.7</t>
  </si>
  <si>
    <t>TRANSPORTE COM CAMINHÃO BASCULANTE DE 10 M³, EM VIA URBANA PAVIMENTADA, DMT ATÉ 30 KM (UNIDADE: M3XKM). AF_07/2020 - [REF. CUSTO:95875-SINAPI-08/2025]</t>
  </si>
  <si>
    <t>M3XKM</t>
  </si>
  <si>
    <t>3</t>
  </si>
  <si>
    <t>CANTEIRO DE OBRAS</t>
  </si>
  <si>
    <t>3.1</t>
  </si>
  <si>
    <t>LOCACAO DE CONTAINER 2,30 X 6,00 M, ALT. 2,50 M, COM 1 SANITARIO, PARA ESCRITORIO, COMPLETO, SEM DIVISORIAS INTERNAS (NAO INCLUI MOBILIZACAO/DESMOBILIZACAO) - [REF. CUSTO:481125001311-COTAÇÃO-10/2025]</t>
  </si>
  <si>
    <t>MES</t>
  </si>
  <si>
    <t>3.2</t>
  </si>
  <si>
    <t>SERVIÇO DE MOBILIZAÇÃO E/OU DESMOBILIZAÇÃO DE EQUIPAMENTOS DO CANTEIRO DE OBRA, TRANSPORTE COM CAMINHÃO CARROCERIA COM GUINDAUTO (MUNCK), MOMENTO MÁXIMO DE CARGA 11,7 TM, EM VIA URBANA EM LEITO NATURAL (UNIDADE: TXKM). AF_07/2020 (REF. SINAPI-C 100951) - [REF. CUSTO:C.P. 4811002101-COMPOSIÇÃO PRÓPRIA-08/2025]</t>
  </si>
  <si>
    <t>TXKM</t>
  </si>
  <si>
    <t>3.3</t>
  </si>
  <si>
    <t>COMPOSIÇÃO PARAMÉTRICA DE EXECUÇÃO DE REFEITÓRIO EM CANTEIRO DE OBRAS, FORA DA PROJEÇÃO DA LAJE, EM CHAPA DE MADEIRA COMPENSADA, NÃO INCLUSO MOBILIÁRIO E EQUIPAMENTOS. AF_01/2024_PE  (REF. SINAPI-C 104896/02/2024) - [REF. CUSTO:C.P. 4811002102-COMPOSIÇÃO PRÓPRIA-08/2025]</t>
  </si>
  <si>
    <t>3.4</t>
  </si>
  <si>
    <t>COMPOSIÇÃO PARAMÉTRICA DE EXECUÇÃO DE CENTRAL DE ARMADURA EM CANTEIRO DE OBRAS, NÃO INCLUSO MOBILIÁRIO E EQUIPAMENTOS. AF_01/2024_PE  (REF. SINAPI-C 104901/02/2024) - [REF. CUSTO:C.P. 4811002103-COMPOSIÇÃO PRÓPRIA-08/2025]</t>
  </si>
  <si>
    <t>3.5</t>
  </si>
  <si>
    <t>COMPOSIÇÃO PARAMÉTRICA DE EXECUÇÃO DE CENTRAL DE FÔRMAS, PRODUÇÃO DE ARGAMASSA OU CONCRETO EM CANTEIRO DE OBRAS, NÃO INCLUSO MOBILIÁRIO E EQUIPAMENTOS. AF_01/2024_PE  (REF. SINAPI-C 104902/02/2024) - [REF. CUSTO:C.P. 4811002104-COMPOSIÇÃO PRÓPRIA-08/2025]</t>
  </si>
  <si>
    <t>3.6</t>
  </si>
  <si>
    <t>COMPOSIÇÃO PARAMÉTRICA DE EXECUÇÃO DE GUARITA EM CANTEIRO DE OBRAS, EM CHAPA DE MADEIRA COMPENSADA, NÃO INCLUSO MOBILIÁRIO. AF_01/2024_PE  (REF. SINAPI-C 104898/02/2024) - [REF. CUSTO:C.P. 4811002105-COMPOSIÇÃO PRÓPRIA-08/2025]</t>
  </si>
  <si>
    <t>4</t>
  </si>
  <si>
    <t>REFORMA BLOCO A</t>
  </si>
  <si>
    <t>4.1</t>
  </si>
  <si>
    <t>DEMOLIÇÕES</t>
  </si>
  <si>
    <t>4.1.1</t>
  </si>
  <si>
    <t>DEMOLIÇÃO DE ALVENARIA DE BLOCO FURADO, DE FORMA MANUAL, SEM REAPROVEITAMENTO. AF_09/2023 - [REF. CUSTO:97622-SINAPI-08/2025]</t>
  </si>
  <si>
    <t>4.1.2</t>
  </si>
  <si>
    <t>DEMOLIÇÃO DE LAJES, EM CONCRETO ARMADO, DE FORMA MANUAL, SEM REAPROVEITAMENTO. AF_09/2023 - [REF. CUSTO:97628-SINAPI-08/2025]</t>
  </si>
  <si>
    <t>4.1.3</t>
  </si>
  <si>
    <t>DEMOLIÇÃO DE LAJES, EM CONCRETO ARMADO, DE FORMA MECANIZADA COM MARTELETE, SEM REAPROVEITAMENTO. AF_09/2023 - [REF. CUSTO:97629-SINAPI-08/2025]</t>
  </si>
  <si>
    <t>4.1.4</t>
  </si>
  <si>
    <t>DEMOLIÇÃO DE PILARES E VIGAS EM CONCRETO ARMADO, DE FORMA MECANIZADA COM MARTELETE, SEM REAPROVEITAMENTO. AF_09/2023 - [REF. CUSTO:97627-SINAPI-08/2025]</t>
  </si>
  <si>
    <t>4.1.5</t>
  </si>
  <si>
    <t>DEMOLIÇÃO DE REVESTIMENTO CERÂMICO, DE FORMA MECANIZADA COM MARTELETE, SEM REAPROVEITAMENTO. AF_09/2023 - [REF. CUSTO:97634-SINAPI-08/2025]</t>
  </si>
  <si>
    <t>4.1.6</t>
  </si>
  <si>
    <t>RETIRADA DE PISO DE CHAPA VINILICA - [REF. CUSTO:42555-DEINFRA-01/0]</t>
  </si>
  <si>
    <t>4.1.7</t>
  </si>
  <si>
    <t>DEMOLICAO DE AZULEJOS - [REF. CUSTO:42534-DEINFRA-01/0]</t>
  </si>
  <si>
    <t>4.1.8</t>
  </si>
  <si>
    <t>REMOÇÃO DE TELHAS DE FIBROCIMENTO METÁLICA E CERÂMICA, DE FORMA MANUAL, SEM REAPROVEITAMENTO. AF_09/2023 - [REF. CUSTO:97647-SINAPI-08/2025]</t>
  </si>
  <si>
    <t>4.1.9</t>
  </si>
  <si>
    <t>DEMOLICAO DE ESTRUTURA DE MADEIRA TELHADO - [REF. CUSTO:42542-DEINFRA-01/0]</t>
  </si>
  <si>
    <t>4.1.10</t>
  </si>
  <si>
    <t>REMOÇÃO DE TRAMA METÁLICA PARA COBERTURA, DE FORMA MANUAL, SEM REAPROVEITAMENTO. AF_09/2023 - [REF. CUSTO:97655-SINAPI-08/2025]</t>
  </si>
  <si>
    <t>4.1.11</t>
  </si>
  <si>
    <t>REMOÇÃO DE TESOURAS METÁLICAS, COM VÃO MENOR QUE 8M, DE FORMA MANUAL, SEM REAPROVEITAMENTO. AF_09/2023 - [REF. CUSTO:97656-SINAPI-08/2025]</t>
  </si>
  <si>
    <t>UN</t>
  </si>
  <si>
    <t>4.1.12</t>
  </si>
  <si>
    <t>REMOÇÃO DE TESOURAS METÁLICAS, COM VÃO MENOR QUE 8M, DE FORMA MECANIZADA, COM REAPROVEITAMENTO. AF_09/2023 - [REF. CUSTO:97658-SINAPI-08/2025]</t>
  </si>
  <si>
    <t>4.1.13</t>
  </si>
  <si>
    <t>RETIRADA DE RUFO / CALHA CHAPA GALVANIZADA - [REF. CUSTO:42557-DEINFRA-01/0]</t>
  </si>
  <si>
    <t>4.1.14</t>
  </si>
  <si>
    <t>REMOÇÃO DE PORTAS, DE FORMA MANUAL, SEM REAPROVEITAMENTO. AF_09/2023 - [REF. CUSTO:97644-SINAPI-08/2025]</t>
  </si>
  <si>
    <t>4.1.15</t>
  </si>
  <si>
    <t>REMOÇÃO DE JANELAS, DE FORMA MANUAL, SEM REAPROVEITAMENTO. AF_09/2023 - [REF. CUSTO:97645-SINAPI-08/2025]</t>
  </si>
  <si>
    <t>4.1.16</t>
  </si>
  <si>
    <t>REMOÇÃO DE METAIS SANITÁRIOS, DE FORMA MANUAL, SEM REAPROVEITAMENTO. AF_09/2023 - [REF. CUSTO:97666-SINAPI-08/2025]</t>
  </si>
  <si>
    <t>4.1.17</t>
  </si>
  <si>
    <t>REMOÇÃO DE LOUÇAS, DE FORMA MANUAL, SEM REAPROVEITAMENTO. AF_09/2023 - [REF. CUSTO:97663-SINAPI-08/2025]</t>
  </si>
  <si>
    <t>4.1.18</t>
  </si>
  <si>
    <t>REMOÇÃO DE FORROS DE DRYWALL, PVC E FIBROMINERAL, DE FORMA MANUAL, SEM REAPROVEITAMENTO. AF_09/2023 - [REF. CUSTO:97640-SINAPI-08/2025]</t>
  </si>
  <si>
    <t>4.1.19</t>
  </si>
  <si>
    <t>RETIRADA CORRIMAO DE ALUMINIO - [REF. CUSTO:42552-DEINFRA-01/0]</t>
  </si>
  <si>
    <t>4.1.20</t>
  </si>
  <si>
    <t>RETIRADA ESTRUTURA METALICA - [REF. CUSTO:43226-DEINFRA-01/2021]</t>
  </si>
  <si>
    <t>4.1.21</t>
  </si>
  <si>
    <t>REMOÇÃO DE GRADES DE FERRO DAS JANELAS E PORTAS. REF SINAPI 97645/05-2023 - [REF. CUSTO:C.P. 4811002106-COMPOSIÇÃO PRÓPRIA-08/2025]</t>
  </si>
  <si>
    <t>4.1.22</t>
  </si>
  <si>
    <t>REMOÇÃO DE GUARDA CORPO METÁLICO, ALTURA DE 1,10M, DE FORMA MANUAL - [REF. CUSTO:42552-DEINFRA-01/0]</t>
  </si>
  <si>
    <t>4.1.23</t>
  </si>
  <si>
    <t>DEMOLIÇÃO DE ESCADA METÁLICA DE FORMA MANUAL - [REF. CUSTO:43226-DEINFRA-01/2021]</t>
  </si>
  <si>
    <t>4.1.24</t>
  </si>
  <si>
    <t>4.1.25</t>
  </si>
  <si>
    <t>4.2</t>
  </si>
  <si>
    <t>MOVIMENTAÇÃO DE TERRA</t>
  </si>
  <si>
    <t>4.2.1</t>
  </si>
  <si>
    <t>ESCAVAÇÃO MANUAL PARA BLOCO DE COROAMENTO OU SAPATA (INCLUINDO ESCAVAÇÃO PARA COLOCAÇÃO DE FÔRMAS). AF_01/2024 - [REF. CUSTO:96523-SINAPI-08/2025]</t>
  </si>
  <si>
    <t>4.2.2</t>
  </si>
  <si>
    <t>ESCAVAÇÃO MANUAL PARA VIGA BALDRAME OU SAPATA CORRIDA (INCLUINDO ESCAVAÇÃO PARA COLOCAÇÃO DE FÔRMAS). AF_01/2024 - [REF. CUSTO:96527-SINAPI-08/2025]</t>
  </si>
  <si>
    <t>4.2.3</t>
  </si>
  <si>
    <t>REATERRO MANUAL DE VALAS, COM COMPACTADOR DE SOLOS DE PERCUSSÃO. AF_08/2023 - [REF. CUSTO:93382-SINAPI-08/2025]</t>
  </si>
  <si>
    <t>4.3</t>
  </si>
  <si>
    <t>INFRAESTRUTURA</t>
  </si>
  <si>
    <t>4.3.1</t>
  </si>
  <si>
    <t>SAPATAS</t>
  </si>
  <si>
    <t>4.3.1.1</t>
  </si>
  <si>
    <t>LASTRO COM MATERIAL GRANULAR (PEDRA BRITADA N.2), APLICADO EM PISOS OU LAJES SOBRE SOLO, ESPESSURA DE *10 CM*. AF_01/2024 - [REF. CUSTO:96624-SINAPI-08/2025]</t>
  </si>
  <si>
    <t>4.3.1.2</t>
  </si>
  <si>
    <t>ARMAÇÃO DE BLOCO UTILIZANDO AÇO CA-60 DE 5 MM - MONTAGEM. AF_01/2024 - [REF. CUSTO:96543-SINAPI-08/2025]</t>
  </si>
  <si>
    <t>KG</t>
  </si>
  <si>
    <t>4.3.1.3</t>
  </si>
  <si>
    <t>ARMAÇÃO DE BLOCO UTILIZANDO AÇO CA-50 DE 8 MM - MONTAGEM. AF_01/2024 - [REF. CUSTO:96545-SINAPI-08/2025]</t>
  </si>
  <si>
    <t>4.3.1.4</t>
  </si>
  <si>
    <t>ARMAÇÃO DE BLOCO UTILIZANDO AÇO CA-50 DE 10 MM - MONTAGEM. AF_01/2024 - [REF. CUSTO:96546-SINAPI-08/2025]</t>
  </si>
  <si>
    <t>4.3.1.5</t>
  </si>
  <si>
    <t>CONCRETAGEM DE SAPATA, FCK 30 MPA, COM USO DE BOMBA - LANÇAMENTO, ADENSAMENTO E ACABAMENTO. AF_01/2024 - [REF. CUSTO:96558-SINAPI-08/2025]</t>
  </si>
  <si>
    <t>4.3.1.6</t>
  </si>
  <si>
    <t>FABRICAÇÃO, MONTAGEM E DESMONTAGEM DE FÔRMA PARA SAPATA CORRIDA, EM MADEIRA SERRADA, E=25 MM, 2 UTILIZAÇÕES. AF_01/2024 - [REF. CUSTO:104926-SINAPI-08/2025]</t>
  </si>
  <si>
    <t>4.3.2</t>
  </si>
  <si>
    <t>VIGAS BALDRAMES</t>
  </si>
  <si>
    <t>4.3.2.1</t>
  </si>
  <si>
    <t>4.3.2.2</t>
  </si>
  <si>
    <t>4.3.2.3</t>
  </si>
  <si>
    <t>ARMAÇÃO DE BLOCO UTILIZANDO AÇO CA-50 DE 6,3 MM - MONTAGEM. AF_01/2024 - [REF. CUSTO:96544-SINAPI-08/2025]</t>
  </si>
  <si>
    <t>4.3.2.4</t>
  </si>
  <si>
    <t>4.3.2.5</t>
  </si>
  <si>
    <t>4.3.2.6</t>
  </si>
  <si>
    <t>CONCRETAGEM DE BLOCO DE COROAMENTO OU VIGA BALDRAME, FCK 30 MPA, COM USO DE BOMBA - LANÇAMENTO, ADENSAMENTO E ACABAMENTO. AF_01/2024 - [REF. CUSTO:96557-SINAPI-08/2025]</t>
  </si>
  <si>
    <t>4.3.2.7</t>
  </si>
  <si>
    <t>FABRICAÇÃO, MONTAGEM E DESMONTAGEM DE FÔRMA PARA VIGA BALDRAME, EM MADEIRA SERRADA, E=25 MM, 2 UTILIZAÇÕES. AF_01/2024 - [REF. CUSTO:96533-SINAPI-08/2025]</t>
  </si>
  <si>
    <t>4.3.2.8</t>
  </si>
  <si>
    <t>IMPERMEABILIZAÇÃO DE SUPERFÍCIE COM EMULSÃO ASFÁLTICA, 2 DEMÃOS. AF_09/2023 - [REF. CUSTO:98557-SINAPI-08/2025]</t>
  </si>
  <si>
    <t>4.4</t>
  </si>
  <si>
    <t xml:space="preserve">SUPERESTRUTURA </t>
  </si>
  <si>
    <t>4.4.1</t>
  </si>
  <si>
    <t>PILARES</t>
  </si>
  <si>
    <t>4.4.1.1</t>
  </si>
  <si>
    <t>ARMAÇÃO DE PILAR OU VIGA DE ESTRUTURA CONVENCIONAL DE CONCRETO ARMADO UTILIZANDO AÇO CA-60 DE 5,0 MM - MONTAGEM. AF_06/2022 - [REF. CUSTO:92759-SINAPI-08/2025]</t>
  </si>
  <si>
    <t>4.4.1.2</t>
  </si>
  <si>
    <t>ARMAÇÃO DE PILAR OU VIGA DE ESTRUTURA CONVENCIONAL DE CONCRETO ARMADO UTILIZANDO AÇO CA-50 DE 10,0 MM - MONTAGEM. AF_06/2022 - [REF. CUSTO:92762-SINAPI-08/2025]</t>
  </si>
  <si>
    <t>4.4.1.3</t>
  </si>
  <si>
    <t>CONCRETAGEM DE PILARES, FCK = 30 MPA, COM USO DE BOMBA - LANÇAMENTO, ADENSAMENTO E ACABAMENTO. AF_02/2022_PS (REF. SINAPI-C 103672/04/2025) - [REF. CUSTO:C.P. 4811002107-COMPOSIÇÃO PRÓPRIA-08/2025]</t>
  </si>
  <si>
    <t>4.4.1.4</t>
  </si>
  <si>
    <t>MONTAGEM E DESMONTAGEM DE FÔRMA DE PILARES RETANGULARES E ESTRUTURAS SIMILARES, PÉ-DIREITO SIMPLES, EM CHAPA DE MADEIRA COMPENSADA RESINADA, 2 UTILIZAÇÕES. AF_09/2020 - [REF. CUSTO:92415-SINAPI-08/2025]</t>
  </si>
  <si>
    <t>4.4.2</t>
  </si>
  <si>
    <t>VIGAS</t>
  </si>
  <si>
    <t>4.4.2.1</t>
  </si>
  <si>
    <t>4.4.2.2</t>
  </si>
  <si>
    <t>ARMAÇÃO DE PILAR OU VIGA DE ESTRUTURA CONVENCIONAL DE CONCRETO ARMADO UTILIZANDO AÇO CA-50 DE 6,3 MM - MONTAGEM. AF_06/2022 - [REF. CUSTO:92760-SINAPI-08/2025]</t>
  </si>
  <si>
    <t>4.4.2.3</t>
  </si>
  <si>
    <t>ARMAÇÃO DE PILAR OU VIGA DE ESTRUTURA CONVENCIONAL DE CONCRETO ARMADO UTILIZANDO AÇO CA-50 DE 8,0 MM - MONTAGEM. AF_06/2022 - [REF. CUSTO:92761-SINAPI-08/2025]</t>
  </si>
  <si>
    <t>4.4.2.4</t>
  </si>
  <si>
    <t>4.4.2.5</t>
  </si>
  <si>
    <t>CONCRETAGEM DE VIGAS E LAJES, FCK=30 MPA, PARA LAJES MACIÇAS OU NERVURADAS COM USO DE BOMBA - LANÇAMENTO, ADENSAMENTO E ACABAMENTO. AF_02/2022_PS (REF. SINAPI-C 103675/04/2025) - [REF. CUSTO:C.P. 4811002108-COMPOSIÇÃO PRÓPRIA-08/2025]</t>
  </si>
  <si>
    <t>4.4.2.6</t>
  </si>
  <si>
    <t>MONTAGEM E DESMONTAGEM DE FÔRMA DE VIGA, ESCORAMENTO COM PONTALETE DE MADEIRA, PÉ-DIREITO SIMPLES, EM MADEIRA SERRADA, 2 UTILIZAÇÕES. AF_09/2020 - [REF. CUSTO:92447-SINAPI-08/2025]</t>
  </si>
  <si>
    <t>4.5</t>
  </si>
  <si>
    <t>PAREDES E DIVISÓRIAS</t>
  </si>
  <si>
    <t>4.5.1</t>
  </si>
  <si>
    <t>PAREDES DE ALVENARIA</t>
  </si>
  <si>
    <t>4.5.1.1</t>
  </si>
  <si>
    <t>ALVENARIA DE VEDAÇÃO DE BLOCOS CERÂMICOS FURADOS NA VERTICAL DE 14X19X39 CM (ESPESSURA 14 CM) E ARGAMASSA DE ASSENTAMENTO COM PREPARO EM BETONEIRA. AF_12/2021 - [REF. CUSTO:103324-SINAPI-08/2025]</t>
  </si>
  <si>
    <t>4.5.1.2</t>
  </si>
  <si>
    <t>ALVENARIA DE VEDAÇÃO COM ELEMENTO VAZADO DE CONCRETO (COBOGÓ) DE 7X50X50CM E ARGAMASSA DE ASSENTAMENTO COM PREPARO EM BETONEIRA. AF_05/2020 - [REF. CUSTO:101161-SINAPI-08/2025]</t>
  </si>
  <si>
    <t>4.5.1.3</t>
  </si>
  <si>
    <t>FIXAÇÃO (ENCUNHAMENTO) DE ALVENARIA DE VEDAÇÃO COM ARGAMASSA APLICADA COM BISNAGA. AF_03/2024 - [REF. CUSTO:93200-SINAPI-08/2025]</t>
  </si>
  <si>
    <t>4.5.1.4</t>
  </si>
  <si>
    <t>VERGA PRÉ-MOLDADA COM ATÉ 1,5 M DE VÃO, ESPESSURA DE *20* CM. AF_03/2024 - [REF. CUSTO:93184-SINAPI-08/2025]</t>
  </si>
  <si>
    <t>4.5.1.5</t>
  </si>
  <si>
    <t>PEITORIL LINEAR EM GRANITO OU MÁRMORE, L = 15CM, ASSENTADO COM ARGAMASSA 1:6 COM ADITIVO. AF_11/2020 - [REF. CUSTO:101965-SINAPI-08/2025]</t>
  </si>
  <si>
    <t>4.5.1.6</t>
  </si>
  <si>
    <t>CONTRAVERGA PRÉ-MOLDADA, ESPESSURA DE *20* CM. AF_03/2024 - [REF. CUSTO:93194-SINAPI-08/2025]</t>
  </si>
  <si>
    <t>4.5.1.7</t>
  </si>
  <si>
    <t>CONTRAVERGA MOLDADA IN LOCO EM CONCRETO, ESPESSURA DE *20* CM. AF_03/2024 - [REF. CUSTO:93197-SINAPI-08/2025]</t>
  </si>
  <si>
    <t>4.6</t>
  </si>
  <si>
    <t>REVESTIMENTOS</t>
  </si>
  <si>
    <t>4.6.1</t>
  </si>
  <si>
    <t>REVESTIMENTOS DE PISOS</t>
  </si>
  <si>
    <t>4.6.1.1</t>
  </si>
  <si>
    <t>CONTRAPISO EM ARGAMASSA TRAÇO 1:4 (CIMENTO E AREIA), PREPARO MECÂNICO COM BETONEIRA 400 L, APLICADO EM ÁREAS SECAS SOBRE LAJE, ADERIDO, ACABAMENTO NÃO REFORÇADO, ESPESSURA 2CM. AF_07/2021 - [REF. CUSTO:87620-SINAPI-08/2025]</t>
  </si>
  <si>
    <t>4.6.1.2</t>
  </si>
  <si>
    <t>REVESTIMENTO CERÂMICO PARA PISO COM PLACAS TIPO PORCELANATO DE DIMENSÕES 60X60 CM APLICADA EM AMBIENTES DE ÁREA MENOR QUE 5 M². AF_02/2023_PE - [REF. CUSTO:87261-SINAPI-08/2025]</t>
  </si>
  <si>
    <t>4.6.1.3</t>
  </si>
  <si>
    <t>RODAPE CERAMICO PORCELANATO FEITO EM OBRA 7,0 CM COM ARGAMASSA COLANTE - [REF. CUSTO:40094-DEINFRA-01/0]</t>
  </si>
  <si>
    <t>4.6.1.4</t>
  </si>
  <si>
    <t>PISO PODOTÁTIL BORRACHA SINTÉTICA 5MM APL. C/COLA - [REF. CUSTO:40059-DEINFRA-01/0]</t>
  </si>
  <si>
    <t>4.6.1.5</t>
  </si>
  <si>
    <t>SOLEIRA EM GRANITO, LARGURA 15 CM, ESPESSURA 2,0 CM. AF_09/2020 - [REF. CUSTO:98689-SINAPI-08/2025]</t>
  </si>
  <si>
    <t>4.6.2</t>
  </si>
  <si>
    <t>REVESTIMENTO DE PAREDES- INTERNO</t>
  </si>
  <si>
    <t>4.6.2.1</t>
  </si>
  <si>
    <t>CHAPISCO APLICADO EM ALVENARIAS E ESTRUTURAS DE CONCRETO INTERNAS, COM COLHER DE PEDREIRO. ARGAMASSA TRAÇO 1:3 COM PREPARO EM BETONEIRA 400L. AF_10/2022 - [REF. CUSTO:87879-SINAPI-08/2025]</t>
  </si>
  <si>
    <t>4.6.2.2</t>
  </si>
  <si>
    <t>EMBOÇO, EM ARGAMASSA TRAÇO 1:2:8, PREPARO MECÂNICO, APLICADO MANUALMENTE EM PAREDES INTERNAS DE AMBIENTES COM ÁREA ENTRE 5M² E 10M², E = 17,5MM, COM TALISCAS. AF_03/2024 - [REF. CUSTO:87531-SINAPI-08/2025]</t>
  </si>
  <si>
    <t>4.6.2.3</t>
  </si>
  <si>
    <t>MASSA ÚNICA, EM ARGAMASSA TRAÇO 1:2:8, PREPARO MECÂNICO, APLICADA MANUALMENTE EM PAREDES INTERNAS DE AMBIENTES COM ÁREA ENTRE 5M² E 10M², E = 10MM, COM TALISCAS. AF_03/2024 - [REF. CUSTO:87547-SINAPI-08/2025]</t>
  </si>
  <si>
    <t>4.6.2.4</t>
  </si>
  <si>
    <t>REVESTIMENTO CERÂMICO PARA PAREDES INTERNAS COM PLACAS TIPO ESMALTADA DE DIMENSÕES 33X45 CM APLICADAS NA ALTURA INTEIRA DAS PAREDES. AF_02/2023_PE - [REF. CUSTO:87273-SINAPI-08/2025]</t>
  </si>
  <si>
    <t>4.6.3</t>
  </si>
  <si>
    <t>REVESTIMENTO DE PAREDES - EXTERNO</t>
  </si>
  <si>
    <t>4.6.3.1</t>
  </si>
  <si>
    <t>CHAPISCO APLICADO EM ALVENARIA (COM PRESENÇA DE VÃOS) E ESTRUTURAS DE CONCRETO DE FACHADA, COM COLHER DE PEDREIRO. ARGAMASSA TRAÇO 1:3 COM PREPARO EM BETONEIRA 400L. AF_10/2022 - [REF. CUSTO:87905-SINAPI-08/2025]</t>
  </si>
  <si>
    <t>4.6.3.2</t>
  </si>
  <si>
    <t>EMBOÇO OU MASSA ÚNICA EM ARGAMASSA TRAÇO 1:2:8, PREPARO MECÂNICO COM BETONEIRA 400 L, APLICADA MANUALMENTE EM PANOS DE FACHADA COM PRESENÇA DE VÃOS, ESPESSURA DE 25 MM. AF_08/2022 - [REF. CUSTO:87775-SINAPI-08/2025]</t>
  </si>
  <si>
    <t>4.6.4</t>
  </si>
  <si>
    <t>REVESTIMENTO DE TETO</t>
  </si>
  <si>
    <t>4.6.4.1</t>
  </si>
  <si>
    <t>FORRO EM DRYWALL, PARA AMBIENTES COMERCIAIS, INCLUSIVE ESTRUTURA BIRECIONAL DE FIXAÇÃO. AF_08/2023_PS - [REF. CUSTO:96114-SINAPI-08/2025]</t>
  </si>
  <si>
    <t>4.6.4.2</t>
  </si>
  <si>
    <t>TABICA PARA ACABAMENTO DE FORRO DE GESSO, PERFURADA, FORMATO Z, EM ACO  GALVANIZADO NATURAL, LARGURA APROXIMADA 40 MM, PARA ESTRUTURA FORRO DE GESSO EM PLACAS - [REF. CUSTO:C.P. 4811002109-COMPOSIÇÃO PRÓPRIA-08/2025]</t>
  </si>
  <si>
    <t>4.6.4.3</t>
  </si>
  <si>
    <t>FORRO EM RÉGUAS DE PVC, FRISADO, PARA AMBIENTES COMERCIAIS, INCLUSIVE ESTRUTURA BIDIRECIONAL DE FIXAÇÃO. AF_08/2023_PS - [REF. CUSTO:96116-SINAPI-08/2025]</t>
  </si>
  <si>
    <t>4.6.4.4</t>
  </si>
  <si>
    <t>ACABAMENTOS PARA FORRO (RODA-FORRO EM PERFIL METÁLICO E PLÁSTICO). AF_08/2023 - [REF. CUSTO:96121-SINAPI-08/2025]</t>
  </si>
  <si>
    <t>4.7</t>
  </si>
  <si>
    <t xml:space="preserve">COBERTURA </t>
  </si>
  <si>
    <t>4.7.1</t>
  </si>
  <si>
    <t>ESTRUTURA</t>
  </si>
  <si>
    <t>4.7.1.1</t>
  </si>
  <si>
    <t>FABRICAÇÃO E INSTALAÇÃO DE PONTALETES DE MADEIRA NÃO APARELHADA PARA TELHADOS COM ATÉ 2 ÁGUAS E COM TELHA ONDULADA DE FIBROCIMENTO, ALUMÍNIO OU PLÁSTICA EM EDIFÍCIO INSTITUCIONAL TÉRREO, INCLUSO TRANSPORTE VERTICAL. AF_07/2019 - [REF. CUSTO:100384-SINAPI-08/2025]</t>
  </si>
  <si>
    <t>4.7.1.2</t>
  </si>
  <si>
    <t>TRAMA DE MADEIRA COMPOSTA POR TERÇAS PARA TELHADOS DE ATÉ 2 ÁGUAS PARA TELHA ONDULADA DE FIBROCIMENTO, METÁLICA, PLÁSTICA OU TERMOACÚSTICA, INCLUSO TRANSPORTE VERTICAL. AF_07/2019 - [REF. CUSTO:92543-SINAPI-08/2025]</t>
  </si>
  <si>
    <t>4.7.1.3</t>
  </si>
  <si>
    <t>FABRICAÇÃO E INSTALAÇÃO DE TESOURA INTEIRA EM AÇO, VÃO DE 3 M, PARA TELHA ONDULADA DE FIBROCIMENTO, METÁLICA, PLÁSTICA OU TERMOACÚSTICA, INCLUSO IÇAMENTO. AF_07/2019 - [REF. CUSTO:92602-SINAPI-08/2025]</t>
  </si>
  <si>
    <t>4.7.1.4</t>
  </si>
  <si>
    <t>TRAMA DE AÇO COMPOSTA POR TERÇAS PARA TELHADOS DE ATÉ 2 ÁGUAS PARA TELHA ONDULADA DE FIBROCIMENTO, METÁLICA, PLÁSTICA OU TERMOACÚSTICA, INCLUSO TRANSPORTE VERTICAL. AF_07/2019 - [REF. CUSTO:92580-SINAPI-08/2025]</t>
  </si>
  <si>
    <t>4.7.1.5</t>
  </si>
  <si>
    <t>INSTALAÇÃO DE TESOURA METÁLICA EXISTENTE COM COMPRIMENTO DE 1,20M. REF. SINAPI 92255/5-2023 - [REF. CUSTO:C.P. 4811002110-COMPOSIÇÃO PRÓPRIA-08/2025]</t>
  </si>
  <si>
    <t>4.7.2</t>
  </si>
  <si>
    <t>TELHAMENTO</t>
  </si>
  <si>
    <t>4.7.2.1</t>
  </si>
  <si>
    <t>TELHAMENTO COM TELHA ONDULADA DE FIBROCIMENTO E = 6 MM, COM RECOBRIMENTO LATERAL DE 1 1/4 DE ONDA PARA TELHADO COM INCLINAÇÃO MÁXIMA DE 10°, COM ATÉ 2 ÁGUAS, INCLUSO IÇAMENTO. AF_07/2019 - [REF. CUSTO:94210-SINAPI-08/2025]</t>
  </si>
  <si>
    <t>4.7.2.2</t>
  </si>
  <si>
    <t>CUMEEIRA PARA TELHA DE FIBROCIMENTO ONDULADA E = 6 MM, INCLUSO ACESSÓRIOS DE FIXAÇÃO E IÇAMENTO. AF_07/2019 - [REF. CUSTO:94223-SINAPI-08/2025]</t>
  </si>
  <si>
    <t>4.7.3</t>
  </si>
  <si>
    <t>CALHAS E RUFOS</t>
  </si>
  <si>
    <t>4.7.3.1</t>
  </si>
  <si>
    <t>CALHA EM CHAPA DE AÇO GALVANIZADO NÚMERO 24, DESENVOLVIMENTO DE 50 CM, INCLUSO TRANSPORTE VERTICAL. AF_07/2019 - [REF. CUSTO:94228-SINAPI-08/2025]</t>
  </si>
  <si>
    <t>4.7.3.2</t>
  </si>
  <si>
    <t>CALHA EM CHAPA DE AÇO GALVANIZADO NÚMERO 24, DESENVOLVIMENTO DE 100 CM, INCLUSO TRANSPORTE VERTICAL. AF_07/2019 - [REF. CUSTO:94229-SINAPI-08/2025]</t>
  </si>
  <si>
    <t>4.7.3.3</t>
  </si>
  <si>
    <t>RUFO EM CHAPA DE AÇO GALVANIZADO NÚMERO 24, CORTE DE 25 CM, INCLUSO TRANSPORTE VERTICAL. AF_07/2019 - [REF. CUSTO:94231-SINAPI-08/2025]</t>
  </si>
  <si>
    <t>4.7.3.4</t>
  </si>
  <si>
    <t>CHAPIM (RUFO CAPA) EM AÇO GALVANIZADO, CORTE 33. AF_11/2020 - [REF. CUSTO:101979-SINAPI-08/2025]</t>
  </si>
  <si>
    <t>4.7.4</t>
  </si>
  <si>
    <t>FECHAMENTO LATERAL EM ACM</t>
  </si>
  <si>
    <t>4.7.4.1</t>
  </si>
  <si>
    <t>PAINEL DE ACM COM ESTRUTURA METÁLICA PARA FECHAMENTO LATERAL DE COBERTURA, FACE EXTERNA COM PLACA DE ACM E=3MM, FACE INTERNA COM PLACA CIMENTICIA E= 10MM, MIOLO COM ESTRUTURA DE CANTONEIRA DE ALUMINIO ABAS IGUAIS 1" E= 1/8". FORNECIMENTO E INSTALAÇÃO. - [REF. CUSTO:C.P. 4811002111-COMPOSIÇÃO PRÓPRIA-08/2025]</t>
  </si>
  <si>
    <t>4.8</t>
  </si>
  <si>
    <t>INSTALACÕES ELÉTRICAS</t>
  </si>
  <si>
    <t>4.8.1</t>
  </si>
  <si>
    <t>QUADROS</t>
  </si>
  <si>
    <t>4.8.1.1</t>
  </si>
  <si>
    <t>QUADRO DE DISTRIBUIÇÃO DE ENERGIA EM CHAPA DE AÇO GALVANIZADO, DE SOBREPOR, COM BARRAMENTO TRIFÁSICO, PARA 18 DISJUNTORES DIN 100A - FORNECIMENTO E INSTALAÇÃO. AF_07/2025 - [REF. CUSTO:101878-SINAPI-08/2025]</t>
  </si>
  <si>
    <t>4.8.1.2</t>
  </si>
  <si>
    <t>QUADRO DE DISTRIBUIÇÃO DE ENERGIA, DE SOBREPOR, COM BARRAMENTO TRIFÁSICO, PARA 28 DISJUNTORES DIN - FORNECIMENTO E INSTALAÇÃO. (REF. SINAPI 101878/08-2023) - [REF. CUSTO:C.P. 4811002112-COMPOSIÇÃO PRÓPRIA-08/2025]</t>
  </si>
  <si>
    <t>4.8.1.3</t>
  </si>
  <si>
    <t>QUADRO DE DISTRIBUIÇÃO DE ENERGIA, DE SOBREPOR, COM BARRAMENTO TRIFÁSICO, PARA 48 DISJUNTORES DIN - FORNECIMENTO E INSTALAÇÃO. (REF. SINAPI 101878/08-2023) - [REF. CUSTO:C.P. 4811002113-COMPOSIÇÃO PRÓPRIA-08/2025]</t>
  </si>
  <si>
    <t>4.8.1.4</t>
  </si>
  <si>
    <t>QUADRO DE DISTRIBUIÇÃO DE ENERGIA, DE SOBREPOR, COM BARRAMENTO TRIFÁSICO, PARA 56 DISJUNTORES DIN - FORNECIMENTO E INSTALAÇÃO. (REF. SINAPI 01878/08-2023) - [REF. CUSTO:C.P. 4811002114-COMPOSIÇÃO PRÓPRIA-08/2025]</t>
  </si>
  <si>
    <t>4.8.2</t>
  </si>
  <si>
    <t>CAIXAS</t>
  </si>
  <si>
    <t>4.8.2.1</t>
  </si>
  <si>
    <t>CAIXA DE PASSAGEM 3X3" - [REF. CUSTO:43361-DEINFRA-01/0]</t>
  </si>
  <si>
    <t>4.8.2.2</t>
  </si>
  <si>
    <t>CONDULETE DE PVC, TIPO X, PARA ELETRODUTO DE PVC SOLDÁVEL DN 25 MM (3/4"), APARENTE - FORNECIMENTO E INSTALAÇÃO. AF_10/2022 - [REF. CUSTO:95817-SINAPI-08/2025]</t>
  </si>
  <si>
    <t>4.8.2.3</t>
  </si>
  <si>
    <t>CONDULETE DE PVC, TIPO X, PARA ELETRODUTO DE PVC SOLDÁVEL DN 32 MM (1''), APARENTE - FORNECIMENTO E INSTALAÇÃO. AF_10/2022 - [REF. CUSTO:95818-SINAPI-08/2025]</t>
  </si>
  <si>
    <t>4.8.3</t>
  </si>
  <si>
    <t>CABEAMENTO</t>
  </si>
  <si>
    <t>4.8.3.1</t>
  </si>
  <si>
    <t>CABO DE COBRE FLEXÍVEL ISOLADO, 1,5 MM², ANTI-CHAMA 450/750 V, PARA CIRCUITOS TERMINAIS - FORNECIMENTO E INSTALAÇÃO. AF_03/2023 - [REF. CUSTO:91924-SINAPI-08/2025]</t>
  </si>
  <si>
    <t>4.8.3.2</t>
  </si>
  <si>
    <t>CABO DE COBRE FLEXÍVEL ISOLADO, 2,5 MM², ANTI-CHAMA 450/750 V, PARA CIRCUITOS TERMINAIS - FORNECIMENTO E INSTALAÇÃO. AF_03/2023 - [REF. CUSTO:91926-SINAPI-08/2025]</t>
  </si>
  <si>
    <t>4.8.3.3</t>
  </si>
  <si>
    <t>CABO DE COBRE FLEXÍVEL ISOLADO, 4 MM², ANTI-CHAMA 450/750 V, PARA CIRCUITOS TERMINAIS - FORNECIMENTO E INSTALAÇÃO. AF_03/2023 - [REF. CUSTO:91928-SINAPI-08/2025]</t>
  </si>
  <si>
    <t>4.8.3.4</t>
  </si>
  <si>
    <t>CABO DE COBRE FLEXÍVEL ISOLADO, 6 MM², ANTI-CHAMA 450/750 V, PARA CIRCUITOS TERMINAIS - FORNECIMENTO E INSTALAÇÃO. AF_03/2023 - [REF. CUSTO:91930-SINAPI-08/2025]</t>
  </si>
  <si>
    <t>4.8.3.5</t>
  </si>
  <si>
    <t>CABO DE COBRE FLEXÍVEL ISOLADO, 10 MM², ANTI-CHAMA 450/750 V, PARA CIRCUITOS TERMINAIS - FORNECIMENTO E INSTALAÇÃO. AF_03/2023 - [REF. CUSTO:91932-SINAPI-08/2025]</t>
  </si>
  <si>
    <t>4.8.3.6</t>
  </si>
  <si>
    <t>CABO DE COBRE FLEXÍVEL ISOLADO, 16 MM², ANTI-CHAMA 450/750 V, PARA CIRCUITOS TERMINAIS - FORNECIMENTO E INSTALAÇÃO. AF_03/2023 - [REF. CUSTO:91934-SINAPI-08/2025]</t>
  </si>
  <si>
    <t>4.8.3.7</t>
  </si>
  <si>
    <t>CABO DE COBRE FLEXÍVEL ISOLADO, 95 MM², 0,6/1,0 KV, PARA REDE AÉREA DE DISTRIBUIÇÃO DE ENERGIA ELÉTRICA DE BAIXA TENSÃO - FORNECIMENTO E INSTALAÇÃO. AF_07/2020 - [REF. CUSTO:101567-SINAPI-08/2025]</t>
  </si>
  <si>
    <t>4.8.3.8</t>
  </si>
  <si>
    <t>CABO DE COBRE FLEXÍVEL ISOLADO, 50 MM², 0,6/1,0 KV, PARA REDE AÉREA DE DISTRIBUIÇÃO DE ENERGIA ELÉTRICA DE BAIXA TENSÃO - FORNECIMENTO E INSTALAÇÃO. AF_07/2020 - [REF. CUSTO:101564-SINAPI-08/2025]</t>
  </si>
  <si>
    <t>4.8.3.9</t>
  </si>
  <si>
    <t>CABO ISOLADO 35MM2 750V - [REF. CUSTO:43336-DEINFRA-01/0]</t>
  </si>
  <si>
    <t>4.8.3.10</t>
  </si>
  <si>
    <t>CABO DE COBRE FLEXÍVEL ISOLADO, 185 MM², ANTI-CHAMA 0,6/1,0 KV, PARA REDE ENTERRADA DE DISTRIBUIÇÃO DE ENERGIA ELÉTRICA - FORNECIMENTO E INSTALAÇÃO. AF_12/2021 - [REF. CUSTO:92998-SINAPI-08/2025]</t>
  </si>
  <si>
    <t>4.8.4</t>
  </si>
  <si>
    <t>DISPOSITIVO ELÉTRICO</t>
  </si>
  <si>
    <t>4.8.4.1</t>
  </si>
  <si>
    <t>INTERRUPTOR SIMPLES (1 MÓDULO), 10A/250V, INCLUINDO SUPORTE E PLACA - FORNECIMENTO E INSTALAÇÃO. AF_03/2023 - [REF. CUSTO:91953-SINAPI-08/2025]</t>
  </si>
  <si>
    <t>4.8.4.2</t>
  </si>
  <si>
    <t>INTERRUPTOR SIMPLES (2 MÓDULOS), 10A/250V, INCLUINDO SUPORTE E PLACA - FORNECIMENTO E INSTALAÇÃO. AF_03/2023 - [REF. CUSTO:91959-SINAPI-08/2025]</t>
  </si>
  <si>
    <t>4.8.4.3</t>
  </si>
  <si>
    <t>INTERRUPTOR PARALELO (1 MÓDULO), 10A/250V, INCLUINDO SUPORTE E PLACA - FORNECIMENTO E INSTALAÇÃO. AF_03/2023 - [REF. CUSTO:91955-SINAPI-08/2025]</t>
  </si>
  <si>
    <t>4.8.4.4</t>
  </si>
  <si>
    <t>TOMADA DE SOBREPOR (1 MÓDULO), 2P+T 10 A, INCLUINDO SUPORTE E PLACA - FORNECIMENTO E INSTALAÇÃO. (REF. SINAPI 91994/08-2023) - [REF. CUSTO:C.P. 4811002115-COMPOSIÇÃO PRÓPRIA-08/2025]</t>
  </si>
  <si>
    <t>4.8.4.5</t>
  </si>
  <si>
    <t>TOMADA DE SOBREPOR (2 MÓDULOS), 2P+T 10 A, INCLUINDO SUPORTE E PLACA -  FORNECIMENTO E INSTALAÇÃO. (REF. SINAPI 91994/08-2023) - [REF. CUSTO:C.P. 4811002116-COMPOSIÇÃO PRÓPRIA-08/2025]</t>
  </si>
  <si>
    <t>4.8.4.6</t>
  </si>
  <si>
    <t>TOMADA DE SOBREPOR (1 MÓDULO), 2P+T 20 A, INCLUINDO SUPORTE E PLACA - FORNECIMENTO E INSTALAÇÃO. (REF. SINAPI 91994/08-2023) - [REF. CUSTO:C.P. 4811002117-COMPOSIÇÃO PRÓPRIA-08/2025]</t>
  </si>
  <si>
    <t>4.8.4.7</t>
  </si>
  <si>
    <t>TAMPA CEGA EM PVC PARA CONDULETE 4 X 2" - [REF. CUSTO:7543-SINAPI-08/2025]</t>
  </si>
  <si>
    <t>4.8.4.8</t>
  </si>
  <si>
    <t>SENSOR DE PRESENÇA SEM FOTOCÉLULA, FIXAÇÃO EM PAREDE - FORNECIMENTO E INSTALAÇÃO. AF_09/2024 - [REF. CUSTO:97596-SINAPI-08/2025]</t>
  </si>
  <si>
    <t>4.8.4.9</t>
  </si>
  <si>
    <t>SENSOR DE PRESENÇA COM FOTOCÉLULA, FIXAÇÃO EM TETO - FORNECIMENTO E INSTALAÇÃO. AF_09/2024 - [REF. CUSTO:97597-SINAPI-08/2025]</t>
  </si>
  <si>
    <t>4.8.4.10</t>
  </si>
  <si>
    <t>RELÉ FOTOELÉTRICO PARA COMANDO DE ILUMINAÇÃO EXTERNA 1000 W - FORNECIMENTO E INSTALAÇÃO. AF_02/2025 - [REF. CUSTO:101632-SINAPI-08/2025]</t>
  </si>
  <si>
    <t>4.8.4.11</t>
  </si>
  <si>
    <t>TAMPA COM FURO PARA CONDULETE - FORNECIMENTO E INSTALAÇÃO  - [REF. CUSTO:C.P. 4811002118-COMPOSIÇÃO PRÓPRIA-08/2025]</t>
  </si>
  <si>
    <t>4.8.5</t>
  </si>
  <si>
    <t>DISPOSITIVO DE PROTEÇÃO</t>
  </si>
  <si>
    <t>4.8.5.1</t>
  </si>
  <si>
    <t>DISJUNTOR MONOPOLAR TIPO DIN, CORRENTE NOMINAL DE 10A - FORNECIMENTO E INSTALAÇÃO. AF_07/2025 - [REF. CUSTO:93653-SINAPI-08/2025]</t>
  </si>
  <si>
    <t>4.8.5.2</t>
  </si>
  <si>
    <t>DISJUNTOR MONOPOLAR TIPO DIN, CORRENTE NOMINAL DE 16A - FORNECIMENTO E INSTALAÇÃO. AF_07/2025 - [REF. CUSTO:93654-SINAPI-08/2025]</t>
  </si>
  <si>
    <t>4.8.5.3</t>
  </si>
  <si>
    <t>DISJUNTOR MONOPOLAR TIPO DIN, CORRENTE NOMINAL DE 32A - FORNECIMENTO E INSTALAÇÃO. AF_07/2025 - [REF. CUSTO:93657-SINAPI-08/2025]</t>
  </si>
  <si>
    <t>4.8.5.4</t>
  </si>
  <si>
    <t>DISJUNTOR MONOPOLAR TIPO DIN, CORRENTE NOMINAL DE 40A - FORNECIMENTO E INSTALAÇÃO. AF_07/2025 - [REF. CUSTO:93658-SINAPI-08/2025]</t>
  </si>
  <si>
    <t>4.8.5.5</t>
  </si>
  <si>
    <t>DISJUNTOR MONOPOLAR TIPO DIN, CORRENTE NOMINAL DE 50A - FORNECIMENTO E INSTALAÇÃO. AF_07/2025 - [REF. CUSTO:93659-SINAPI-08/2025]</t>
  </si>
  <si>
    <t>4.8.5.6</t>
  </si>
  <si>
    <t>DISJUNTOR TRIPOLAR TIPO DIN, CORRENTE NOMINAL DE 40A - FORNECIMENTO E INSTALAÇÃO. AF_07/2025 - [REF. CUSTO:93672-SINAPI-08/2025]</t>
  </si>
  <si>
    <t>4.8.5.7</t>
  </si>
  <si>
    <t>DISJUNTOR TRIPOLAR TIPO DIN, CORRENTE NOMINAL DE 50A - FORNECIMENTO E INSTALAÇÃO. AF_07/2025 - [REF. CUSTO:93673-SINAPI-08/2025]</t>
  </si>
  <si>
    <t>4.8.5.8</t>
  </si>
  <si>
    <t>DISJUNTOR TRIPOLAR C 90 A - [REF. CUSTO:43398-DEINFRA-01/0]</t>
  </si>
  <si>
    <t>4.8.5.9</t>
  </si>
  <si>
    <t>DISJUNTOR TERMOMAGNÉTICO TRIPOLAR, CORRENTE NOMINAL DE 200A - FORNECIMENTO E INSTALAÇÃO. AF_07/2025 - [REF. CUSTO:101896-SINAPI-08/2025]</t>
  </si>
  <si>
    <t>4.8.5.10</t>
  </si>
  <si>
    <t>DISJUNTOR TERMOMAGNÉTICO TRIPOLAR, CORRENTE NOMINAL DE 400A - FORNECIMENTO E INSTALAÇÃO. AF_07/2025 - [REF. CUSTO:101898-SINAPI-08/2025]</t>
  </si>
  <si>
    <t>4.8.5.11</t>
  </si>
  <si>
    <t>DISPOSITIVO DPS CLASSE II, 1 POLO, TENSAO MAXIMA DE 275 V, CORRENTE MAXIMA DE *90* KA (TIPO AC) - FORNECIMENTO E INSTALAÇÃO (REF. SINAPI-C 93659/04/2025) - [REF. CUSTO:C.P. 4811002119-COMPOSIÇÃO PRÓPRIA-08/2025]</t>
  </si>
  <si>
    <t>4.8.5.12</t>
  </si>
  <si>
    <t>INTERRUPTOR BIPOLAR DR (FASE/NEUTRO - IN 30MA) - DIN DE 40A - [REF. CUSTO:C.P. 4811002120-COMPOSIÇÃO PRÓPRIA-08/2025]</t>
  </si>
  <si>
    <t>4.8.6</t>
  </si>
  <si>
    <t>ELETRODUTO E ACESSÓRIOS</t>
  </si>
  <si>
    <t>4.8.6.1</t>
  </si>
  <si>
    <t>ELETRODUTO RÍGIDO ROSCÁVEL, PVC, DN 25 MM (3/4"), PARA CIRCUITOS TERMINAIS, INSTALADO EM LAJE - FORNECIMENTO E INSTALAÇÃO. AF_03/2023 - [REF. CUSTO:91867-SINAPI-08/2025]</t>
  </si>
  <si>
    <t>4.8.6.2</t>
  </si>
  <si>
    <t>ELETRODUTO RÍGIDO ROSCÁVEL, PVC, DN 32 MM (1"), PARA CIRCUITOS TERMINAIS, INSTALADO EM LAJE - FORNECIMENTO E INSTALAÇÃO. AF_03/2023 - [REF. CUSTO:91868-SINAPI-08/2025]</t>
  </si>
  <si>
    <t>4.8.6.3</t>
  </si>
  <si>
    <t>ELETRODUTO RÍGIDO ROSCÁVEL, PVC, DN 60 MM (2"), PARA REDE ENTERRADA DE DISTRIBUIÇÃO DE ENERGIA ELÉTRICA - FORNECIMENTO E INSTALAÇÃO. AF_12/2021 - [REF. CUSTO:93009-SINAPI-08/2025]</t>
  </si>
  <si>
    <t>4.8.6.4</t>
  </si>
  <si>
    <t>ELETRODUTO FLEXÍVEL CORRUGADO, PEAD, DN 63 (2"), PARA REDE ENTERRADA DE DISTRIBUIÇÃO DE ENERGIA ELÉTRICA - FORNECIMENTO E INSTALAÇÃO. AF_12/2021 - [REF. CUSTO:97668-SINAPI-08/2025]</t>
  </si>
  <si>
    <t>4.8.6.5</t>
  </si>
  <si>
    <t>ELETRODUTO FLEXÍVEL CORRUGADO, PEAD, DN 90 (3"), PARA REDE ENTERRADA DE DISTRIBUIÇÃO DE ENERGIA ELÉTRICA - FORNECIMENTO E INSTALAÇÃO. AF_12/2021 - [REF. CUSTO:97669-SINAPI-08/2025]</t>
  </si>
  <si>
    <t>4.8.6.6</t>
  </si>
  <si>
    <t>LUVA PARA ELETRODUTO, PVC, ROSCÁVEL, DN 25 MM (3/4"), PARA CIRCUITOS TERMINAIS, INSTALADA EM PAREDE - FORNECIMENTO E INSTALAÇÃO. AF_03/2023 - [REF. CUSTO:91884-SINAPI-08/2025]</t>
  </si>
  <si>
    <t>4.8.6.7</t>
  </si>
  <si>
    <t>LUVA PARA ELETRODUTO, PVC, ROSCÁVEL, DN 32 MM (1"), PARA CIRCUITOS TERMINAIS, INSTALADA EM PAREDE - FORNECIMENTO E INSTALAÇÃO. AF_03/2023 - [REF. CUSTO:91885-SINAPI-08/2025]</t>
  </si>
  <si>
    <t>4.8.7</t>
  </si>
  <si>
    <t>ELETROCALHAS E ACESSÓRIOS</t>
  </si>
  <si>
    <t>4.8.7.1</t>
  </si>
  <si>
    <t>ELETROCALHA PERFURADA CHAPA 14- GE 200X50MM C/ TAMPA - [REF. CUSTO:40121-DEINFRA-01/2021]</t>
  </si>
  <si>
    <t>4.8.7.2</t>
  </si>
  <si>
    <t>SUPORTE PARA ELETROCALHA LISA OU PERFURADA EM AÇO GALVANIZADO, LARGURA 400 MM, EM PERFILADO COM COMPRIMENTO DE 45 CM FIXADO EM LAJE, POR METRO DE ELETROCALHA FIXADA. AF_09/2023 - [REF. CUSTO:96562-SINAPI-08/2025]</t>
  </si>
  <si>
    <t>4.8.8</t>
  </si>
  <si>
    <t>LUMINÁRIAS</t>
  </si>
  <si>
    <t>4.8.8.1</t>
  </si>
  <si>
    <t>LUMINÁRIA TIPO PLAFON CIRCULAR, DE SOBREPOR, COM LED DE 18 W - FORNECIMENTO E INSTALAÇÃO. AF_09/2024 (REF. SINAPI-C 103784/04/2025) - [REF. CUSTO:C.P. 4811002121-COMPOSIÇÃO PRÓPRIA-08/2025]</t>
  </si>
  <si>
    <t>4.8.8.2</t>
  </si>
  <si>
    <t>LUMINÁRIA TIPO PLAFON QUADRADA, DE SOBREPOR, COM LED DE 36 W - FORNECIMENTO E INSTALAÇÃO. AF_09/2024 (REF. SINAPI-C 105543/04/2025) - [REF. CUSTO:C.P. 4811002122-COMPOSIÇÃO PRÓPRIA-08/2025]</t>
  </si>
  <si>
    <t>4.9</t>
  </si>
  <si>
    <t>INSTALAÇÕES ESPECIAIS</t>
  </si>
  <si>
    <t>4.9.1</t>
  </si>
  <si>
    <t>4.9.1.1</t>
  </si>
  <si>
    <t>QUADRO TELEFONICO N3 (40X40X12CM) - [REF. CUSTO:43544-DEINFRA-01/2021]</t>
  </si>
  <si>
    <t>4.9.1.2</t>
  </si>
  <si>
    <t>ELETRODUTO FLEXÍVEL CORRUGADO, PVC, DN 32 MM (1"), PARA CIRCUITOS TERMINAIS, INSTALADO EM PAREDE - FORNECIMENTO E INSTALAÇÃO. AF_03/2023 - [REF. CUSTO:91856-SINAPI-08/2025]</t>
  </si>
  <si>
    <t>4.9.1.3</t>
  </si>
  <si>
    <t>ELETRODUTO FLEXÍVEL CORRUGADO REFORÇADO, PVC, DN 32 MM (1"), PARA CIRCUITOS TERMINAIS, INSTALADO EM LAJE - FORNECIMENTO E INSTALAÇÃO. AF_03/2023 - [REF. CUSTO:91847-SINAPI-08/2025]</t>
  </si>
  <si>
    <t>4.9.1.4</t>
  </si>
  <si>
    <t>ELETRODUTO TIPO KANAFLEX SUBTERRANEO CORRUGADO 2" - [REF. CUSTO:47988-DEINFRA-01/0]</t>
  </si>
  <si>
    <t>4.9.1.5</t>
  </si>
  <si>
    <t>RASGO LINEAR MECANIZADO EM CONTRAPISO, PARA RAMAIS/ DISTRIBUIÇÃO DE INSTALAÇÕES HIDRÁULICAS, DIÂMETROS MENORES OU IGUAIS A 40 MM. AF_09/2023_PS - [REF. CUSTO:90444-SINAPI-08/2025]</t>
  </si>
  <si>
    <t>4.9.1.6</t>
  </si>
  <si>
    <t>RASGO LINEAR MECANIZADO EM CONTRAPISO, PARA RAMAIS/ DISTRIBUIÇÃO DE INSTALAÇÕES HIDRÁULICAS, DIÂMETROS MAIORES QUE 40 MM E MENORES OU IGUAIS A 75 MM. AF_09/2023_PS - [REF. CUSTO:90445-SINAPI-08/2025]</t>
  </si>
  <si>
    <t>4.9.2</t>
  </si>
  <si>
    <t>4.9.2.1</t>
  </si>
  <si>
    <t>CABO TELEFÔNICO CCI-50 1 PAR, SEM BLINDAGEM, INSTALADO EM DISTRIBUIÇÃO DE EDIFICAÇÃO INSTITUCIONAL - FORNECIMENTO E INSTALAÇÃO. AF_08/2025 - [REF. CUSTO:98287-SINAPI-08/2025]</t>
  </si>
  <si>
    <t>4.9.2.2</t>
  </si>
  <si>
    <t>CABO ELETRÔNICO CATEGORIA 6, INSTALADO EM EDIFICAÇÃO RESIDENCIAL - FORNECIMENTO E INSTALAÇÃO. AF_08/2025 - [REF. CUSTO:98296-SINAPI-08/2025]</t>
  </si>
  <si>
    <t>4.9.2.3</t>
  </si>
  <si>
    <t>CABO COAXIAL RG6 95% - FORNECIMENTO E INSTALAÇÃO. AF_08/2025 - [REF. CUSTO:98300-SINAPI-08/2025]</t>
  </si>
  <si>
    <t>4.9.3</t>
  </si>
  <si>
    <t>DISPOSITIVOS DE LÓGICA, TELEFONIA E ANTENA</t>
  </si>
  <si>
    <t>4.9.3.1</t>
  </si>
  <si>
    <t>TOMADA DE REDE RJ45 - FORNECIMENTO E INSTALAÇÃO. AF_08/2025 - [REF. CUSTO:98307-SINAPI-08/2025]</t>
  </si>
  <si>
    <t>4.9.3.2</t>
  </si>
  <si>
    <t>CAIXA DE PISO METÁLICA C/ 2 TOMADAS RJ45 - [REF. CUSTO:40019-DEINFRA-01/0]</t>
  </si>
  <si>
    <t>4.9.3.3</t>
  </si>
  <si>
    <t>TOMADA PARA TELEFONE RJ11 - FORNECIMENTO E INSTALAÇÃO. AF_08/2025 - [REF. CUSTO:98308-SINAPI-08/2025]</t>
  </si>
  <si>
    <t>4.9.3.4</t>
  </si>
  <si>
    <t>4.9.3.5</t>
  </si>
  <si>
    <t>TOMADA PARA ANTENA DE TV, CABO COAXIAL DE 9 MM, CONJUNTO MONTADO PARA EMBUTIR 4" X 2" (PLACA + SUPORTE + MODULO) - [REF. CUSTO:38084-SINAPI-08/2025]</t>
  </si>
  <si>
    <t>4.10</t>
  </si>
  <si>
    <t>SISTEMA DE CLIMATIZAÇÃO</t>
  </si>
  <si>
    <t>4.10.1</t>
  </si>
  <si>
    <t>4.10.1.1</t>
  </si>
  <si>
    <t>CAIXA DE PASSAGEM REVERSÍVEL PARA AR CONDICIONADO SPLIT - FORNECIMENTO E INSTALAÇÃO (REF. SINAPI-C 91942/04/2025) - [REF. CUSTO:C.P. 4811002123-COMPOSIÇÃO PRÓPRIA-08/2025]</t>
  </si>
  <si>
    <t>4.10.1.2</t>
  </si>
  <si>
    <t>INFRA (TUBO, CABO E ELETRODUTO) PARA CLIMATIZAÇÃO DE AR-CONDICIONADO ACIMA DE 18.000 BTUS. - [REF. CUSTO:C.P. 4811002124-COMPOSIÇÃO PRÓPRIA-08/2025]</t>
  </si>
  <si>
    <t>4.10.1.3</t>
  </si>
  <si>
    <t>INFRAESTRUTURA PARA AR CONDICIONADO ATÉ 18.000 BTUS - [REF. CUSTO:C.P. 4811002125-COMPOSIÇÃO PRÓPRIA-08/2025]</t>
  </si>
  <si>
    <t>4.10.2</t>
  </si>
  <si>
    <t>DRENOS</t>
  </si>
  <si>
    <t>4.10.2.1</t>
  </si>
  <si>
    <t>[COMPOSIÇÃO REPRESENTATIVA] DO SERVIÇO DE INSTALAÇÃO DE TUBOS DE PVC, SOLDÁVEL, ÁGUA FRIA, DN 20 MM (INSTALADO EM RAMAL, SUB-RAMAL OU RAMAL DE DISTRIBUIÇÃO), INCLUSIVE CONEXÕES, CORTES E FIXAÇÕES, PARA PRÉDIOS. AF_10/2015 (REF. SINAPI-C 91784/05/2023) - [REF. CUSTO:C.P. 4811002126-COMPOSIÇÃO PRÓPRIA-08/2025]</t>
  </si>
  <si>
    <t>4.10.2.2</t>
  </si>
  <si>
    <t>[COMPOSIÇÃO REPRESENTATIVA] DO SERVIÇO DE INSTALAÇÃO DE TUBOS DE PVC, SOLDÁVEL, ÁGUA FRIA, DN 50 MM (INSTALADO EM PRUMADA), INCLUSIVE CONEXÕES, CORTES E FIXAÇÕES, PARA PRÉDIOS. AF_10/2015 (REF. SINAPI-C 91788/05/2023) - [REF. CUSTO:C.P. 4811002127-COMPOSIÇÃO PRÓPRIA-08/2025]</t>
  </si>
  <si>
    <t>4.11</t>
  </si>
  <si>
    <t>INSTALACOES HIDRAULICAS</t>
  </si>
  <si>
    <t>4.11.1</t>
  </si>
  <si>
    <t>REGISTROS</t>
  </si>
  <si>
    <t>4.11.1.1</t>
  </si>
  <si>
    <t>REGISTRO DE GAVETA BRUTO, LATÃO, ROSCÁVEL, 3/4", COM ACABAMENTO E CANOPLA CROMADOS - FORNECIMENTO E INSTALAÇÃO. AF_08/2021 - [REF. CUSTO:89987-SINAPI-08/2025]</t>
  </si>
  <si>
    <t>4.11.1.2</t>
  </si>
  <si>
    <t>REGISTRO DE PRESSÃO BRUTO, LATÃO, ROSCÁVEL, 3/4", COM ACABAMENTO E CANOPLA CROMADOS - FORNECIMENTO E INSTALAÇÃO. AF_08/2021 - [REF. CUSTO:89985-SINAPI-08/2025]</t>
  </si>
  <si>
    <t>4.11.2</t>
  </si>
  <si>
    <t>TUBOS E CONEXÕES</t>
  </si>
  <si>
    <t>4.11.2.1</t>
  </si>
  <si>
    <t>[COMPOSIÇÃO REPRESENTATIVA] DO SERVIÇO DE INSTALAÇÃO DE TUBOS DE PVC, SOLDÁVEL, ÁGUA FRIA, DN 20 MM (INSTALADO EM RAMAL, SUB-RAMAL OU RAMAL DE DISTRIBUIÇÃO), INCLUSIVE CONEXÕES, CORTES E FIXAÇÕES, PARA PRÉDIOS. AF_10/2015 (REF. SINAPI-C 91784/05/2023) - [REF. CUSTO:C.P. 4811002128-COMPOSIÇÃO PRÓPRIA-08/2025]</t>
  </si>
  <si>
    <t>4.11.2.2</t>
  </si>
  <si>
    <t>[COMPOSIÇÃO REPRESENTATIVA] DO SERVIÇO DE INSTALAÇÃO DE TUBOS DE PVC, SOLDÁVEL, ÁGUA FRIA, DN 50 MM (INSTALADO EM PRUMADA), INCLUSIVE CONEXÕES, CORTES E FIXAÇÕES, PARA PRÉDIOS. AF_10/2015 (REF. SINAPI-C 91788/05/2023) - [REF. CUSTO:C.P. 4811002129-COMPOSIÇÃO PRÓPRIA-08/2025]</t>
  </si>
  <si>
    <t>4.11.2.3</t>
  </si>
  <si>
    <t>TÊ DE REDUÇÃO, PVC, SOLDÁVEL, DN 50MM X 25MM, INSTALADO EM PRUMADA DE ÁGUA - FORNECIMENTO E INSTALAÇÃO. AF_06/2022 - [REF. CUSTO:89627-SINAPI-08/2025]</t>
  </si>
  <si>
    <t>4.11.2.4</t>
  </si>
  <si>
    <t>TÊ COM BUCHA DE LATÃO NA BOLSA CENTRAL, PVC, SOLDÁVEL, DN 25MM X 1/2, INSTALADO EM RAMAL OU SUB-RAMAL DE ÁGUA - FORNECIMENTO E INSTALAÇÃO. AF_06/2022 - [REF. CUSTO:89396-SINAPI-08/2025]</t>
  </si>
  <si>
    <t>4.11.2.5</t>
  </si>
  <si>
    <t>JOELHO 90 GRAUS COM BUCHA DE LATÃO, PVC, SOLDÁVEL, DN 25MM, X 1/2 INSTALADO EM RAMAL OU SUB-RAMAL DE ÁGUA - FORNECIMENTO E INSTALAÇÃO. AF_06/2022 - [REF. CUSTO:90373-SINAPI-08/2025]</t>
  </si>
  <si>
    <t>4.11.2.6</t>
  </si>
  <si>
    <t>JOELHO 90 GRAUS COM BUCHA DE LATÃO, PVC, SOLDÁVEL, DN 25MM, X 3/4 INSTALADO EM RAMAL OU SUB-RAMAL DE ÁGUA - FORNECIMENTO E INSTALAÇÃO. AF_06/2022 - [REF. CUSTO:89366-SINAPI-08/2025]</t>
  </si>
  <si>
    <t>4.11.2.7</t>
  </si>
  <si>
    <t>JOELHO 90 GRAUS, PVC, SOLDÁVEL, DN 25MM, INSTALADO EM RAMAL OU SUB-RAMAL DE ÁGUA - FORNECIMENTO E INSTALAÇÃO. AF_06/2022 - [REF. CUSTO:89362-SINAPI-08/2025]</t>
  </si>
  <si>
    <t>4.11.2.8</t>
  </si>
  <si>
    <t>CURVA 90 GRAUS, PVC, SOLDÁVEL, DN 25MM, INSTALADO EM RAMAL OU SUB-RAMAL DE ÁGUA - FORNECIMENTO E INSTALAÇÃO. AF_06/2022 - [REF. CUSTO:89364-SINAPI-08/2025]</t>
  </si>
  <si>
    <t>4.11.2.9</t>
  </si>
  <si>
    <t>TE, PVC, SOLDÁVEL, DN 25MM, INSTALADO EM RAMAL OU SUB-RAMAL DE ÁGUA - FORNECIMENTO E INSTALAÇÃO. AF_06/2022 - [REF. CUSTO:89395-SINAPI-08/2025]</t>
  </si>
  <si>
    <t>4.11.2.10</t>
  </si>
  <si>
    <t>UNIÃO, PVC, SOLDÁVEL, DN 25MM, INSTALADO EM RAMAL OU SUB-RAMAL DE ÁGUA - FORNECIMENTO E INSTALAÇÃO. AF_06/2022 - [REF. CUSTO:89382-SINAPI-08/2025]</t>
  </si>
  <si>
    <t>4.11.2.11</t>
  </si>
  <si>
    <t>ADAPTADOR CURTO COM BOLSA E ROSCA PARA REGISTRO, PVC, SOLDÁVEL, DN 25MM X 3/4, INSTALADO EM RAMAL OU SUB-RAMAL DE ÁGUA - FORNECIMENTO E INSTALAÇÃO. AF_06/2022 - [REF. CUSTO:89383-SINAPI-08/2025]</t>
  </si>
  <si>
    <t>4.12</t>
  </si>
  <si>
    <t>INSTALAÇÕES SANITÁRIAS</t>
  </si>
  <si>
    <t>4.12.1</t>
  </si>
  <si>
    <t>CAIXA ENTERRADA HIDRÁULICA RETANGULAR EM ALVENARIA COM TIJOLOS CERÂMICOS MACIÇOS, DIMENSÕES INTERNAS: 0,6X0,6X0,6 M PARA REDE DE ESGOTO. AF_12/2020 - [REF. CUSTO:97902-SINAPI-08/2025]</t>
  </si>
  <si>
    <t>4.12.2</t>
  </si>
  <si>
    <t>CAIXA DE GORDURA PEQUENA (CAPACIDADE: 19 L), CIRCULAR, EM PVC, DIÂMETRO INTERNO= 0,3 M. AF_12/2020 - [REF. CUSTO:98110-SINAPI-08/2025]</t>
  </si>
  <si>
    <t>4.12.3</t>
  </si>
  <si>
    <t>CAIXA SIFONADA, PVC, DN 100 X 100 X 50 MM, JUNTA ELÁSTICA, FORNECIDA E INSTALADA EM RAMAL DE DESCARGA OU EM RAMAL DE ESGOTO SANITÁRIO. AF_08/2022 - [REF. CUSTO:89707-SINAPI-08/2025]</t>
  </si>
  <si>
    <t>4.12.4</t>
  </si>
  <si>
    <t>[COMPOSIÇÃO REPRESENTATIVA] DO SERVIÇO DE INSTALAÇÃO DE TUBO DE PVC, SÉRIE NORMAL, ESGOTO PREDIAL, DN 40 MM (INSTALADO EM RAMAL DE DESCARGA OU RAMAL DE ESGOTO SANITÁRIO), INCLUSIVE CONEXÕES, CORTES E FIXAÇÕES, PARA PRÉDIOS. AF_10/2015  (REF. SINAPI-C 91792/05/2023) - [REF. CUSTO:C.P. 4811002130-COMPOSIÇÃO PRÓPRIA-08/2025]</t>
  </si>
  <si>
    <t>4.12.5</t>
  </si>
  <si>
    <t>[COMPOSIÇÃO REPRESENTATIVA] DO SERVIÇO DE INSTALAÇÃO DE TUBO DE PVC, SÉRIE NORMAL, ESGOTO PREDIAL, DN 50 MM (INSTALADO EM RAMAL DE DESCARGA OU RAMAL DE ESGOTO SANITÁRIO), INCLUSIVE CONEXÕES, CORTES E FIXAÇÕES PARA, PRÉDIOS. AF_10/2015  (REF. SINAPI-C 91793/05/2023) - [REF. CUSTO:C.P. 4811002131-COMPOSIÇÃO PRÓPRIA-08/2025]</t>
  </si>
  <si>
    <t>4.12.6</t>
  </si>
  <si>
    <t>[COMPOSIÇÃO REPRESENTATIVA] DO SERVIÇO DE INST. TUBO PVC, SÉRIE N, ESGOTO PREDIAL, 100 MM (INST. RAMAL DESCARGA, RAMAL DE ESG. SANIT., PRUMADA ESG. SANIT., VENTILAÇÃO OU SUB-COLETOR AÉREO), INCL. CONEXÕES E CORTES, FIXAÇÕES, P/ PRÉDIOS. AF_10/2015  (REF. SINAPI-C 91795/05/2023) - [REF. CUSTO:C.P. 4811002132-COMPOSIÇÃO PRÓPRIA-08/2025]</t>
  </si>
  <si>
    <t>4.12.7</t>
  </si>
  <si>
    <t>TE, PVC, SERIE NORMAL, ESGOTO PREDIAL, DN 50 X 50 MM, JUNTA ELÁSTICA, FORNECIDO E INSTALADO EM PRUMADA DE ESGOTO SANITÁRIO OU VENTILAÇÃO. AF_08/2022 - [REF. CUSTO:89825-SINAPI-08/2025]</t>
  </si>
  <si>
    <t>4.12.8</t>
  </si>
  <si>
    <t>TE, PVC, SÉRIE NORMAL, ESGOTO PREDIAL, DN 100 X 50 MM, JUNTA ELÁSTICA, FORNECIDO E INSTALADO EM PRUMADA DE ESGOTO SANITÁRIO OU VENTILAÇÃO. AF_08/2022 - [REF. CUSTO:104352-SINAPI-08/2025]</t>
  </si>
  <si>
    <t>4.12.9</t>
  </si>
  <si>
    <t>JUNÇÃO DE REDUÇÃO INVERTIDA, PVC, SÉRIE NORMAL, ESGOTO PREDIAL, DN 100 X 50 MM, JUNTA ELÁSTICA, FORNECIDO E INSTALADO EM PRUMADA DE ESGOTO SANITÁRIO OU VENTILAÇÃO. AF_08/2022 - [REF. CUSTO:104353-SINAPI-08/2025]</t>
  </si>
  <si>
    <t>4.12.10</t>
  </si>
  <si>
    <t>JUNÇÃO SIMPLES, PVC, SERIE NORMAL, ESGOTO PREDIAL, DN 100 X 100 MM, JUNTA ELÁSTICA, FORNECIDO E INSTALADO EM PRUMADA DE ESGOTO SANITÁRIO OU VENTILAÇÃO. AF_08/2022 - [REF. CUSTO:89834-SINAPI-08/2025]</t>
  </si>
  <si>
    <t>4.12.11</t>
  </si>
  <si>
    <t>JUNÇÃO SIMPLES, PVC, SERIE NORMAL, ESGOTO PREDIAL, DN 50 X 50 MM, JUNTA ELÁSTICA, FORNECIDO E INSTALADO EM PRUMADA DE ESGOTO SANITÁRIO OU VENTILAÇÃO. AF_08/2022 - [REF. CUSTO:89827-SINAPI-08/2025]</t>
  </si>
  <si>
    <t>4.12.12</t>
  </si>
  <si>
    <t>TERMINAL DE VENTILAÇÃO, PVC, SÉRIE NORMAL, ESGOTO PREDIAL, DN 50 MM, JUNTA SOLDÁVEL, FORNECIDO E INSTALADO EM PRUMADA DE ESGOTO SANITÁRIO OU VENTILAÇÃO. AF_08/2022 - [REF. CUSTO:104348-SINAPI-08/2025]</t>
  </si>
  <si>
    <t>4.12.13</t>
  </si>
  <si>
    <t>CURVA CURTA 90 GRAUS, PVC, SERIE NORMAL, ESGOTO PREDIAL, DN 100 MM, JUNTA ELÁSTICA, FORNECIDO E INSTALADO EM PRUMADA DE ESGOTO SANITÁRIO OU VENTILAÇÃO. AF_08/2022 - [REF. CUSTO:89811-SINAPI-08/2025]</t>
  </si>
  <si>
    <t>4.12.14</t>
  </si>
  <si>
    <t>JOELHO 45 GRAUS, PVC, SERIE NORMAL, ESGOTO PREDIAL, DN 100 MM, JUNTA ELÁSTICA, FORNECIDO E INSTALADO EM RAMAL DE DESCARGA OU RAMAL DE ESGOTO SANITÁRIO. AF_08/2022 - [REF. CUSTO:89746-SINAPI-08/2025]</t>
  </si>
  <si>
    <t>4.13</t>
  </si>
  <si>
    <t>INSTALAÇÕES PLUVIAIS</t>
  </si>
  <si>
    <t>4.13.1</t>
  </si>
  <si>
    <t>[COMPOSIÇÃO REPRESENTATIVA] DO SERVIÇO DE INSTALAÇÃO DE TUBOS DE PVC, SÉRIE R, ÁGUA PLUVIAL, DN 75 MM (INSTALADO EM RAMAL DE ENCAMINHAMENTO, OU CONDUTORES VERTICAIS), INCLUSIVE CONEXÕES, CORTE E FIXAÇÕES, PARA PRÉDIOS. AF_10/2015  (REF. SINAPI-C 91789/05/2023) - [REF. CUSTO:C.P. 4811002133-COMPOSIÇÃO PRÓPRIA-08/2025]</t>
  </si>
  <si>
    <t>4.13.2</t>
  </si>
  <si>
    <t>JOELHO 45 GRAUS, PVC, SERIE R, ÁGUA PLUVIAL, DN 75 MM, JUNTA ELÁSTICA, FORNECIDO E INSTALADO EM CONDUTORES VERTICAIS DE ÁGUAS PLUVIAIS. AF_06/2022 - [REF. CUSTO:89582-SINAPI-08/2025]</t>
  </si>
  <si>
    <t>4.13.3</t>
  </si>
  <si>
    <t>CAIXA DE AREIA/AGUAS PLUVIAIS 60X60X50 C/ TAMPA - [REF. CUSTO:43137-DEINFRA-01/0]</t>
  </si>
  <si>
    <t>4.14</t>
  </si>
  <si>
    <t xml:space="preserve">SISTEMA PREVENTIVO CONTRA INCÊNDIO </t>
  </si>
  <si>
    <t>4.14.1</t>
  </si>
  <si>
    <t>SISTEMA DE EXTINTORES</t>
  </si>
  <si>
    <t>4.14.1.1</t>
  </si>
  <si>
    <t>EXTINTOR DE INCÊNDIO PORTÁTIL COM CARGA DE PQS DE 4 KG, CLASSE BC - FORNECIMENTO E INSTALAÇÃO. AF_10/2020_PE - [REF. CUSTO:101908-SINAPI-08/2025]</t>
  </si>
  <si>
    <t>4.14.2</t>
  </si>
  <si>
    <t>SISTEMA DE ILUMINAÇÃO DE EMERGÊNCIA</t>
  </si>
  <si>
    <t>4.14.2.1</t>
  </si>
  <si>
    <t>LUMINÁRIA DE EMERGÊNCIA, COM 30 LÂMPADAS LED DE 2 W, SEM REATOR - FORNECIMENTO E INSTALAÇÃO. AF_09/2024 - [REF. CUSTO:97599-SINAPI-08/2025]</t>
  </si>
  <si>
    <t>4.14.3</t>
  </si>
  <si>
    <t>SINALIZAÇÃO SAÍDAS DE EMERGÊNCIA</t>
  </si>
  <si>
    <t>4.14.3.1</t>
  </si>
  <si>
    <t>PLACA DE SINALIZAÇÃO DE SEGURANÇA CONTRA INCÊNDIO, FOTOLUMINESCENTE, RETANGULAR, *15 X 30* CM, EM PVC *2* MM ANTI-CHAMAS (SIMBOLOS, CORES E PICTOGRAMAS CONFORME NBR 16820) - FORNECIMENTO E INSTALAÇÃO - [REF. CUSTO:C.P. 4811002134-COMPOSIÇÃO PRÓPRIA-08/2025]</t>
  </si>
  <si>
    <t>4.14.3.2</t>
  </si>
  <si>
    <t>PLACA DE SINALIZAÇÃO FACE ÚNICA COM LÂMPADA DE LED - [REF. CUSTO:43729-DEINFRA-01/0]</t>
  </si>
  <si>
    <t>4.14.3.3</t>
  </si>
  <si>
    <t>PLACA DE SINALIZAÇÃO DE SEGURANÇA CONTRA INCÊNDIO, FOTOLUMINESCENTE, RETANGULAR, *20 X 40* CM, EM PVC *2* MM ANTI-CHAMAS (SIMBOLOS, CORES E PICTOGRAMAS CONFORME NBR 16820) - FORNECIMENTO E INSTALAÇÃO - [REF. CUSTO:C.P. 4811002135-COMPOSIÇÃO PRÓPRIA-08/2025]</t>
  </si>
  <si>
    <t>4.14.3.4</t>
  </si>
  <si>
    <t>PLACA DE SINALIZAÇÃO DUPLA FACE COM LÂMPADA DE LED - [REF. CUSTO:43730-DEINFRA-01/0]</t>
  </si>
  <si>
    <t>PC</t>
  </si>
  <si>
    <t>4.14.4</t>
  </si>
  <si>
    <t>SISTEMA DE ALARME DE INCÊNDIO</t>
  </si>
  <si>
    <t>4.14.4.1</t>
  </si>
  <si>
    <t>CENTRAL ALARME CONTRA INCENDIO PARA 18 SETORES - [REF. CUSTO:43724-DEINFRA-01/0]</t>
  </si>
  <si>
    <t>4.14.4.2</t>
  </si>
  <si>
    <t>ACIONADOR MANUAL SEGURANCA DE ALARME (QUEBRA-VIDRO) - [REF. CUSTO:43723-DEINFRA-01/0]</t>
  </si>
  <si>
    <t>4.14.4.3</t>
  </si>
  <si>
    <t>SIRENE ELETRONICA SOM AGUDO 24V- 100 A 120 DB C/ FLASH - [REF. CUSTO:40103-DEINFRA-01/2021]</t>
  </si>
  <si>
    <t>4.14.4.4</t>
  </si>
  <si>
    <t>DETETOR OPTICO(FUMACA) - [REF. CUSTO:43726-DEINFRA-01/0]</t>
  </si>
  <si>
    <t>4.14.4.5</t>
  </si>
  <si>
    <t>ELETRODUTO RÍGIDO SOLDÁVEL, PVC, DN 32 MM (1"), APARENTE - FORNECIMENTO E INSTALAÇÃO. AF_10/2022 - [REF. CUSTO:95728-SINAPI-08/2025]</t>
  </si>
  <si>
    <t>4.14.4.6</t>
  </si>
  <si>
    <t>4.14.4.7</t>
  </si>
  <si>
    <t>SUPORTE COM PLACA CEGA OU COM FURO DE ENCAIXE 4" X 2" ALTO (2,00 M DO PISO) PARA PONTO ELÉTRICO - FORNECIMENTO E INSTALAÇÃO. AF_03/2023 (REF. SINAPI-C 91945/04/2025) - [REF. CUSTO:C.P. 4811002136-COMPOSIÇÃO PRÓPRIA-08/2025]</t>
  </si>
  <si>
    <t>4.14.4.8</t>
  </si>
  <si>
    <t>CABO BLINDADO, ANTI-CHAMA PARA ALARME DE INCÊNDIO 4X1,50 MM - FORNECIMENTO E INSTALAÇÃO. (REF. SINAPI-C 98283/05/2025) - [REF. CUSTO:C.P. 4811002137-COMPOSIÇÃO PRÓPRIA-08/2025]</t>
  </si>
  <si>
    <t>4.14.5</t>
  </si>
  <si>
    <t xml:space="preserve">REDE DE GÁS </t>
  </si>
  <si>
    <t>4.14.5.1</t>
  </si>
  <si>
    <t>TUBO DE AÇO GALVANIZADO COM COSTURA, CLASSE MÉDIA, CONEXÃO ROSQUEADA, DN 20 (3/4"), INSTALADO EM RAMAIS E SUB-RAMAIS DE GÁS - FORNECIMENTO E INSTALAÇÃO. AF_10/2020 - [REF. CUSTO:92688-SINAPI-08/2025]</t>
  </si>
  <si>
    <t>4.14.5.2</t>
  </si>
  <si>
    <t>CONJUNTO DE CONTROLE DE MANOBRA PARA CENTRAL DE GÁS, COM CAIXA DE MANOBRA EM ALUMINIO E TAMPA DE VIDRO. FORNCEICMENTO E INSTALAÇÃO - [REF. CUSTO:C.P. 4811002138-COMPOSIÇÃO PRÓPRIA-08/2025]</t>
  </si>
  <si>
    <t>4.14.5.3</t>
  </si>
  <si>
    <t>GRADE DE VENTILAÇÃO 200MM. FORNECIMENTO E INSTALAÇÃO - [REF. CUSTO:C.P. 4811002139-COMPOSIÇÃO PRÓPRIA-08/2025]</t>
  </si>
  <si>
    <t>4.14.5.4</t>
  </si>
  <si>
    <t>REGISTRO DE FECHO RÁPIDO 1/2" X 2/3". FORNECIMENTO E INSTALAÇÃO - [REF. CUSTO:C.P. 4811002140-COMPOSIÇÃO PRÓPRIA-08/2025]</t>
  </si>
  <si>
    <t>4.14.5.5</t>
  </si>
  <si>
    <t>PLACA DE SINALIZAÇÃO CENTRAL DE GLP 0,20M X 0,28M FUNDO AMARELO, LETRAS PRETA - [REF. CUSTO:C.P. 4811002141-COMPOSIÇÃO PRÓPRIA-08/2025]</t>
  </si>
  <si>
    <t>4.14.5.6</t>
  </si>
  <si>
    <t>PLACA DE SINALIZAÇÃO CENTRAL DE GLP 0,30M X 0,40M FUNDO AMARELO, LETRAS PRETA - [REF. CUSTO:C.P. 4811002142-COMPOSIÇÃO PRÓPRIA-08/2025]</t>
  </si>
  <si>
    <t>4.14.5.7</t>
  </si>
  <si>
    <t>TÊ, EM FERRO GALVANIZADO, CONEXÃO ROSQUEADA, DN 20 (3/4"), INSTALADO EM RAMAIS E SUB-RAMAIS DE GÁS - FORNECIMENTO E INSTALAÇÃO. AF_10/2020 - [REF. CUSTO:92705-SINAPI-08/2025]</t>
  </si>
  <si>
    <t>4.14.5.8</t>
  </si>
  <si>
    <t>JOELHO 90 GRAUS, EM FERRO GALVANIZADO, CONEXÃO ROSQUEADA, DN 20 (3/4"), INSTALADO EM RAMAIS E SUB-RAMAIS DE GÁS - FORNECIMENTO E INSTALAÇÃO. AF_10/2020 - [REF. CUSTO:92701-SINAPI-08/2025]</t>
  </si>
  <si>
    <t>4.15</t>
  </si>
  <si>
    <t>ESQUADRIAS</t>
  </si>
  <si>
    <t>4.15.1</t>
  </si>
  <si>
    <t>PORTAS</t>
  </si>
  <si>
    <t>4.15.1.1</t>
  </si>
  <si>
    <t>KIT DE PORTA DE MADEIRA PARA PINTURA, SEMI-OCA (PESADA OU SUPERPESADA), PADRÃO POPULAR, 90X235CM, ESPESSURA DE 3,5CM, ITENS INCLUSOS: DOBRADIÇAS, MONTAGEM E INSTALAÇÃO DO BATENTE, FECHADURA COM EXECUÇÃO DO FURO, E CHAPA DE IMPACTO EM 
AÇO INOX - FORNECIMENTO E INSTALAÇÃO. AF_12/2019 (REF. SINAPI 91317/08-2025) - [REF. CUSTO:C.P. 4811002143-COMPOSIÇÃO PRÓPRIA-08/2025]</t>
  </si>
  <si>
    <t>4.15.1.2</t>
  </si>
  <si>
    <t>KIT DE PORTA DE MADEIRA PARA PINTURA, SEMI-OCA (PESADA OU SUPERPESADA), PADRÃO POPULAR, 90X235CM, ESPESSURA DE 3,5CM, ITENS INCLUSOS: DOBRADIÇAS, MONTAGEM E INSTALAÇÃO DO BATENTE, FECHADURA COM EXECUÇÃO DO FURO - FORNECIMENTO E INSTALAÇÃO. AF_12/2019 (REF. SINAPI 91317/08-2025) - [REF. CUSTO:C.P. 4811002144-COMPOSIÇÃO PRÓPRIA-08/2025]</t>
  </si>
  <si>
    <t>4.15.1.3</t>
  </si>
  <si>
    <t>KIT DE PORTA DE MADEIRA PARA PINTURA, SEMI-OCA (PESADA OU SUPERPESADA), PADRÃO POPULAR, 90X235CM, ESPESSURA DE 3,5CM, ITENS INCLUSOS: DOBRADIÇAS, MONTAGEM E INSTALAÇÃO DO BATENTE, FECHADURA COM EXECUÇÃO DO FURO - FORNECIMENTO E INSTALAÇÃO. AF_12/2019 (REF. SINAPI 91317/08-2025) - [REF. CUSTO:C.P. 4811002145-COMPOSIÇÃO PRÓPRIA-08/2025]</t>
  </si>
  <si>
    <t>4.15.1.4</t>
  </si>
  <si>
    <t>PORTA DE ALUMÍNIO DE ABRIR COM LAMBRI, COM GUARNIÇÃO, FIXAÇÃO COM PARAFUSOS - FORNECIMENTO E INSTALAÇÃO. AF_12/2019 - [REF. CUSTO:91338-SINAPI-08/2025]</t>
  </si>
  <si>
    <t>4.15.1.5</t>
  </si>
  <si>
    <t>KIT PORTA DE CORRER DE ALUMÍNIO 225X235CM, COM DUAS FOLHAS PARA VIDRO, INCLUSO VIDRO LISO INCOLOR, FECHADURA E PUXADOR, SEM ALIZAR. (REF. SINAPI 100702/04-2023) - [REF. CUSTO:C.P. 4811002146-COMPOSIÇÃO PRÓPRIA-08/2025]</t>
  </si>
  <si>
    <t>4.15.1.6</t>
  </si>
  <si>
    <t>KIT DE PORTA DE MADEIRA PARA PINTURA, SEMI-OCA (LEVE OU MÉDIA), PADRÃO POPULAR, 80X210CM, ESPESSURA DE 3,5CM, ITENS INCLUSOS: DOBRADIÇAS, MONTAGEM E INSTALAÇÃO DO BATENTE, FECHADURA COM EXECUÇÃO DO FURO - FORNECIMENTO E INSTALAÇÃO. AF_12/2019 - [REF. CUSTO:91314-SINAPI-08/2025]</t>
  </si>
  <si>
    <t>4.15.1.7</t>
  </si>
  <si>
    <t>KIT DE PORTA DE MADEIRA PARA PINTURA, SEMI-OCA (LEVE OU MÉDIA), PADRÃO POPULAR, 90X210CM, ESPESSURA DE 3,5CM, ITENS INCLUSOS: DOBRADIÇAS, MONTAGEM E INSTALAÇÃO DO BATENTE, FECHADURA COM EXECUÇÃO DO FURO - FORNECIMENTO E INSTALAÇÃO. AF_12/2019 - [REF. CUSTO:91315-SINAPI-08/2025]</t>
  </si>
  <si>
    <t>4.15.1.8</t>
  </si>
  <si>
    <t>PUXADOR PARA PCD, FIXADO NA PORTA - FORNECIMENTO E INSTALAÇÃO. AF_01/2020 - [REF. CUSTO:100874-SINAPI-08/2025]</t>
  </si>
  <si>
    <t>4.15.2</t>
  </si>
  <si>
    <t>JANELAS</t>
  </si>
  <si>
    <t>4.15.2.1</t>
  </si>
  <si>
    <t>JANELA EM VIDRO TEMPERADO 10MM, COM 4 FOLHAS, DE CORRER, DIMENSÃO 225X140CM - INCLUSO INSTALAÇÃO (REF. SINAPI 94570/05-2023) - [REF. CUSTO:C.P. 4811002147-COMPOSIÇÃO PRÓPRIA-08/2025]</t>
  </si>
  <si>
    <t>4.15.2.2</t>
  </si>
  <si>
    <t>JANELA EM VIDRO TEMPERADO 10MM, COM 4 FOLHAS, DE CORRER, DIMENSÃO 225X60CM - INCLUSO INSTALAÇÃO (REF. SINAPI 94570/05-2023) - [REF. CUSTO:C.P. 4811002148-COMPOSIÇÃO PRÓPRIA-08/2025]</t>
  </si>
  <si>
    <t>4.15.2.3</t>
  </si>
  <si>
    <t>JANELA EM VIDRO TEMPERADO 10MM, COM 4 FOLHAS, DE CORRER, DIMENSÃO 225X80CM - INCLUSO INSTALAÇÃO (REF. SINAPI 94570/05-2023) - [REF. CUSTO:C.P. 4811002149-COMPOSIÇÃO PRÓPRIA-08/2025]</t>
  </si>
  <si>
    <t>4.15.2.4</t>
  </si>
  <si>
    <t>JANELA EM VIDRO TEMPERADO 10MM, COM 4 FOLHAS, DE CORRER, DIMENSÃO 225X150CM - INCLUSO INSTALAÇÃO (REF. SINAPI 94570/05-2023) - [REF. CUSTO:C.P. 4811002150-COMPOSIÇÃO PRÓPRIA-08/2025]</t>
  </si>
  <si>
    <t>4.15.2.5</t>
  </si>
  <si>
    <t>JANELA EM VIDRO TEMPERADO 10MM, COM 2 FOLHAS, DE CORRER, DIMENSÃO 110X110CM - INCLUSO INSTALAÇÃO (REF. SINAPI 94570/05-2023) - [REF. CUSTO:C.P. 4811002151-COMPOSIÇÃO PRÓPRIA-08/2025]</t>
  </si>
  <si>
    <t>4.15.2.6</t>
  </si>
  <si>
    <t>ESQUADRIA DE VIDRO FIXO TEMPERADO 10MM, SEM ABERTURA (REF. SINAPI 102235/05-2023) - [REF. CUSTO:C.P. 4811002152-COMPOSIÇÃO PRÓPRIA-08/2025]</t>
  </si>
  <si>
    <t>4.15.2.7</t>
  </si>
  <si>
    <t>JANELA BASCULANTE EM VIDRO TEMPERADO 8MM, DIMENSÃO 60X60CM - INCLUSO INSTALAÇÃO (REF. SINAPI 94570/05-2023) - [REF. CUSTO:C.P. 4811002153-COMPOSIÇÃO PRÓPRIA-08/2025]</t>
  </si>
  <si>
    <t>4.16</t>
  </si>
  <si>
    <t>LOUÇAS, METAIS E ACESSÓRIOS</t>
  </si>
  <si>
    <t>4.16.1</t>
  </si>
  <si>
    <t>BANCADA GRANITO CINZA 1,00M X 0,55M, COM 1 CUBA DE EMBUTIR OVAL LOUÇA BRANCA 35 X 50 CM, INCLUSO SIFÃO E VÁLVULA. FORNECIMENTO E INSTALAÇÃO. (REF. SINAPI 93396/05-2023) - [REF. CUSTO:C.P. 4811002154-COMPOSIÇÃO PRÓPRIA-08/2025]</t>
  </si>
  <si>
    <t>4.16.2</t>
  </si>
  <si>
    <t>LAVATÓRIO LOUÇA BRANCA SUSPENSO, 29,5 X 39CM OU EQUIVALENTE, PADRÃO POPULAR - FORNECIMENTO E INSTALAÇÃO. AF_01/2020 - [REF. CUSTO:86904-SINAPI-08/2025]</t>
  </si>
  <si>
    <t>4.16.3</t>
  </si>
  <si>
    <t>SIFÃO DO TIPO FLEXÍVEL EM PVC 1 X 1.1/2 - FORNECIMENTO E INSTALAÇÃO. AF_01/2020 - [REF. CUSTO:86883-SINAPI-08/2025]</t>
  </si>
  <si>
    <t>4.16.4</t>
  </si>
  <si>
    <t>ENGATE FLEXÍVEL EM PLÁSTICO BRANCO, 1/2" X 30CM - FORNECIMENTO E INSTALAÇÃO. AF_01/2020 - [REF. CUSTO:86884-SINAPI-08/2025]</t>
  </si>
  <si>
    <t>4.16.5</t>
  </si>
  <si>
    <t>TANQUE DE LOUÇA BRANCA COM COLUNA, 30L OU EQUIVALENTE, INCLUSO SIFÃO FLEXÍVEL EM PVC, VÁLVULA PLÁSTICA E TORNEIRA DE METAL CROMADO PADRÃO POPULAR - FORNECIMENTO E INSTALAÇÃO. AF_01/2020 - [REF. CUSTO:86920-SINAPI-08/2025]</t>
  </si>
  <si>
    <t>4.16.6</t>
  </si>
  <si>
    <t>TORNEIRA DE JARDIM METALICA CROMADA - [REF. CUSTO:42950-DEINFRA-01/2021]</t>
  </si>
  <si>
    <t>4.16.7</t>
  </si>
  <si>
    <t>TORNEIRA DE LAVATORIO TEMPORIZADA 1/2" PRESSMATIC - [REF. CUSTO:43714-DEINFRA-01/0]</t>
  </si>
  <si>
    <t>4.16.8</t>
  </si>
  <si>
    <t>TORNEIRA METALICA CROMADA DE MESA, PARA LAVATORIO, TEMPORIZADA PRESSAO FECHAMENTO AUTOMATICO, BICA BAIXA - FORNECIMENTO E INSTALAÇÃO. (REF. SINAPI-C 86906/04/2025) - [REF. CUSTO:C.P. 4811002155-COMPOSIÇÃO PRÓPRIA-08/2025]</t>
  </si>
  <si>
    <t>4.16.9</t>
  </si>
  <si>
    <t>TORNEIRA CROMADA TUBO MÓVEL, DE PAREDE, 1/2" OU 3/4", PARA PIA DE COZINHA, PADRÃO MÉDIO - FORNECIMENTO E INSTALAÇÃO. AF_01/2020 - [REF. CUSTO:86910-SINAPI-08/2025]</t>
  </si>
  <si>
    <t>4.16.10</t>
  </si>
  <si>
    <t>MICTORIO DE LOUCA SIFONADO C/ VALV. AUTOM. - [REF. CUSTO:42917-DEINFRA-01/2021]</t>
  </si>
  <si>
    <t>4.16.11</t>
  </si>
  <si>
    <t>VASO SANITÁRIO SIFONADO COM CAIXA ACOPLADA LOUÇA BRANCA - PADRÃO MÉDIO, INCLUSO ENGATE FLEXÍVEL EM METAL CROMADO, 1/2 X 40CM - FORNECIMENTO E INSTALAÇÃO. AF_01/2020 - [REF. CUSTO:86932-SINAPI-08/2025]</t>
  </si>
  <si>
    <t>4.16.12</t>
  </si>
  <si>
    <t>VASO SANITARIO SIFONADO CONVENCIONAL PARA PCD SEM FURO FRONTAL COM LOUÇA BRANCA SEM ASSENTO, INCLUSO CONJUNTO DE LIGAÇÃO PARA BACIA SANITÁRIA AJUSTÁVEL - FORNECIMENTO E INSTALAÇÃO. AF_01/2020 - [REF. CUSTO:95472-SINAPI-08/2025]</t>
  </si>
  <si>
    <t>4.16.13</t>
  </si>
  <si>
    <t>ASSENTO SANITÁRIO CONVENCIONAL - FORNECIMENTO E INSTALACAO. AF_01/2020 - [REF. CUSTO:100849-SINAPI-08/2025]</t>
  </si>
  <si>
    <t>4.17</t>
  </si>
  <si>
    <t>ACESSIBILIDADE</t>
  </si>
  <si>
    <t>4.17.1</t>
  </si>
  <si>
    <t>BARRA DE APOIO RETA, EM ACO INOX POLIDO, COMPRIMENTO 60CM, FIXADA NA PAREDE - FORNECIMENTO E INSTALAÇÃO. AF_01/2020 - [REF. CUSTO:100866-SINAPI-08/2025]</t>
  </si>
  <si>
    <t>4.17.2</t>
  </si>
  <si>
    <t>BARRA DE APOIO RETA, EM ACO INOX POLIDO, COMPRIMENTO 70 CM, FIXADA NA PAREDE - FORNECIMENTO E INSTALAÇÃO. AF_01/2020 - [REF. CUSTO:100867-SINAPI-08/2025]</t>
  </si>
  <si>
    <t>4.17.3</t>
  </si>
  <si>
    <t>BARRA DE APOIO RETA, EM ACO INOX POLIDO, COMPRIMENTO 80 CM, FIXADA NA PAREDE - FORNECIMENTO E INSTALAÇÃO. AF_01/2020 - [REF. CUSTO:100868-SINAPI-08/2025]</t>
  </si>
  <si>
    <t>4.17.4</t>
  </si>
  <si>
    <t>ALARME AUDIOVISUAL PARA BANHEIRO PCD, SEM FIO - FORNECIMENTO E INSTALAÇÃO - [REF. CUSTO:C.P. 4811002156-COMPOSIÇÃO PRÓPRIA-08/2025]</t>
  </si>
  <si>
    <t>4.18</t>
  </si>
  <si>
    <t>PINTURA</t>
  </si>
  <si>
    <t>4.18.1</t>
  </si>
  <si>
    <t>PAREDES INTERNAS</t>
  </si>
  <si>
    <t>4.18.1.1</t>
  </si>
  <si>
    <t>EMASSAMENTO COM MASSA LÁTEX, APLICAÇÃO EM PAREDE, DUAS DEMÃOS, LIXAMENTO MANUAL. AF_04/2023 - [REF. CUSTO:88497-SINAPI-08/2025]</t>
  </si>
  <si>
    <t>4.18.1.2</t>
  </si>
  <si>
    <t>FUNDO SELADOR ACRÍLICO, APLICAÇÃO MANUAL EM PAREDE, UMA DEMÃO. AF_04/2023 - [REF. CUSTO:88485-SINAPI-08/2025]</t>
  </si>
  <si>
    <t>4.18.1.3</t>
  </si>
  <si>
    <t>PINTURA LÁTEX ACRÍLICA PREMIUM, APLICAÇÃO MANUAL EM PAREDES, DUAS DEMÃOS. AF_04/2023 - [REF. CUSTO:88489-SINAPI-08/2025]</t>
  </si>
  <si>
    <t>4.18.2</t>
  </si>
  <si>
    <t>PINTURA TETO</t>
  </si>
  <si>
    <t>4.18.2.1</t>
  </si>
  <si>
    <t>PINTURA LÁTEX ACRÍLICA PREMIUM, APLICAÇÃO MANUAL EM TETO, DUAS DEMÃOS. AF_04/2023 - [REF. CUSTO:88488-SINAPI-08/2025]</t>
  </si>
  <si>
    <t>4.18.2.2</t>
  </si>
  <si>
    <t>4.18.3</t>
  </si>
  <si>
    <t>PAREDES EXTERNAS</t>
  </si>
  <si>
    <t>4.18.3.1</t>
  </si>
  <si>
    <t>4.18.3.2</t>
  </si>
  <si>
    <t>4.18.4</t>
  </si>
  <si>
    <t>PINTURA DE ESQUADRIAS</t>
  </si>
  <si>
    <t>4.18.4.1</t>
  </si>
  <si>
    <t>PINTURA TINTA DE ACABAMENTO (PIGMENTADA) ESMALTE SINTÉTICO FOSCO EM MADEIRA, 3 DEMÃOS. AF_01/2021 - [REF. CUSTO:102228-SINAPI-08/2025]</t>
  </si>
  <si>
    <t>4.18.4.2</t>
  </si>
  <si>
    <t>PINTURA FUNDO NIVELADOR ALQUÍDICO BRANCO EM MADEIRA. AF_01/2021 - [REF. CUSTO:102197-SINAPI-08/2025]</t>
  </si>
  <si>
    <t>4.18.5</t>
  </si>
  <si>
    <t xml:space="preserve">PINTURA CORRIMÃO E ELEMENTOS METÁLICOS </t>
  </si>
  <si>
    <t>4.18.5.1</t>
  </si>
  <si>
    <t>PINTURA COM TINTA ALQUÍDICA DE FUNDO (TIPO ZARCÃO) PULVERIZADA SOBRE SUPERFÍCIES METÁLICAS (EXCETO PERFIL) EXECUTADO EM OBRA (POR DEMÃO). AF_01/2020_PE - [REF. CUSTO:100721-SINAPI-08/2025]</t>
  </si>
  <si>
    <t>4.18.5.2</t>
  </si>
  <si>
    <t>PINTURA COM TINTA ALQUÍDICA DE ACABAMENTO (ESMALTE SINTÉTICO ACETINADO) PULVERIZADA SOBRE SUPERFÍCIES METÁLICAS (EXCETO PERFIL) EXECUTADO EM OBRA (02 DEMÃOS). AF_01/2020_PE - [REF. CUSTO:100757-SINAPI-08/2025]</t>
  </si>
  <si>
    <t>4.18.5.3</t>
  </si>
  <si>
    <t>LIXAMENTO MANUAL EM SUPERFÍCIES METÁLICAS EM OBRA. AF_01/2020 - [REF. CUSTO:100717-SINAPI-08/2025]</t>
  </si>
  <si>
    <t>4.18.5.4</t>
  </si>
  <si>
    <t>LIMPEZA DE SUPERFÍCIE DETERIORADA COM JATEAMENTO -CONCRETO/FERRAGENS - [REF. CUSTO:40204-DEINFRA-01/0]</t>
  </si>
  <si>
    <t>4.19</t>
  </si>
  <si>
    <t>ACESSÓRIOS E EQUIPAMENTOS</t>
  </si>
  <si>
    <t>4.19.1</t>
  </si>
  <si>
    <t xml:space="preserve">CAIXA MAQUINAS AR-CONDICIONADOS </t>
  </si>
  <si>
    <t>4.19.1.1</t>
  </si>
  <si>
    <t>CAIXA PARA MAQUINAS EXTERNA DE AR-CONDICIONADO, EM ALUMINIO COM PINTURA 
ELETROSTÁTICA NA COR BRANCA, FECHAMENTO LATERAIS EM VENEZIANA. FORNECIMENTO E INSTALAÇÃO. - [REF. CUSTO:C.P. 4811002157-COMPOSIÇÃO PRÓPRIA-08/2025]</t>
  </si>
  <si>
    <t>4.19.2</t>
  </si>
  <si>
    <t>CORRIMÃO E GUARDA CORPO</t>
  </si>
  <si>
    <t>4.19.2.1</t>
  </si>
  <si>
    <t>CORRIMÃO DUPLO COM DUAS ALTURAS, DIÂMETRO EXTERNO = 1 1/2 , EM AÇO GALVANIZADO. AF_04/2019_PS (REF. SINAPI-C 99855/04/2025) - [REF. CUSTO:C.P. 4811002158-COMPOSIÇÃO PRÓPRIA-08/2025]</t>
  </si>
  <si>
    <t>4.19.2.2</t>
  </si>
  <si>
    <t>GUARDA-CORPO DE AÇO GALVANIZADO DE 1,10M, MONTANTES TUBULARES DE 1.1/4" ESPAÇADOS DE 1,20M, TRAVESSA SUPERIOR DE 1.1/2", GRADIL FORMADO POR TUBOS HORIZONTAIS DE 1" E VERTICAIS DE 3/4", FIXADO COM CHUMBADOR MECÂNICO. AF_04/2019_PS - [REF. CUSTO:99837-SINAPI-08/2025]</t>
  </si>
  <si>
    <t>4.19.3</t>
  </si>
  <si>
    <t>ESCADA METÁLICA</t>
  </si>
  <si>
    <t>4.19.3.1</t>
  </si>
  <si>
    <t>PISO DE BORRACHA PASTILHADO, ESPESSURA 3,5MM, FIXADO COM ADESIVO ACRÍLICO. AF_09/2020 - [REF. CUSTO:101736-SINAPI-08/2025]</t>
  </si>
  <si>
    <t>4.19.3.2</t>
  </si>
  <si>
    <t>ESCADA METÁLICA DIM. 1,80M X 4,52M  - [REF. CUSTO:481125001312-COTAÇÃO-10/2025]</t>
  </si>
  <si>
    <t>5</t>
  </si>
  <si>
    <t>REFORMA BLOCO B</t>
  </si>
  <si>
    <t>5.1</t>
  </si>
  <si>
    <t>5.1.1</t>
  </si>
  <si>
    <t>5.1.2</t>
  </si>
  <si>
    <t>RETIRADA DE PAINEL DIVISORIO TIPO DIVILUX - [REF. CUSTO:42561-DEINFRA-01/0]</t>
  </si>
  <si>
    <t>5.1.3</t>
  </si>
  <si>
    <t>5.1.4</t>
  </si>
  <si>
    <t>DEMOLIÇÃO DE RODAPÉ CERÂMICO, DE FORMA MANUAL, SEM REAPROVEITAMENTO. AF_09/2023 - [REF. CUSTO:97632-SINAPI-08/2025]</t>
  </si>
  <si>
    <t>5.1.5</t>
  </si>
  <si>
    <t>5.1.6</t>
  </si>
  <si>
    <t>5.1.7</t>
  </si>
  <si>
    <t>5.1.8</t>
  </si>
  <si>
    <t>REMOÇÃO DE TELHAS METÁLICAS, DE FORMA MANUAL, COM REAPROVEITAMENTO. REF. SINAPI 97647/05-2023 - [REF. CUSTO:C.P. 4811002159-COMPOSIÇÃO PRÓPRIA-08/2025]</t>
  </si>
  <si>
    <t>5.1.9</t>
  </si>
  <si>
    <t>5.1.10</t>
  </si>
  <si>
    <t>5.1.11</t>
  </si>
  <si>
    <t>5.1.12</t>
  </si>
  <si>
    <t>5.1.13</t>
  </si>
  <si>
    <t>5.1.14</t>
  </si>
  <si>
    <t>5.1.15</t>
  </si>
  <si>
    <t>5.1.16</t>
  </si>
  <si>
    <t>5.1.17</t>
  </si>
  <si>
    <t>RETIRADA DE GRANITO - [REF. CUSTO:43231-DEINFRA-01/2021]</t>
  </si>
  <si>
    <t>5.1.18</t>
  </si>
  <si>
    <t>5.1.19</t>
  </si>
  <si>
    <t>5.2</t>
  </si>
  <si>
    <t>5.2.1</t>
  </si>
  <si>
    <t>5.2.1.1</t>
  </si>
  <si>
    <t>5.2.1.2</t>
  </si>
  <si>
    <t>5.2.1.3</t>
  </si>
  <si>
    <t>5.2.1.4</t>
  </si>
  <si>
    <t>5.2.1.5</t>
  </si>
  <si>
    <t>CHAPIM SOBRE MUROS LINEARES, EM GRANITO OU MÁRMORE, L = 25 CM, ASSENTADO COM ARGAMASSA 1:6 COM ADITIVO. AF_11/2020 - [REF. CUSTO:101966-SINAPI-08/2025]</t>
  </si>
  <si>
    <t>5.2.1.6</t>
  </si>
  <si>
    <t>5.2.1.7</t>
  </si>
  <si>
    <t>5.2.2</t>
  </si>
  <si>
    <t>DIVISÓRIA DE GRANITO</t>
  </si>
  <si>
    <t>5.2.2.1</t>
  </si>
  <si>
    <t>DIVISORIA SANITÁRIA, TIPO CABINE, EM GRANITO CINZA POLIDO, ESP = 3CM, ASSENTADO COM ARGAMASSA COLANTE AC III-E, EXCLUSIVE FERRAGENS. AF_01/2021 - [REF. CUSTO:102253-SINAPI-08/2025]</t>
  </si>
  <si>
    <t>5.2.2.2</t>
  </si>
  <si>
    <t>TAPA VISTA DE MICTÓRIO EM GRANITO CINZA POLIDO, ESP = 3CM, ASSENTADO COM ARGAMASSA COLANTE AC III-E . AF_01/2021 - [REF. CUSTO:102255-SINAPI-08/2025]</t>
  </si>
  <si>
    <t>5.3</t>
  </si>
  <si>
    <t>5.3.1</t>
  </si>
  <si>
    <t>5.3.1.1</t>
  </si>
  <si>
    <t>5.3.1.2</t>
  </si>
  <si>
    <t>5.3.1.3</t>
  </si>
  <si>
    <t>5.3.1.4</t>
  </si>
  <si>
    <t>5.3.1.5</t>
  </si>
  <si>
    <t>5.3.2</t>
  </si>
  <si>
    <t>5.3.2.1</t>
  </si>
  <si>
    <t>5.3.2.2</t>
  </si>
  <si>
    <t>5.3.2.3</t>
  </si>
  <si>
    <t>5.3.2.4</t>
  </si>
  <si>
    <t>5.3.3</t>
  </si>
  <si>
    <t>5.3.3.1</t>
  </si>
  <si>
    <t>5.3.3.2</t>
  </si>
  <si>
    <t>5.3.4</t>
  </si>
  <si>
    <t>5.3.4.1</t>
  </si>
  <si>
    <t>FORRO FORTE MINERALIZADO TEXT. POLAR PINTURA ACRILICA COLOCADO - [REF. CUSTO:43810-DEINFRA-01/0]</t>
  </si>
  <si>
    <t>5.3.4.2</t>
  </si>
  <si>
    <t>5.3.4.3</t>
  </si>
  <si>
    <t>5.4</t>
  </si>
  <si>
    <t>5.4.1</t>
  </si>
  <si>
    <t>5.4.1.1</t>
  </si>
  <si>
    <t>5.4.1.2</t>
  </si>
  <si>
    <t>5.4.2</t>
  </si>
  <si>
    <t>5.4.2.1</t>
  </si>
  <si>
    <t>5.4.2.2</t>
  </si>
  <si>
    <t>5.4.3</t>
  </si>
  <si>
    <t>5.4.3.1</t>
  </si>
  <si>
    <t>TOMADA DE SOBREPOR (2 MÓDULOS), 2P+T 10 A, INCLUINDO SUPORTE E PLACA -  FORNECIMENTO E INSTALAÇÃO. (REF. SINAPI 91994/08-2023) - [REF. CUSTO:C.P. 4811002160-COMPOSIÇÃO PRÓPRIA-08/2025]</t>
  </si>
  <si>
    <t>5.4.3.2</t>
  </si>
  <si>
    <t>5.4.3.3</t>
  </si>
  <si>
    <t>5.5</t>
  </si>
  <si>
    <t>5.5.1</t>
  </si>
  <si>
    <t>5.5.1.1</t>
  </si>
  <si>
    <t>5.5.1.2</t>
  </si>
  <si>
    <t>QUADRO TERMINAL DE FORCA E LUZ MONO DE 6 A 12DISJU EM AÇO, COM BARRAMENTO - [REF. CUSTO:43371-DEINFRA-01/0]</t>
  </si>
  <si>
    <t>5.5.1.3</t>
  </si>
  <si>
    <t>QUADRO DE DISTRIBUIÇÃO DE ENERGIA, DE SOBREPOR, COM BARRAMENTO TRIFÁSICO, PARA 56 DISJUNTORES DIN - FORNECIMENTO E INSTALAÇÃO. (REF. SINAPI 01878/08-2023) - [REF. CUSTO:C.P. 4811002161-COMPOSIÇÃO PRÓPRIA-08/2025]</t>
  </si>
  <si>
    <t>5.5.2</t>
  </si>
  <si>
    <t>5.5.2.1</t>
  </si>
  <si>
    <t>5.5.2.2</t>
  </si>
  <si>
    <t>5.5.2.3</t>
  </si>
  <si>
    <t>5.5.3</t>
  </si>
  <si>
    <t>5.5.3.1</t>
  </si>
  <si>
    <t>5.5.3.2</t>
  </si>
  <si>
    <t>5.5.3.3</t>
  </si>
  <si>
    <t>5.5.3.4</t>
  </si>
  <si>
    <t>5.5.3.5</t>
  </si>
  <si>
    <t>5.5.3.6</t>
  </si>
  <si>
    <t>5.5.3.7</t>
  </si>
  <si>
    <t>CABO ISOLADO 25MM2 750V - [REF. CUSTO:43335-DEINFRA-01/0]</t>
  </si>
  <si>
    <t>5.5.4</t>
  </si>
  <si>
    <t>5.5.4.1</t>
  </si>
  <si>
    <t>5.5.4.2</t>
  </si>
  <si>
    <t>5.5.4.3</t>
  </si>
  <si>
    <t>TOMADA DE SOBREPOR (1 MÓDULO), 2P+T 10 A, INCLUINDO SUPORTE E PLACA - FORNECIMENTO E INSTALAÇÃO. (REF. SINAPI 91994/08-2023) - [REF. CUSTO:C.P. 4811002162-COMPOSIÇÃO PRÓPRIA-08/2025]</t>
  </si>
  <si>
    <t>5.5.4.4</t>
  </si>
  <si>
    <t>TOMADA DE SOBREPOR (2 MÓDULOS), 2P+T 10 A, INCLUINDO SUPORTE E PLACA -  FORNECIMENTO E INSTALAÇÃO. (REF. SINAPI 91994/08-2023) - [REF. CUSTO:C.P. 4811002163-COMPOSIÇÃO PRÓPRIA-08/2025]</t>
  </si>
  <si>
    <t>5.5.4.5</t>
  </si>
  <si>
    <t>TOMADA DE SOBREPOR (1 MÓDULO), 2P+T 20 A, INCLUINDO SUPORTE E PLACA - FORNECIMENTO E INSTALAÇÃO. (REF. SINAPI 91994/08-2023) - [REF. CUSTO:C.P. 4811002164-COMPOSIÇÃO PRÓPRIA-08/2025]</t>
  </si>
  <si>
    <t>5.5.4.6</t>
  </si>
  <si>
    <t>5.5.4.7</t>
  </si>
  <si>
    <t>5.5.5</t>
  </si>
  <si>
    <t>5.5.5.1</t>
  </si>
  <si>
    <t>5.5.5.2</t>
  </si>
  <si>
    <t>5.5.5.3</t>
  </si>
  <si>
    <t>5.5.5.4</t>
  </si>
  <si>
    <t>DISJUNTOR MONOPOLAR TIPO DIN, CORRENTE NOMINAL DE 25A - FORNECIMENTO E INSTALAÇÃO. AF_07/2025 - [REF. CUSTO:93656-SINAPI-08/2025]</t>
  </si>
  <si>
    <t>5.5.5.5</t>
  </si>
  <si>
    <t>5.5.5.6</t>
  </si>
  <si>
    <t>DISJUNTOR TRIPOLAR TIPO NEMA, CORRENTE NOMINAL DE 60 ATÉ 100A - FORNECIMENTO E INSTALAÇÃO. AF_07/2025 - [REF. CUSTO:101894-SINAPI-08/2025]</t>
  </si>
  <si>
    <t>5.5.5.7</t>
  </si>
  <si>
    <t>5.5.5.8</t>
  </si>
  <si>
    <t>DISPOSITIVO DPS CLASSE II, 1 POLO, TENSAO MAXIMA DE 275 V, CORRENTE MAXIMA DE *90* KA (TIPO AC) - FORNECIMENTO E INSTALAÇÃO (REF. SINAPI-C 93659/04/2025) - [REF. CUSTO:C.P. 4811002165-COMPOSIÇÃO PRÓPRIA-08/2025]</t>
  </si>
  <si>
    <t>5.5.6</t>
  </si>
  <si>
    <t>5.5.6.1</t>
  </si>
  <si>
    <t>ELETRODUTO FLEXÍVEL CORRUGADO REFORÇADO, PVC, DN 25 MM (3/4"), PARA CIRCUITOS TERMINAIS, INSTALADO EM LAJE - FORNECIMENTO E INSTALAÇÃO. AF_03/2023 - [REF. CUSTO:91845-SINAPI-08/2025]</t>
  </si>
  <si>
    <t>5.5.6.2</t>
  </si>
  <si>
    <t>5.5.6.3</t>
  </si>
  <si>
    <t>5.5.6.4</t>
  </si>
  <si>
    <t>5.5.6.5</t>
  </si>
  <si>
    <t>5.5.6.6</t>
  </si>
  <si>
    <t>5.5.6.7</t>
  </si>
  <si>
    <t>5.5.7</t>
  </si>
  <si>
    <t>5.5.7.1</t>
  </si>
  <si>
    <t>5.5.7.2</t>
  </si>
  <si>
    <t>5.5.8</t>
  </si>
  <si>
    <t>5.5.8.1</t>
  </si>
  <si>
    <t>LUMINÁRIA TIPO PLAFON CIRCULAR, DE EMBUTIR, COM LED DE 18 W - FORNECIMENTO E INSTALAÇÃO. AF_09/2024 (REF. SINAPI-C 103787/04/2025) - [REF. CUSTO:C.P. 4811002166-COMPOSIÇÃO PRÓPRIA-08/2025]</t>
  </si>
  <si>
    <t>5.6</t>
  </si>
  <si>
    <t>5.6.1</t>
  </si>
  <si>
    <t>5.6.1.1</t>
  </si>
  <si>
    <t>5.6.1.2</t>
  </si>
  <si>
    <t>5.6.1.3</t>
  </si>
  <si>
    <t>5.6.1.4</t>
  </si>
  <si>
    <t>5.6.1.5</t>
  </si>
  <si>
    <t>5.6.1.6</t>
  </si>
  <si>
    <t>5.6.2</t>
  </si>
  <si>
    <t>5.6.2.1</t>
  </si>
  <si>
    <t>5.6.2.2</t>
  </si>
  <si>
    <t>5.6.2.3</t>
  </si>
  <si>
    <t>5.6.3</t>
  </si>
  <si>
    <t>5.6.3.1</t>
  </si>
  <si>
    <t>5.6.3.2</t>
  </si>
  <si>
    <t>5.6.3.3</t>
  </si>
  <si>
    <t>5.6.3.4</t>
  </si>
  <si>
    <t>5.6.3.5</t>
  </si>
  <si>
    <t>5.7</t>
  </si>
  <si>
    <t>5.7.1</t>
  </si>
  <si>
    <t>5.7.1.1</t>
  </si>
  <si>
    <t>CAIXA DE PASSAGEM REVERSÍVEL PARA AR CONDICIONADO SPLIT - FORNECIMENTO E INSTALAÇÃO (REF. SINAPI-C 91942/04/2025) - [REF. CUSTO:C.P. 4811002167-COMPOSIÇÃO PRÓPRIA-08/2025]</t>
  </si>
  <si>
    <t>5.7.1.2</t>
  </si>
  <si>
    <t>INFRAESTRUTURA PARA AR CONDICIONADO ATÉ 18.000 BTUS - [REF. CUSTO:C.P. 4811002168-COMPOSIÇÃO PRÓPRIA-08/2025]</t>
  </si>
  <si>
    <t>5.7.1.3</t>
  </si>
  <si>
    <t>INFRA (TUBO, CABO E ELETRODUTO) PARA CLIMATIZAÇÃO DE AR-CONDICIONADO ACIMA DE 18.000 BTUS. - [REF. CUSTO:C.P. 4811002169-COMPOSIÇÃO PRÓPRIA-08/2025]</t>
  </si>
  <si>
    <t>5.7.2</t>
  </si>
  <si>
    <t>5.7.2.1</t>
  </si>
  <si>
    <t>[COMPOSIÇÃO REPRESENTATIVA] DO SERVIÇO DE INSTALAÇÃO DE TUBOS DE PVC, SOLDÁVEL, ÁGUA FRIA, DN 20 MM (INSTALADO EM RAMAL, SUB-RAMAL OU RAMAL DE DISTRIBUIÇÃO), INCLUSIVE CONEXÕES, CORTES E FIXAÇÕES, PARA PRÉDIOS. AF_10/2015 (REF. SINAPI-C 91784/05/2023) - [REF. CUSTO:C.P. 4811002170-COMPOSIÇÃO PRÓPRIA-08/2025]</t>
  </si>
  <si>
    <t>5.7.2.2</t>
  </si>
  <si>
    <t>[COMPOSIÇÃO REPRESENTATIVA] DO SERVIÇO DE INSTALAÇÃO DE TUBOS DE PVC, SOLDÁVEL, ÁGUA FRIA, DN 50 MM (INSTALADO EM PRUMADA), INCLUSIVE CONEXÕES, CORTES E FIXAÇÕES, PARA PRÉDIOS. AF_10/2015 (REF. SINAPI-C 91788/05/2023) - [REF. CUSTO:C.P. 4811002171-COMPOSIÇÃO PRÓPRIA-08/2025]</t>
  </si>
  <si>
    <t>5.7.2.3</t>
  </si>
  <si>
    <t>CAIXA DE INSPECAO 30X30X40 CM EM ALVENARIA - [REF. CUSTO:43029-DEINFRA-01/0]</t>
  </si>
  <si>
    <t>5.8</t>
  </si>
  <si>
    <t>5.8.1</t>
  </si>
  <si>
    <t>5.8.1.1</t>
  </si>
  <si>
    <t>5.8.2</t>
  </si>
  <si>
    <t>5.8.2.1</t>
  </si>
  <si>
    <t>[COMPOSIÇÃO REPRESENTATIVA] DO SERVIÇO DE INSTALAÇÃO DE TUBOS DE PVC, SOLDÁVEL, ÁGUA FRIA, DN 25 MM (INSTALADO EM RAMAL, SUB-RAMAL, RAMAL DE DISTRIBUIÇÃO OU PRUMADA), INCLUSIVE CONEXÕES, CORTES E FIXAÇÕES, PARA PRÉDIOS. AF_10/2015 (REF. SINAPI-C 91785/05/2023) - [REF. CUSTO:C.P. 4811002172-COMPOSIÇÃO PRÓPRIA-08/2025]</t>
  </si>
  <si>
    <t>5.8.2.2</t>
  </si>
  <si>
    <t>[COMPOSIÇÃO REPRESENTATIVA] DO SERVIÇO DE INSTALAÇÃO DE TUBOS DE PVC, SOLDÁVEL, ÁGUA FRIA, DN 50 MM (INSTALADO EM PRUMADA), INCLUSIVE CONEXÕES, CORTES E FIXAÇÕES, PARA PRÉDIOS. AF_10/2015 (REF. SINAPI-C 91788/05/2023) - [REF. CUSTO:C.P. 4811002173-COMPOSIÇÃO PRÓPRIA-08/2025]</t>
  </si>
  <si>
    <t>5.8.2.3</t>
  </si>
  <si>
    <t>5.8.2.4</t>
  </si>
  <si>
    <t>5.8.2.5</t>
  </si>
  <si>
    <t>5.8.2.6</t>
  </si>
  <si>
    <t>BUCHA DE REDUÇÃO, LONGA, PVC, SOLDÁVEL, DN 50 X 25 MM, INSTALADO EM PRUMADA DE ÁGUA - FORNECIMENTO E INSTALAÇÃO. AF_06/2022 - [REF. CUSTO:103966-SINAPI-08/2025]</t>
  </si>
  <si>
    <t>5.8.2.7</t>
  </si>
  <si>
    <t>5.8.2.8</t>
  </si>
  <si>
    <t>5.8.2.9</t>
  </si>
  <si>
    <t>5.8.2.10</t>
  </si>
  <si>
    <t>5.8.2.11</t>
  </si>
  <si>
    <t>5.9</t>
  </si>
  <si>
    <t>5.9.1</t>
  </si>
  <si>
    <t>5.9.2</t>
  </si>
  <si>
    <t>5.9.3</t>
  </si>
  <si>
    <t>[COMPOSIÇÃO REPRESENTATIVA] DO SERVIÇO DE INSTALAÇÃO DE TUBO DE PVC, SÉRIE NORMAL, ESGOTO PREDIAL, DN 40 MM (INSTALADO EM RAMAL DE DESCARGA OU RAMAL DE ESGOTO SANITÁRIO), INCLUSIVE CONEXÕES, CORTES E FIXAÇÕES, PARA PRÉDIOS. AF_10/2015  (REF. SINAPI-C 91792/05/2023) - [REF. CUSTO:C.P. 4811002174-COMPOSIÇÃO PRÓPRIA-08/2025]</t>
  </si>
  <si>
    <t>5.9.4</t>
  </si>
  <si>
    <t>[COMPOSIÇÃO REPRESENTATIVA] DO SERVIÇO DE INSTALAÇÃO DE TUBO DE PVC, SÉRIE NORMAL, ESGOTO PREDIAL, DN 50 MM (INSTALADO EM RAMAL DE DESCARGA OU RAMAL DE ESGOTO SANITÁRIO), INCLUSIVE CONEXÕES, CORTES E FIXAÇÕES PARA, PRÉDIOS. AF_10/2015  (REF. SINAPI-C 91793/05/2023) - [REF. CUSTO:C.P. 4811002175-COMPOSIÇÃO PRÓPRIA-08/2025]</t>
  </si>
  <si>
    <t>5.9.5</t>
  </si>
  <si>
    <t>[COMPOSIÇÃO REPRESENTATIVA] DO SERVIÇO DE INST. TUBO PVC, SÉRIE N, ESGOTO PREDIAL, 100 MM (INST. RAMAL DESCARGA, RAMAL DE ESG. SANIT., PRUMADA ESG. SANIT., VENTILAÇÃO OU SUB-COLETOR AÉREO), INCL. CONEXÕES E CORTES, FIXAÇÕES, P/ PRÉDIOS. AF_10/2015  (REF. SINAPI-C 91795/05/2023) - [REF. CUSTO:C.P. 4811002176-COMPOSIÇÃO PRÓPRIA-08/2025]</t>
  </si>
  <si>
    <t>5.9.6</t>
  </si>
  <si>
    <t>5.9.7</t>
  </si>
  <si>
    <t>5.9.8</t>
  </si>
  <si>
    <t>5.9.9</t>
  </si>
  <si>
    <t>5.9.10</t>
  </si>
  <si>
    <t>5.9.11</t>
  </si>
  <si>
    <t>JUNÇÃO SIMPLES, PVC, SERIE NORMAL, ESGOTO PREDIAL, DN 40 MM, JUNTA SOLDÁVEL, FORNECIDO E INSTALADO EM RAMAL DE DESCARGA OU RAMAL DE ESGOTO SANITÁRIO. AF_08/2022 - [REF. CUSTO:89783-SINAPI-08/2025]</t>
  </si>
  <si>
    <t>5.9.12</t>
  </si>
  <si>
    <t>5.9.13</t>
  </si>
  <si>
    <t>5.9.14</t>
  </si>
  <si>
    <t>5.10</t>
  </si>
  <si>
    <t>5.10.1</t>
  </si>
  <si>
    <t>5.10.1.1</t>
  </si>
  <si>
    <t>5.10.2</t>
  </si>
  <si>
    <t>5.10.2.1</t>
  </si>
  <si>
    <t>5.10.2.2</t>
  </si>
  <si>
    <t>BLOCO AUTONOMO C/ BATERIA P/ ILUMINACAO DE EMERGENCIA C/ 2 FAROIS DE 55W - [REF. CUSTO:43727-DEINFRA-01/0]</t>
  </si>
  <si>
    <t>5.10.3</t>
  </si>
  <si>
    <t>5.10.3.1</t>
  </si>
  <si>
    <t>PLACA DE SINALIZAÇÃO DE SEGURANÇA CONTRA INCÊNDIO, FOTOLUMINESCENTE, RETANGULAR, *15 X 30* CM, EM PVC *2* MM ANTI-CHAMAS (SIMBOLOS, CORES E PICTOGRAMAS CONFORME NBR 16820) - FORNECIMENTO E INSTALAÇÃO - [REF. CUSTO:C.P. 4811002177-COMPOSIÇÃO PRÓPRIA-08/2025]</t>
  </si>
  <si>
    <t>5.10.3.2</t>
  </si>
  <si>
    <t>5.10.3.3</t>
  </si>
  <si>
    <t>5.10.3.4</t>
  </si>
  <si>
    <t>5.10.4</t>
  </si>
  <si>
    <t>5.10.4.1</t>
  </si>
  <si>
    <t>5.10.4.2</t>
  </si>
  <si>
    <t>5.10.4.3</t>
  </si>
  <si>
    <t>5.10.4.4</t>
  </si>
  <si>
    <t>5.10.4.5</t>
  </si>
  <si>
    <t>ESPELHO / PLACA CEGA 4" X 2", PARA INSTALACAO DE TOMADAS E INTERRUPTORES - [REF. CUSTO:38091-SINAPI-08/2025]</t>
  </si>
  <si>
    <t>5.10.4.6</t>
  </si>
  <si>
    <t>CABO BLINDADO, ANTI-CHAMA PARA ALARME DE INCÊNDIO 4X1,50 MM - FORNECIMENTO E INSTALAÇÃO. (REF. SINAPI-C 98283/05/2025) - [REF. CUSTO:C.P. 4811002178-COMPOSIÇÃO PRÓPRIA-08/2025]</t>
  </si>
  <si>
    <t>5.11</t>
  </si>
  <si>
    <t>5.11.1</t>
  </si>
  <si>
    <t>5.11.1.1</t>
  </si>
  <si>
    <t>KIT DE PORTA DE MADEIRA PARA PINTURA, SEMI-OCA (PESADA OU SUPERPESADA), PADRÃO POPULAR, 90X210CM, ESPESSURA DE 3,5CM, ITENS INCLUSOS: DOBRADIÇAS, MONTAGEM E INSTALAÇÃO DO BATENTE, FECHADURA COM EXECUÇÃO DO FURO E CHAPA DE IMPACTO EM AÇO INOX - FORNECIMENTO E INSTALAÇÃO. (REF. SINAPI 91317/04-2023) - [REF. CUSTO:C.P. 4811002179-COMPOSIÇÃO PRÓPRIA-08/2025]</t>
  </si>
  <si>
    <t>5.11.1.2</t>
  </si>
  <si>
    <t>5.11.1.3</t>
  </si>
  <si>
    <t>5.11.1.4</t>
  </si>
  <si>
    <t>PORTA EM ALUMÍNIO DE ABRIR TIPO VENEZIANA COM GUARNIÇÃO, FIXAÇÃO COM PARAFUSOS - FORNECIMENTO E INSTALAÇÃO. AF_12/2019 - [REF. CUSTO:91341-SINAPI-08/2025]</t>
  </si>
  <si>
    <t>5.11.1.5</t>
  </si>
  <si>
    <t>TARJETA TIPO LIVRE/OCUPADO PARA PORTA DE BANHEIRO. AF_12/2019 - [REF. CUSTO:100705-SINAPI-08/2025]</t>
  </si>
  <si>
    <t>5.11.1.6</t>
  </si>
  <si>
    <t>PORTÃO DE AÇO GALVANIZADO, DE CORRER, EM CHAPA FRIZADA. INCLUSO ROLDANAS E TRILHO. FORNECIMENTO E INSTALAÇÃO. REF. DEINFRA 42699  - [REF. CUSTO:C.P. 4811002180-COMPOSIÇÃO PRÓPRIA-08/2025]</t>
  </si>
  <si>
    <t>5.11.1.7</t>
  </si>
  <si>
    <t>FECHADURA PARA PORTA EXTERNA - [REF. CUSTO:42675-DEINFRA-01/0]</t>
  </si>
  <si>
    <t>5.11.2</t>
  </si>
  <si>
    <t>5.11.2.1</t>
  </si>
  <si>
    <t>ESQUADRIA DE VIDRO FIXO TEMPERADO 10MM, SEM ABERTURA (REF. SINAPI 102235/05-2023) - [REF. CUSTO:C.P. 4811002181-COMPOSIÇÃO PRÓPRIA-08/2025]</t>
  </si>
  <si>
    <t>5.11.2.2</t>
  </si>
  <si>
    <t>JANELA BASCULANTE EM VIDRO TEMPERADO 8MM, DIMENSÃO 60X60CM - INCLUSO INSTALAÇÃO (REF. SINAPI 94570/05-2023) - [REF. CUSTO:C.P. 4811002182-COMPOSIÇÃO PRÓPRIA-08/2025]</t>
  </si>
  <si>
    <t>5.11.2.3</t>
  </si>
  <si>
    <t>JANELA EM VIDRO TEMPERADO 10MM, COM 4 FOLHAS, DE CORRER, DIMENSÃO 225X150CM - INCLUSO INSTALAÇÃO (REF. SINAPI 94570/05-2023) - [REF. CUSTO:C.P. 4811002183-COMPOSIÇÃO PRÓPRIA-08/2025]</t>
  </si>
  <si>
    <t>5.11.2.4</t>
  </si>
  <si>
    <t>JANELA EM VIDRO TEMPERADO 10MM, COM 4 FOLHAS, DE CORRER, DIMENSÃO 400X115CM - INCLUSO INSTALAÇÃO (REF. SINAPI 94570/05-2023) - [REF. CUSTO:C.P. 4811002184-COMPOSIÇÃO PRÓPRIA-08/2025]</t>
  </si>
  <si>
    <t>5.12</t>
  </si>
  <si>
    <t>5.12.1</t>
  </si>
  <si>
    <t>BANCADA GRANITO CINZA 3,30M X 0,55M, COM 5 CUBA DE EMBUTIR OVAL LOUÇA BRANCA 35 X 50 CM, INCLUSO SIFÃO E VÁLVULA. FORNECIMENTO E INSTALAÇÃO. (REF. SINAPI 93396/05-2023) - [REF. CUSTO:C.P. 4811002185-COMPOSIÇÃO PRÓPRIA-08/2025]</t>
  </si>
  <si>
    <t>5.12.2</t>
  </si>
  <si>
    <t>5.12.3</t>
  </si>
  <si>
    <t>5.12.4</t>
  </si>
  <si>
    <t>5.12.5</t>
  </si>
  <si>
    <t>5.12.6</t>
  </si>
  <si>
    <t>5.12.7</t>
  </si>
  <si>
    <t>5.12.8</t>
  </si>
  <si>
    <t>5.12.9</t>
  </si>
  <si>
    <t>5.13</t>
  </si>
  <si>
    <t>5.13.1</t>
  </si>
  <si>
    <t>5.13.2</t>
  </si>
  <si>
    <t>5.13.3</t>
  </si>
  <si>
    <t>5.13.4</t>
  </si>
  <si>
    <t>ALARME AUDIOVISUAL PARA BANHEIRO PCD, SEM FIO - FORNECIMENTO E INSTALAÇÃO - [REF. CUSTO:C.P. 4811002186-COMPOSIÇÃO PRÓPRIA-08/2025]</t>
  </si>
  <si>
    <t>5.14</t>
  </si>
  <si>
    <t>5.14.1</t>
  </si>
  <si>
    <t>5.14.1.1</t>
  </si>
  <si>
    <t>5.14.1.2</t>
  </si>
  <si>
    <t>5.14.1.3</t>
  </si>
  <si>
    <t>5.14.2</t>
  </si>
  <si>
    <t>5.14.2.1</t>
  </si>
  <si>
    <t>EMASSAMENTO COM MASSA LÁTEX, APLICAÇÃO EM TETO, DUAS DEMÃOS, LIXAMENTO MANUAL. AF_04/2023 - [REF. CUSTO:88496-SINAPI-08/2025]</t>
  </si>
  <si>
    <t>5.14.2.2</t>
  </si>
  <si>
    <t>5.14.2.3</t>
  </si>
  <si>
    <t>5.14.3</t>
  </si>
  <si>
    <t>5.14.3.1</t>
  </si>
  <si>
    <t>5.14.3.2</t>
  </si>
  <si>
    <t>5.14.4</t>
  </si>
  <si>
    <t>PINTURA ESQUADRIAS</t>
  </si>
  <si>
    <t>5.14.4.1</t>
  </si>
  <si>
    <t>5.14.4.2</t>
  </si>
  <si>
    <t>5.14.4.3</t>
  </si>
  <si>
    <t>LIXAMENTO DE MADEIRA PARA APLICAÇÃO DE FUNDO OU PINTURA. AF_01/2021 - [REF. CUSTO:102193-SINAPI-08/2025]</t>
  </si>
  <si>
    <t>5.14.5</t>
  </si>
  <si>
    <t>PINTURA ESQUADRIAS METÁLICAS</t>
  </si>
  <si>
    <t>5.14.5.1</t>
  </si>
  <si>
    <t>5.14.5.2</t>
  </si>
  <si>
    <t>5.14.5.3</t>
  </si>
  <si>
    <t>5.14.6</t>
  </si>
  <si>
    <t xml:space="preserve">PINTURA CORRIMÃO </t>
  </si>
  <si>
    <t>5.14.6.1</t>
  </si>
  <si>
    <t>5.14.6.2</t>
  </si>
  <si>
    <t>5.15</t>
  </si>
  <si>
    <t>5.15.1</t>
  </si>
  <si>
    <t>ESCOVODROMO</t>
  </si>
  <si>
    <t>5.15.1.1</t>
  </si>
  <si>
    <t>IMPERMEABILIZAÇÃO DE SUPERFÍCIE COM MANTA ASFÁLTICA, UMA CAMADA, INCLUSIVE APLICAÇÃO DE PRIMER ASFÁLTICO, E=4MM. AF_09/2023 - [REF. CUSTO:98546-SINAPI-08/2025]</t>
  </si>
  <si>
    <t>5.15.1.2</t>
  </si>
  <si>
    <t>PROTEÇÃO MECÂNICA DE SUPERFICIE HORIZONTAL COM ARGAMASSA DE CIMENTO E AREIA, TRAÇO 1:3, E=3CM. AF_09/2023 - [REF. CUSTO:98565-SINAPI-08/2025]</t>
  </si>
  <si>
    <t>5.15.1.3</t>
  </si>
  <si>
    <t>5.15.1.4</t>
  </si>
  <si>
    <t>5.15.1.5</t>
  </si>
  <si>
    <t>EMBOÇO, EM ARGAMASSA TRAÇO 1:2:8, PREPARO MECÂNICO, APLICADO MANUALMENTE EM PAREDES INTERNAS, PARA AMBIENTES COM ÁREA MENOR QUE 5M², E = 10MM, COM TALISCAS. AF_03/2024 - [REF. CUSTO:87545-SINAPI-08/2025]</t>
  </si>
  <si>
    <t>5.15.1.6</t>
  </si>
  <si>
    <t>FABRICAÇÃO, MONTAGEM E DESMONTAGEM DE FÔRMA PARA VIGA BALDRAME, EM CHAPA DE MADEIRA COMPENSADA RESINADA, E=17 MM, 2 UTILIZAÇÕES. AF_01/2024 - [REF. CUSTO:96539-SINAPI-08/2025]</t>
  </si>
  <si>
    <t>5.15.1.7</t>
  </si>
  <si>
    <t>LAJE DE CONCRETO ARMADO - CONCRETO USINADO (15MPA) - [REF. CUSTO:42644-DEINFRA-01/0]</t>
  </si>
  <si>
    <t>5.15.1.8</t>
  </si>
  <si>
    <t>CONCRETAGEM DE VIGAS E LAJES, FCK=30 MPA, PARA LAJES MACIÇAS OU NERVURADAS COM USO DE BOMBA - LANÇAMENTO, ADENSAMENTO E ACABAMENTO. AF_02/2022_PS (REF. SINAPI-C 103675/04/2025) - [REF. CUSTO:C.P. 4811002187-COMPOSIÇÃO PRÓPRIA-08/2025]</t>
  </si>
  <si>
    <t>5.15.1.9</t>
  </si>
  <si>
    <t>5.15.1.10</t>
  </si>
  <si>
    <t>5.15.1.11</t>
  </si>
  <si>
    <t>5.15.1.12</t>
  </si>
  <si>
    <t>5.15.2</t>
  </si>
  <si>
    <t xml:space="preserve">CORRIMÃO </t>
  </si>
  <si>
    <t>5.15.2.1</t>
  </si>
  <si>
    <t>CORRIMÃO DUPLO COM DUAS ALTURAS, DIÂMETRO EXTERNO = 1 1/2 , EM AÇO GALVANIZADO. AF_04/2019_PS (REF. SINAPI-C 99855/04/2025) - [REF. CUSTO:C.P. 4811002188-COMPOSIÇÃO PRÓPRIA-08/2025]</t>
  </si>
  <si>
    <t>5.15.3</t>
  </si>
  <si>
    <t>5.15.3.1</t>
  </si>
  <si>
    <t>5.15.3.2</t>
  </si>
  <si>
    <t>ESCADA METÁLICA DIM. 1,75M X 5,40M  - [REF. CUSTO:481125001313-COTAÇÃO-10/2025]</t>
  </si>
  <si>
    <t>6</t>
  </si>
  <si>
    <t>BLOCO C (NOVO)</t>
  </si>
  <si>
    <t>6.1</t>
  </si>
  <si>
    <t>6.1.1</t>
  </si>
  <si>
    <t>ESCAVAÇÃO MECANIZADA PARA BLOCO DE COROAMENTO OU SAPATA COM RETROESCAVADEIRA (INCLUINDO ESCAVAÇÃO PARA COLOCAÇÃO DE FÔRMAS). AF_01/2024 - [REF. CUSTO:96521-SINAPI-08/2025]</t>
  </si>
  <si>
    <t>6.1.2</t>
  </si>
  <si>
    <t>ESCAVAÇÃO MECANIZADA PARA VIGA BALDRAME OU SAPATA CORRIDA COM MINI-ESCAVADEIRA (INCLUINDO ESCAVAÇÃO PARA COLOCAÇÃO DE FÔRMAS). AF_01/2024 - [REF. CUSTO:96525-SINAPI-08/2025]</t>
  </si>
  <si>
    <t>6.1.3</t>
  </si>
  <si>
    <t>ESCAVACAO MECANICA DE SOLO 1,00M ATE 4,50M - [REF. CUSTO:43218-DEINFRA-01/2021]</t>
  </si>
  <si>
    <t>6.1.4</t>
  </si>
  <si>
    <t>6.2</t>
  </si>
  <si>
    <t>6.2.1</t>
  </si>
  <si>
    <t>ESTACAS</t>
  </si>
  <si>
    <t>6.2.1.1</t>
  </si>
  <si>
    <t>ESTACA HÉLICE CONTÍNUA, DIÂMETRO DE 30 CM, INCLUSO CONCRETO BOMBEADO FCK=30MPA E ARMADURA MÍNIMA (EXCLUSIVE MOBILIZAÇÃO E DESMOBILIZAÇÃO). AF_12/2019 (REF. SINAPI-C 9100651/04/2025) - [REF. CUSTO:C.P. 4811002189-COMPOSIÇÃO PRÓPRIA-08/2025]</t>
  </si>
  <si>
    <t>6.2.1.2</t>
  </si>
  <si>
    <t>ARRASAMENTO MECANICO DE ESTACA DE CONCRETO ARMADO, DIAMETROS DE ATÉ 40 CM. AF_05/2021 - [REF. CUSTO:95601-SINAPI-08/2025]</t>
  </si>
  <si>
    <t>6.2.1.3</t>
  </si>
  <si>
    <t>MOBILIZAÇÃO E DESMOBILIZAÇÃO DE EQUIP. ESTACAS - [REF. CUSTO:481125001314-COTAÇÃO-10/2025]</t>
  </si>
  <si>
    <t>6.2.2</t>
  </si>
  <si>
    <t>BLOCO DE COROAMENTO</t>
  </si>
  <si>
    <t>6.2.2.1</t>
  </si>
  <si>
    <t>6.2.2.2</t>
  </si>
  <si>
    <t>6.2.2.3</t>
  </si>
  <si>
    <t>6.2.2.4</t>
  </si>
  <si>
    <t>6.2.2.5</t>
  </si>
  <si>
    <t>6.2.2.6</t>
  </si>
  <si>
    <t>ARMAÇÃO DE BLOCO, SAPATA ISOLADA, VIGA BALDRAME E SAPATA CORRIDA UTILIZANDO AÇO CA-50 DE 12,5 MM - MONTAGEM. AF_01/2024 - [REF. CUSTO:104920-SINAPI-08/2025]</t>
  </si>
  <si>
    <t>6.2.2.7</t>
  </si>
  <si>
    <t>6.2.2.8</t>
  </si>
  <si>
    <t>FABRICAÇÃO, MONTAGEM E DESMONTAGEM DE FÔRMA PARA BLOCO DE COROAMENTO, EM CHAPA DE MADEIRA COMPENSADA RESINADA, E=17 MM, 2 UTILIZAÇÕES. AF_01/2024 - [REF. CUSTO:96537-SINAPI-08/2025]</t>
  </si>
  <si>
    <t>6.2.3</t>
  </si>
  <si>
    <t>VIGAS POÇO DO ELEVADOR</t>
  </si>
  <si>
    <t>6.2.3.1</t>
  </si>
  <si>
    <t>6.2.3.2</t>
  </si>
  <si>
    <t>6.2.3.3</t>
  </si>
  <si>
    <t>6.2.3.4</t>
  </si>
  <si>
    <t>6.2.3.5</t>
  </si>
  <si>
    <t>6.2.3.6</t>
  </si>
  <si>
    <t>6.2.4</t>
  </si>
  <si>
    <t>LAJE POÇO DO ELEVADOR</t>
  </si>
  <si>
    <t>6.2.4.1</t>
  </si>
  <si>
    <t>6.2.4.2</t>
  </si>
  <si>
    <t>APLICAÇÃO DE LONA PLÁSTICA PARA EXECUÇÃO DE PAVIMENTOS DE CONCRETO. AF_04/2022 - [REF. CUSTO:97113-SINAPI-08/2025]</t>
  </si>
  <si>
    <t>6.2.4.3</t>
  </si>
  <si>
    <t>ARMAÇÃO DE LAJE DE ESTRUTURA CONVENCIONAL DE CONCRETO ARMADO UTILIZANDO AÇO CA-50 DE 6,3 MM - MONTAGEM. AF_06/2022 - [REF. CUSTO:92769-SINAPI-08/2025]</t>
  </si>
  <si>
    <t>6.2.4.4</t>
  </si>
  <si>
    <t>ARMAÇÃO DE LAJE DE ESTRUTURA CONVENCIONAL DE CONCRETO ARMADO UTILIZANDO AÇO CA-50 DE 8,0 MM - MONTAGEM. AF_06/2022 - [REF. CUSTO:92770-SINAPI-08/2025]</t>
  </si>
  <si>
    <t>6.2.4.5</t>
  </si>
  <si>
    <t>CONCRETAGEM DE RADIER, PISO DE CONCRETO OU LAJE SOBRE SOLO, FCK 30 MPA - LANÇAMENTO, ADENSAMENTO E ACABAMENTO. AF_09/2021 - [REF. CUSTO:97096-SINAPI-08/2025]</t>
  </si>
  <si>
    <t>6.2.4.6</t>
  </si>
  <si>
    <t>6.2.5</t>
  </si>
  <si>
    <t>PILARES POÇO DO ELEVADOR</t>
  </si>
  <si>
    <t>6.2.5.1</t>
  </si>
  <si>
    <t>6.2.5.2</t>
  </si>
  <si>
    <t>6.2.5.3</t>
  </si>
  <si>
    <t>CONCRETAGEM DE PILARES, FCK = 30 MPA, COM USO DE BOMBA - LANÇAMENTO, ADENSAMENTO E ACABAMENTO. AF_02/2022_PS (REF. SINAPI-C 103672/04/2025) - [REF. CUSTO:C.P. 4811002190-COMPOSIÇÃO PRÓPRIA-08/2025]</t>
  </si>
  <si>
    <t>6.2.5.4</t>
  </si>
  <si>
    <t>MONTAGEM E DESMONTAGEM DE FÔRMA DE PILARES RETANGULARES E ESTRUTURAS SIMILARES, PÉ-DIREITO SIMPLES, EM MADEIRA SERRADA, 2 UTILIZAÇÕES. AF_09/2020 - [REF. CUSTO:92411-SINAPI-08/2025]</t>
  </si>
  <si>
    <t>6.2.6</t>
  </si>
  <si>
    <t>VIGAS BALDRAME</t>
  </si>
  <si>
    <t>6.2.6.1</t>
  </si>
  <si>
    <t>6.2.6.2</t>
  </si>
  <si>
    <t>6.2.6.3</t>
  </si>
  <si>
    <t>6.2.6.4</t>
  </si>
  <si>
    <t>6.2.6.5</t>
  </si>
  <si>
    <t>6.2.6.6</t>
  </si>
  <si>
    <t>6.2.6.7</t>
  </si>
  <si>
    <t>6.2.7</t>
  </si>
  <si>
    <t>LAJES BALDRAME</t>
  </si>
  <si>
    <t>6.2.7.1</t>
  </si>
  <si>
    <t>6.2.7.2</t>
  </si>
  <si>
    <t>6.2.7.3</t>
  </si>
  <si>
    <t>6.2.7.4</t>
  </si>
  <si>
    <t>6.2.7.5</t>
  </si>
  <si>
    <t>6.3</t>
  </si>
  <si>
    <t>SUPRAESTRUTURA</t>
  </si>
  <si>
    <t>6.3.1</t>
  </si>
  <si>
    <t>PILARES DO 1º PAVIMENTO</t>
  </si>
  <si>
    <t>6.3.1.1</t>
  </si>
  <si>
    <t>6.3.1.2</t>
  </si>
  <si>
    <t>6.3.1.3</t>
  </si>
  <si>
    <t>ARMAÇÃO DE PILAR OU VIGA DE ESTRUTURA CONVENCIONAL DE CONCRETO ARMADO UTILIZANDO AÇO CA-50 DE 12,5 MM - MONTAGEM. AF_06/2022 - [REF. CUSTO:92763-SINAPI-08/2025]</t>
  </si>
  <si>
    <t>6.3.1.4</t>
  </si>
  <si>
    <t>CONCRETAGEM DE PILARES, FCK = 30 MPA, COM USO DE BOMBA - LANÇAMENTO, ADENSAMENTO E ACABAMENTO. AF_02/2022_PS (REF. SINAPI-C 103672/04/2025) - [REF. CUSTO:C.P. 4811002191-COMPOSIÇÃO PRÓPRIA-08/2025]</t>
  </si>
  <si>
    <t>6.3.1.5</t>
  </si>
  <si>
    <t>MONTAGEM E DESMONTAGEM DE FÔRMA DE PILARES RETANGULARES E ESTRUTURAS SIMILARES, PÉ-DIREITO SIMPLES, EM CHAPA DE MADEIRA COMPENSADA RESINADA, 8 UTILIZAÇÕES. AF_09/2020 - [REF. CUSTO:92427-SINAPI-08/2025]</t>
  </si>
  <si>
    <t>6.3.2</t>
  </si>
  <si>
    <t>VIGAS DO 1º PAVIMENTO</t>
  </si>
  <si>
    <t>6.3.2.1</t>
  </si>
  <si>
    <t>6.3.2.2</t>
  </si>
  <si>
    <t>6.3.2.3</t>
  </si>
  <si>
    <t>6.3.2.4</t>
  </si>
  <si>
    <t>6.3.2.5</t>
  </si>
  <si>
    <t>6.3.2.6</t>
  </si>
  <si>
    <t>ARMAÇÃO DE PILAR OU VIGA DE ESTRUTURA CONVENCIONAL DE CONCRETO ARMADO UTILIZANDO AÇO CA-50 DE 16,0 MM - MONTAGEM. AF_06/2022 - [REF. CUSTO:92764-SINAPI-08/2025]</t>
  </si>
  <si>
    <t>6.3.2.7</t>
  </si>
  <si>
    <t>CONCRETAGEM DE VIGAS E LAJES, FCK=30 MPA, PARA LAJES MACIÇAS OU NERVURADAS COM USO DE BOMBA - LANÇAMENTO, ADENSAMENTO E ACABAMENTO. AF_02/2022_PS (REF. SINAPI-C 103675/04/2025) - [REF. CUSTO:C.P. 4811002192-COMPOSIÇÃO PRÓPRIA-08/2025]</t>
  </si>
  <si>
    <t>6.3.2.8</t>
  </si>
  <si>
    <t>MONTAGEM E DESMONTAGEM DE FÔRMA DE VIGA, ESCORAMENTO COM GARFO DE MADEIRA, PÉ-DIREITO SIMPLES, EM CHAPA DE MADEIRA RESINADA, 8 UTILIZAÇÕES. AF_09/2020 - [REF. CUSTO:92463-SINAPI-08/2025]</t>
  </si>
  <si>
    <t>6.3.3</t>
  </si>
  <si>
    <t xml:space="preserve">LAJES DO 1º PAVIMENTO </t>
  </si>
  <si>
    <t>6.3.3.1</t>
  </si>
  <si>
    <t>ARMAÇÃO DE LAJE DE ESTRUTURA CONVENCIONAL DE CONCRETO ARMADO UTILIZANDO AÇO CA-60 DE 5,0 MM - MONTAGEM. AF_06/2022 - [REF. CUSTO:92768-SINAPI-08/2025]</t>
  </si>
  <si>
    <t>6.3.3.2</t>
  </si>
  <si>
    <t>6.3.3.3</t>
  </si>
  <si>
    <t>6.3.3.4</t>
  </si>
  <si>
    <t>ARMAÇÃO DE LAJE DE ESTRUTURA CONVENCIONAL DE CONCRETO ARMADO UTILIZANDO AÇO CA-50 DE 12,5 MM - MONTAGEM. AF_06/2022 - [REF. CUSTO:92772-SINAPI-08/2025]</t>
  </si>
  <si>
    <t>6.3.3.5</t>
  </si>
  <si>
    <t>ARMAÇÃO DE LAJE DE ESTRUTURA CONVENCIONAL DE CONCRETO ARMADO UTILIZANDO AÇO CA-50 DE 16,0 MM - MONTAGEM. AF_06/2022 - [REF. CUSTO:92773-SINAPI-08/2025]</t>
  </si>
  <si>
    <t>6.3.3.6</t>
  </si>
  <si>
    <t>CONCRETAGEM DE VIGAS E LAJES, FCK=30 MPA, PARA LAJES MACIÇAS OU NERVURADAS COM USO DE BOMBA - LANÇAMENTO, ADENSAMENTO E ACABAMENTO. AF_02/2022_PS (REF. SINAPI-C 103675/04/2025) - [REF. CUSTO:C.P. 4811002193-COMPOSIÇÃO PRÓPRIA-08/2025]</t>
  </si>
  <si>
    <t>6.3.3.7</t>
  </si>
  <si>
    <t>MONTAGEM E DESMONTAGEM DE FÔRMA DE LAJE NERVURADA COM CUBETA E ASSOALHO, PÉ-DIREITO SIMPLES, EM CHAPA DE MADEIRA COMPENSADA RESINADA, 8 UTILIZAÇÕES. AF_09/2020 - [REF. CUSTO:92490-SINAPI-08/2025]</t>
  </si>
  <si>
    <t>6.3.3.8</t>
  </si>
  <si>
    <t>LAJE PRÉ-MOLDADA UNIDIRECIONAL, BIAPOIADA, PARA PISO, ENCHIMENTO EM CERÂMICA, VIGOTA CONVENCIONAL, ALTURA TOTAL DA LAJE 16CM (ENCHIMENTO+CAPA) = (12+4). AF_11/2020_PA (REF. SINAPI-C 101963/05-2023) - [REF. CUSTO:C.P. 4811002194-COMPOSIÇÃO PRÓPRIA-08/2025]</t>
  </si>
  <si>
    <t>6.3.4</t>
  </si>
  <si>
    <t xml:space="preserve">ESCADA </t>
  </si>
  <si>
    <t>6.3.4.1</t>
  </si>
  <si>
    <t>ARMAÇÃO DE ESCADA, DE UMA ESTRUTURA CONVENCIONAL DE CONCRETO ARMADO UTILIZANDO AÇO CA-60 DE 5,0 MM - MONTAGEM. AF_11/2020 - [REF. CUSTO:95943-SINAPI-08/2025]</t>
  </si>
  <si>
    <t>6.3.4.2</t>
  </si>
  <si>
    <t>ARMAÇÃO DE ESCADA, DE UMA ESTRUTURA CONVENCIONAL DE CONCRETO ARMADO UTILIZANDO AÇO CA-50 DE 8,0 MM - MONTAGEM. AF_11/2020 - [REF. CUSTO:95945-SINAPI-08/2025]</t>
  </si>
  <si>
    <t>6.3.4.3</t>
  </si>
  <si>
    <t>ARMAÇÃO DE ESCADA, DE UMA ESTRUTURA CONVENCIONAL DE CONCRETO ARMADO UTILIZANDO AÇO CA-50 DE 10,0 MM - MONTAGEM. AF_11/2020 - [REF. CUSTO:95946-SINAPI-08/2025]</t>
  </si>
  <si>
    <t>6.3.4.4</t>
  </si>
  <si>
    <t>CONCRETAGEM DE ESCADAS, FCK=30 MPA, COM USO DE BOMBA - LANÇAMENTO, ADENSAMENTO E ACABAMENTO. AF_02/2022_PS (REF. SINAPI-C 103686/04/2025) - [REF. CUSTO:C.P. 4811002195-COMPOSIÇÃO PRÓPRIA-08/2025]</t>
  </si>
  <si>
    <t>6.3.4.5</t>
  </si>
  <si>
    <t>MONTAGEM E DESMONTAGEM DE FÔRMA PARA ESCADAS, COM 2 LANCES EM "U" E LAJE PLANA, EM MADEIRA SERRADA, 2 UTILIZAÇÕES. AF_11/2020 - [REF. CUSTO:101975-SINAPI-08/2025]</t>
  </si>
  <si>
    <t>6.3.5</t>
  </si>
  <si>
    <t>RAMPA</t>
  </si>
  <si>
    <t>6.3.5.1</t>
  </si>
  <si>
    <t>6.3.5.2</t>
  </si>
  <si>
    <t>ARMAÇÃO DE LAJE DE ESTRUTURA CONVENCIONAL DE CONCRETO ARMADO UTILIZANDO AÇO CA-50 DE 10,0 MM - MONTAGEM. AF_06/2022 - [REF. CUSTO:92771-SINAPI-08/2025]</t>
  </si>
  <si>
    <t>6.3.5.3</t>
  </si>
  <si>
    <t>CONCRETAGEM DE VIGAS E LAJES, FCK=30 MPA, PARA LAJES MACIÇAS OU NERVURADAS COM USO DE BOMBA - LANÇAMENTO, ADENSAMENTO E ACABAMENTO. AF_02/2022_PS (REF. SINAPI-C 103675/04/2025) - [REF. CUSTO:C.P. 4811002196-COMPOSIÇÃO PRÓPRIA-08/2025]</t>
  </si>
  <si>
    <t>6.3.5.4</t>
  </si>
  <si>
    <t>MONTAGEM E DESMONTAGEM DE FÔRMA DE LAJE MACIÇA, PÉ-DIREITO SIMPLES, EM CHAPA DE MADEIRA COMPENSADA RESINADA, 2 UTILIZAÇÕES. AF_09/2020 - [REF. CUSTO:92510-SINAPI-08/2025]</t>
  </si>
  <si>
    <t>6.3.6</t>
  </si>
  <si>
    <t xml:space="preserve">PILARES DA COBERTURA </t>
  </si>
  <si>
    <t>6.3.6.1</t>
  </si>
  <si>
    <t>6.3.6.2</t>
  </si>
  <si>
    <t>6.3.6.3</t>
  </si>
  <si>
    <t>6.3.6.4</t>
  </si>
  <si>
    <t>CONCRETAGEM DE PILARES, FCK = 30 MPA, COM USO DE BOMBA - LANÇAMENTO, ADENSAMENTO E ACABAMENTO. AF_02/2022_PS (REF. SINAPI-C 103672/04/2025) - [REF. CUSTO:C.P. 4811002197-COMPOSIÇÃO PRÓPRIA-08/2025]</t>
  </si>
  <si>
    <t>6.3.6.5</t>
  </si>
  <si>
    <t>6.3.7</t>
  </si>
  <si>
    <t>VIGAS COBERTURA</t>
  </si>
  <si>
    <t>6.3.7.1</t>
  </si>
  <si>
    <t>6.3.7.2</t>
  </si>
  <si>
    <t>6.3.7.3</t>
  </si>
  <si>
    <t>6.3.7.4</t>
  </si>
  <si>
    <t>6.3.7.5</t>
  </si>
  <si>
    <t>6.3.7.6</t>
  </si>
  <si>
    <t>6.3.7.7</t>
  </si>
  <si>
    <t>CONCRETAGEM DE VIGAS E LAJES, FCK=30 MPA, PARA LAJES MACIÇAS OU NERVURADAS COM USO DE BOMBA - LANÇAMENTO, ADENSAMENTO E ACABAMENTO. AF_02/2022_PS (REF. SINAPI-C 103675/04/2025) - [REF. CUSTO:C.P. 4811002198-COMPOSIÇÃO PRÓPRIA-08/2025]</t>
  </si>
  <si>
    <t>6.3.7.8</t>
  </si>
  <si>
    <t>MONTAGEM E DESMONTAGEM DE FÔRMA DE VIGA, ESCORAMENTO METÁLICO, PÉ-DIREITO SIMPLES, EM CHAPA DE MADEIRA RESINADA, 8 UTILIZAÇÕES. AF_09/2020 - [REF. CUSTO:92464-SINAPI-08/2025]</t>
  </si>
  <si>
    <t>6.3.8</t>
  </si>
  <si>
    <t xml:space="preserve">LAJES DA COBERTURA </t>
  </si>
  <si>
    <t>6.3.8.1</t>
  </si>
  <si>
    <t>6.3.8.2</t>
  </si>
  <si>
    <t>6.3.8.3</t>
  </si>
  <si>
    <t>6.3.8.4</t>
  </si>
  <si>
    <t>6.3.8.5</t>
  </si>
  <si>
    <t>6.3.8.6</t>
  </si>
  <si>
    <t>6.3.8.7</t>
  </si>
  <si>
    <t>CONCRETAGEM DE VIGAS E LAJES, FCK=30 MPA, PARA LAJES MACIÇAS OU NERVURADAS COM USO DE BOMBA - LANÇAMENTO, ADENSAMENTO E ACABAMENTO. AF_02/2022_PS (REF. SINAPI-C 103675/04/2025) - [REF. CUSTO:C.P. 4811002199-COMPOSIÇÃO PRÓPRIA-08/2025]</t>
  </si>
  <si>
    <t>6.3.8.8</t>
  </si>
  <si>
    <t>6.3.8.9</t>
  </si>
  <si>
    <t>LAJE PRÉ-MOLDADA UNIDIRECIONAL, BIAPOIADA, PARA PISO, ENCHIMENTO EM CERÂMICA, VIGOTA CONVENCIONAL, ALTURA TOTAL DA LAJE 16CM (ENCHIMENTO+CAPA) = (12+4). AF_11/2020_PA (REF. SINAPI-C 101963/05-2023) - [REF. CUSTO:C.P. 4811002200-COMPOSIÇÃO PRÓPRIA-08/2025]</t>
  </si>
  <si>
    <t>6.3.8.10</t>
  </si>
  <si>
    <t>LAJE PRÉ-MOLDADA UNIDIRECIONAL, BIAPOIADA, PARA PISO, ENCHIMENTO EM CERÂMICA, VIGOTA CONVENCIONAL, ALTURA TOTAL DA LAJE 14CM (ENCHIMENTO+CAPA) = (10+4).  AF_11/2020_PA (REF. SINAPI-C 101963/05-2023) - [REF. CUSTO:C.P. 4811002201-COMPOSIÇÃO PRÓPRIA-08/2025]</t>
  </si>
  <si>
    <t>6.3.8.11</t>
  </si>
  <si>
    <t>6.3.9</t>
  </si>
  <si>
    <t>PILARES CASA DE MAQUINAS</t>
  </si>
  <si>
    <t>6.3.9.1</t>
  </si>
  <si>
    <t>6.3.9.2</t>
  </si>
  <si>
    <t>6.3.9.3</t>
  </si>
  <si>
    <t>CONCRETAGEM DE PILARES, FCK = 30 MPA, COM USO DE BOMBA - LANÇAMENTO, ADENSAMENTO E ACABAMENTO. AF_02/2022_PS (REF. SINAPI-C 103672/04/2025) - [REF. CUSTO:C.P. 4811002202-COMPOSIÇÃO PRÓPRIA-08/2025]</t>
  </si>
  <si>
    <t>6.3.9.4</t>
  </si>
  <si>
    <t>FABRICAÇÃO DE FÔRMA PARA PILARES E ESTRUTURAS SIMILARES, EM MADEIRA SERRADA, E=25 MM. AF_09/2020 - [REF. CUSTO:92269-SINAPI-08/2025]</t>
  </si>
  <si>
    <t>6.3.10</t>
  </si>
  <si>
    <t>VIGAS CASA DE MAQUINAS</t>
  </si>
  <si>
    <t>6.3.10.1</t>
  </si>
  <si>
    <t>6.3.10.2</t>
  </si>
  <si>
    <t>6.3.10.3</t>
  </si>
  <si>
    <t>6.3.10.4</t>
  </si>
  <si>
    <t>CONCRETAGEM DE VIGAS E LAJES, FCK=30 MPA, PARA LAJES MACIÇAS OU NERVURADAS COM USO DE BOMBA - LANÇAMENTO, ADENSAMENTO E ACABAMENTO. AF_02/2022_PS (REF. SINAPI-C 103675/04/2025) - [REF. CUSTO:C.P. 4811002203-COMPOSIÇÃO PRÓPRIA-08/2025]</t>
  </si>
  <si>
    <t>6.3.10.5</t>
  </si>
  <si>
    <t>6.3.11</t>
  </si>
  <si>
    <t>LAJE CASA DE MAQUINAS</t>
  </si>
  <si>
    <t>6.3.11.1</t>
  </si>
  <si>
    <t>LAJE PRÉ-MOLDADA UNIDIRECIONAL, BIAPOIADA, PARA PISO, ENCHIMENTO EM CERÂMICA, VIGOTA CONVENCIONAL, ALTURA TOTAL DA LAJE 14CM (ENCHIMENTO+CAPA) = (10+4).  AF_11/2020_PA (REF. SINAPI-C 101963/05-2023) - [REF. CUSTO:C.P. 4811002204-COMPOSIÇÃO PRÓPRIA-08/2025]</t>
  </si>
  <si>
    <t>6.3.11.2</t>
  </si>
  <si>
    <t>6.4</t>
  </si>
  <si>
    <t>6.4.1</t>
  </si>
  <si>
    <t>6.4.1.1</t>
  </si>
  <si>
    <t>6.4.1.2</t>
  </si>
  <si>
    <t>6.4.1.3</t>
  </si>
  <si>
    <t>ALVENARIA DE BLOCOS DE CONCRETO ESTRUTURAL 14X19X29 CM (ESPESSURA 14 CM), FBK = 4,5 MPA, UTILIZANDO PALHETA. AF_10/2022 - [REF. CUSTO:89462-SINAPI-08/2025]</t>
  </si>
  <si>
    <t>6.4.1.4</t>
  </si>
  <si>
    <t>6.4.1.5</t>
  </si>
  <si>
    <t>6.4.1.6</t>
  </si>
  <si>
    <t>6.4.1.7</t>
  </si>
  <si>
    <t>6.4.1.8</t>
  </si>
  <si>
    <t>6.4.1.9</t>
  </si>
  <si>
    <t>6.4.1.10</t>
  </si>
  <si>
    <t>VIGA / CINTA COM DIMENSÃO DE 0,14 M X 0,20 M EM CONCRETO ARMADO 30MPA, PARA EXECUÇÃO DE MURO E/OU PLATIBANDA - [REF. CUSTO:C.P. 4811002205-COMPOSIÇÃO PRÓPRIA-08/2025]</t>
  </si>
  <si>
    <t>6.4.2</t>
  </si>
  <si>
    <t>6.4.2.1</t>
  </si>
  <si>
    <t>6.4.2.2</t>
  </si>
  <si>
    <t>6.5</t>
  </si>
  <si>
    <t>6.5.1</t>
  </si>
  <si>
    <t>6.5.1.1</t>
  </si>
  <si>
    <t>6.5.1.2</t>
  </si>
  <si>
    <t>6.5.1.3</t>
  </si>
  <si>
    <t>6.5.1.4</t>
  </si>
  <si>
    <t>6.5.1.5</t>
  </si>
  <si>
    <t>6.5.2</t>
  </si>
  <si>
    <t>6.5.2.1</t>
  </si>
  <si>
    <t>6.5.2.2</t>
  </si>
  <si>
    <t>6.5.2.3</t>
  </si>
  <si>
    <t>6.5.2.4</t>
  </si>
  <si>
    <t>6.5.3</t>
  </si>
  <si>
    <t>REVESTIMENTO DE PAREDES- EXTERNO</t>
  </si>
  <si>
    <t>6.5.3.1</t>
  </si>
  <si>
    <t>6.5.3.2</t>
  </si>
  <si>
    <t>6.5.4</t>
  </si>
  <si>
    <t>6.5.4.1</t>
  </si>
  <si>
    <t>6.5.4.2</t>
  </si>
  <si>
    <t>TABICA PARA ACABAMENTO DE FORRO DE GESSO, PERFURADA, FORMATO Z, EM ACO  GALVANIZADO NATURAL, LARGURA APROXIMADA 40 MM, PARA ESTRUTURA FORRO DE GESSO EM PLACAS - [REF. CUSTO:C.P. 4811002206-COMPOSIÇÃO PRÓPRIA-08/2025]</t>
  </si>
  <si>
    <t>6.5.4.3</t>
  </si>
  <si>
    <t>6.5.4.4</t>
  </si>
  <si>
    <t>CHAPISCO APLICADO NO TETO OU EM ALVENARIA E ESTRUTURA, COM ROLO PARA TEXTURA ACRÍLICA. ARGAMASSA INDUSTRIALIZADA COM PREPARO EM MISTURADOR 300 KG. AF_10/2022 - [REF. CUSTO:87885-SINAPI-08/2025]</t>
  </si>
  <si>
    <t>6.5.4.5</t>
  </si>
  <si>
    <t>MASSA ÚNICA, EM ARGAMASSA TRAÇO 1:2:8, PREPARO MECÂNICO, APLICADA MANUALMENTE EM TETO, E = 10MM, COM TALISCAS. AF_03/2024 - [REF. CUSTO:90408-SINAPI-08/2025]</t>
  </si>
  <si>
    <t>6.6</t>
  </si>
  <si>
    <t>IMPERMEABILIZAÇÃO</t>
  </si>
  <si>
    <t>6.6.1</t>
  </si>
  <si>
    <t>6.6.2</t>
  </si>
  <si>
    <t>IMPERMEABILIZAÇÃO DE SUPERFÍCIE COM ARGAMASSA POLIMÉRICA / MEMBRANA ACRÍLICA, 3 DEMÃOS. AF_09/2023 - [REF. CUSTO:98555-SINAPI-08/2025]</t>
  </si>
  <si>
    <t>6.6.3</t>
  </si>
  <si>
    <t>6.6.4</t>
  </si>
  <si>
    <t>PROTEÇÃO MECÂNICA DE SUPERFÍCIE VERTICAL COM ARGAMASSA DE CIMENTO E AREIA, TRAÇO 1:3, E=3CM. AF_09/2023 - [REF. CUSTO:98566-SINAPI-08/2025]</t>
  </si>
  <si>
    <t>6.7</t>
  </si>
  <si>
    <t>6.7.1</t>
  </si>
  <si>
    <t>6.7.1.1</t>
  </si>
  <si>
    <t>6.7.1.2</t>
  </si>
  <si>
    <t>6.7.1.3</t>
  </si>
  <si>
    <t>FABRICAÇÃO E INSTALAÇÃO DE TESOURA INTEIRA EM AÇO, VÃO DE 5 M, PARA TELHA ONDULADA DE FIBROCIMENTO, METÁLICA, PLÁSTICA OU TERMOACÚSTICA, INCLUSO IÇAMENTO. AF_07/2019 - [REF. CUSTO:92606-SINAPI-08/2025]</t>
  </si>
  <si>
    <t>6.7.1.4</t>
  </si>
  <si>
    <t>FABRICAÇÃO E INSTALAÇÃO DE TESOURA INTEIRA EM AÇO, VÃO DE 9 M, PARA TELHA ONDULADA DE FIBROCIMENTO, METÁLICA, PLÁSTICA OU TERMOACÚSTICA, INCLUSO IÇAMENTO. AF_07/2019 - [REF. CUSTO:92614-SINAPI-08/2025]</t>
  </si>
  <si>
    <t>6.7.1.5</t>
  </si>
  <si>
    <t>FABRICAÇÃO E INSTALAÇÃO DE TESOURA INTEIRA EM AÇO, VÃO DE 12 M, PARA TELHA ONDULADA DE FIBROCIMENTO, METÁLICA, PLÁSTICA OU TERMOACÚSTICA, INCLUSO IÇAMENTO. AF_07/2019 - [REF. CUSTO:92620-SINAPI-08/2025]</t>
  </si>
  <si>
    <t>6.7.1.6</t>
  </si>
  <si>
    <t>6.7.2</t>
  </si>
  <si>
    <t>6.7.2.1</t>
  </si>
  <si>
    <t>6.7.2.2</t>
  </si>
  <si>
    <t>6.7.3</t>
  </si>
  <si>
    <t>6.7.3.1</t>
  </si>
  <si>
    <t>CALHA EM CHAPA DE AÇO GALVANIZADO NÚMERO 24, DESENVOLVIMENTO DE 33 CM, INCLUSO TRANSPORTE VERTICAL. AF_07/2019 - [REF. CUSTO:94227-SINAPI-08/2025]</t>
  </si>
  <si>
    <t>6.7.3.2</t>
  </si>
  <si>
    <t>6.7.3.3</t>
  </si>
  <si>
    <t>6.7.3.4</t>
  </si>
  <si>
    <t>6.8</t>
  </si>
  <si>
    <t>6.8.1</t>
  </si>
  <si>
    <t>6.8.1.1</t>
  </si>
  <si>
    <t>QUADRO DE DISTRIBUIÇÃO DE ENERGIA EM CHAPA DE AÇO GALVANIZADO, DE EMBUTIR, COM BARRAMENTO TRIFÁSICO, PARA 12 DISJUNTORES DIN 100A - FORNECIMENTO E INSTALAÇÃO. AF_07/2025 - [REF. CUSTO:101875-SINAPI-08/2025]</t>
  </si>
  <si>
    <t>6.8.1.2</t>
  </si>
  <si>
    <t>QUADRO DE DISTRIBUIÇÃO DE ENERGIA, DE EMBUTIR, COM BARRAMENTO TRIFÁSICO, PARA 36 DISJUNTORES DIN - FORNECIMENTO E INSTALAÇÃO. (REF. SINAPI 101878/08-2023) - [REF. CUSTO:C.P. 4811002207-COMPOSIÇÃO PRÓPRIA-08/2025]</t>
  </si>
  <si>
    <t>6.8.1.3</t>
  </si>
  <si>
    <t>QUADRO TERMINAL FORCA/LUZ 18 A 24 DISJ. MONO - [REF. CUSTO:43374-DEINFRA-01/0]</t>
  </si>
  <si>
    <t>6.8.1.4</t>
  </si>
  <si>
    <t>QUADRO DE DISTRIBUIÇÃO DE ENERGIA, DE SOBREPOR, COM BARRAMENTO TRIFÁSICO, PARA 56 DISJUNTORES DIN - FORNECIMENTO E INSTALAÇÃO. (REF. SINAPI 01878/08-2023) - [REF. CUSTO:C.P. 4811002208-COMPOSIÇÃO PRÓPRIA-08/2025]</t>
  </si>
  <si>
    <t>6.8.2</t>
  </si>
  <si>
    <t>6.8.2.1</t>
  </si>
  <si>
    <t>CAIXA OCTOGONAL 3" X 3", PVC, INSTALADA EM LAJE - FORNECIMENTO E INSTALAÇÃO. AF_03/2023 - [REF. CUSTO:91937-SINAPI-08/2025]</t>
  </si>
  <si>
    <t>6.8.2.2</t>
  </si>
  <si>
    <t>CAIXA RETANGULAR 4" X 2" MÉDIA (1,30 M DO PISO), PVC, INSTALADA EM PAREDE - FORNECIMENTO E INSTALAÇÃO. AF_03/2023 - [REF. CUSTO:91940-SINAPI-08/2025]</t>
  </si>
  <si>
    <t>6.8.2.3</t>
  </si>
  <si>
    <t>6.8.3</t>
  </si>
  <si>
    <t>6.8.3.1</t>
  </si>
  <si>
    <t>6.8.3.2</t>
  </si>
  <si>
    <t>6.8.3.3</t>
  </si>
  <si>
    <t>6.8.3.4</t>
  </si>
  <si>
    <t>6.8.3.5</t>
  </si>
  <si>
    <t>6.8.3.6</t>
  </si>
  <si>
    <t>6.8.3.7</t>
  </si>
  <si>
    <t>CABO ISOLADO 70MM2 750V - [REF. CUSTO:43338-DEINFRA-01/0]</t>
  </si>
  <si>
    <t>6.8.4</t>
  </si>
  <si>
    <t>6.8.4.1</t>
  </si>
  <si>
    <t>6.8.4.2</t>
  </si>
  <si>
    <t>6.8.4.3</t>
  </si>
  <si>
    <t>INTERRUPTOR SIMPLES (3 MÓDULOS), 10A/250V, INCLUINDO SUPORTE E PLACA - FORNECIMENTO E INSTALAÇÃO. AF_03/2023 - [REF. CUSTO:91967-SINAPI-08/2025]</t>
  </si>
  <si>
    <t>6.8.4.4</t>
  </si>
  <si>
    <t>TOMADA BAIXA DE EMBUTIR (1 MÓDULO), 2P+T 10 A, INCLUINDO SUPORTE E PLACA - FORNECIMENTO E INSTALAÇÃO. AF_03/2023 - [REF. CUSTO:92000-SINAPI-08/2025]</t>
  </si>
  <si>
    <t>6.8.4.5</t>
  </si>
  <si>
    <t>TOMADA BAIXA DE EMBUTIR (1 MÓDULO), 2P+T 20 A, INCLUINDO SUPORTE E PLACA - FORNECIMENTO E INSTALAÇÃO. AF_03/2023 - [REF. CUSTO:92001-SINAPI-08/2025]</t>
  </si>
  <si>
    <t>6.8.4.6</t>
  </si>
  <si>
    <t>6.8.4.7</t>
  </si>
  <si>
    <t>6.8.4.8</t>
  </si>
  <si>
    <t>TOMADA DE SOBREPOR (1 MÓDULO), 2P+T 10 A, INCLUINDO SUPORTE E PLACA - FORNECIMENTO E INSTALAÇÃO. (REF. SINAPI 91994/08-2023) - [REF. CUSTO:C.P. 4811002209-COMPOSIÇÃO PRÓPRIA-08/2025]</t>
  </si>
  <si>
    <t>6.8.4.9</t>
  </si>
  <si>
    <t>TOMADA DE SOBREPOR (2 MÓDULOS), 2P+T 10 A, INCLUINDO SUPORTE E PLACA -  FORNECIMENTO E INSTALAÇÃO. (REF. SINAPI 91994/08-2023) - [REF. CUSTO:C.P. 4811002210-COMPOSIÇÃO PRÓPRIA-08/2025]</t>
  </si>
  <si>
    <t>6.8.4.10</t>
  </si>
  <si>
    <t>TAMPA COM FURO PARA CONDULETE - FORNECIMENTO E INSTALAÇÃO  - [REF. CUSTO:C.P. 4811002211-COMPOSIÇÃO PRÓPRIA-08/2025]</t>
  </si>
  <si>
    <t>6.8.4.11</t>
  </si>
  <si>
    <t>6.8.5</t>
  </si>
  <si>
    <t>6.8.5.1</t>
  </si>
  <si>
    <t>6.8.5.2</t>
  </si>
  <si>
    <t>6.8.5.3</t>
  </si>
  <si>
    <t>DISJUNTOR MONOPOLAR TIPO DIN, CORRENTE NOMINAL DE 20A - FORNECIMENTO E INSTALAÇÃO. AF_07/2025 - [REF. CUSTO:93655-SINAPI-08/2025]</t>
  </si>
  <si>
    <t>6.8.5.4</t>
  </si>
  <si>
    <t>6.8.5.5</t>
  </si>
  <si>
    <t>6.8.5.6</t>
  </si>
  <si>
    <t>6.8.5.7</t>
  </si>
  <si>
    <t>6.8.5.8</t>
  </si>
  <si>
    <t>6.8.5.9</t>
  </si>
  <si>
    <t>DISJUNTOR TERMOMAGNÉTICO TRIPOLAR, CORRENTE NOMINAL DE 125A - FORNECIMENTO E INSTALAÇÃO. AF_07/2025 - [REF. CUSTO:101895-SINAPI-08/2025]</t>
  </si>
  <si>
    <t>6.8.5.10</t>
  </si>
  <si>
    <t>DISPOSITIVO DPS CLASSE II, 1 POLO, TENSAO MAXIMA DE 275 V, CORRENTE MAXIMA DE *90* KA (TIPO AC) - FORNECIMENTO E INSTALAÇÃO (REF. SINAPI-C 93659/04/2025) - [REF. CUSTO:C.P. 4811002212-COMPOSIÇÃO PRÓPRIA-08/2025]</t>
  </si>
  <si>
    <t>6.8.6</t>
  </si>
  <si>
    <t>6.8.6.1</t>
  </si>
  <si>
    <t>6.8.6.2</t>
  </si>
  <si>
    <t>6.8.6.3</t>
  </si>
  <si>
    <t>6.8.6.4</t>
  </si>
  <si>
    <t>6.8.6.5</t>
  </si>
  <si>
    <t>6.8.6.6</t>
  </si>
  <si>
    <t>6.8.7</t>
  </si>
  <si>
    <t>6.8.7.1</t>
  </si>
  <si>
    <t>6.8.7.2</t>
  </si>
  <si>
    <t>6.8.8</t>
  </si>
  <si>
    <t>6.8.8.1</t>
  </si>
  <si>
    <t>LUMINÁRIA TIPO PLAFON CIRCULAR, DE EMBUTIR, COM LED DE 18 W - FORNECIMENTO E INSTALAÇÃO. AF_09/2024 (REF. SINAPI-C 103787/04/2025) - [REF. CUSTO:C.P. 4811002213-COMPOSIÇÃO PRÓPRIA-08/2025]</t>
  </si>
  <si>
    <t>6.8.8.2</t>
  </si>
  <si>
    <t>LUMINÁRIA TIPO PLAFON QUADRADA, DE EMBUTIR, COM LED DE 45 W - FORNECIMENTO E INSTALAÇÃO. AF_09/2024 (REF. SINAPI-C 105542/04/2025) - [REF. CUSTO:C.P. 4811002214-COMPOSIÇÃO PRÓPRIA-08/2025]</t>
  </si>
  <si>
    <t>6.9</t>
  </si>
  <si>
    <t>6.9.1</t>
  </si>
  <si>
    <t>6.9.1.1</t>
  </si>
  <si>
    <t>6.9.1.2</t>
  </si>
  <si>
    <t>6.9.1.3</t>
  </si>
  <si>
    <t>6.9.1.4</t>
  </si>
  <si>
    <t>6.9.1.5</t>
  </si>
  <si>
    <t>CAIXA ENTERRADA ELÉTRICA RETANGULAR, EM CONCRETO PRÉ-MOLDADO, FUNDO COM BRITA, DIMENSÕES INTERNAS: 0,4X0,4X0,4 M. AF_12/2020 - [REF. CUSTO:97882-SINAPI-08/2025]</t>
  </si>
  <si>
    <t>6.9.2</t>
  </si>
  <si>
    <t>6.9.2.1</t>
  </si>
  <si>
    <t>6.9.2.2</t>
  </si>
  <si>
    <t>6.9.2.3</t>
  </si>
  <si>
    <t>6.9.3</t>
  </si>
  <si>
    <t>6.9.3.1</t>
  </si>
  <si>
    <t>6.9.3.2</t>
  </si>
  <si>
    <t>6.9.3.3</t>
  </si>
  <si>
    <t>6.9.3.4</t>
  </si>
  <si>
    <t>6.10</t>
  </si>
  <si>
    <t>6.10.1</t>
  </si>
  <si>
    <t>6.10.1.1</t>
  </si>
  <si>
    <t>CAIXA DE PASSAGEM REVERSÍVEL PARA AR CONDICIONADO SPLIT - FORNECIMENTO E INSTALAÇÃO (REF. SINAPI-C 91942/04/2025) - [REF. CUSTO:C.P. 4811002215-COMPOSIÇÃO PRÓPRIA-08/2025]</t>
  </si>
  <si>
    <t>6.10.1.2</t>
  </si>
  <si>
    <t>INFRA (TUBO, CABO E ELETRODUTO) PARA CLIMATIZAÇÃO DE AR-CONDICIONADO ACIMA DE 18.000 BTUS. - [REF. CUSTO:C.P. 4811002216-COMPOSIÇÃO PRÓPRIA-08/2025]</t>
  </si>
  <si>
    <t>6.10.2</t>
  </si>
  <si>
    <t>6.10.2.1</t>
  </si>
  <si>
    <t>[COMPOSIÇÃO REPRESENTATIVA] DO SERVIÇO DE INSTALAÇÃO DE TUBOS DE PVC, SOLDÁVEL, ÁGUA FRIA, DN 20 MM (INSTALADO EM RAMAL, SUB-RAMAL OU RAMAL DE DISTRIBUIÇÃO), INCLUSIVE CONEXÕES, CORTES E FIXAÇÕES, PARA PRÉDIOS. AF_10/2015 (REF. SINAPI-C 91784/05/2023) - [REF. CUSTO:C.P. 4811002217-COMPOSIÇÃO PRÓPRIA-08/2025]</t>
  </si>
  <si>
    <t>6.11</t>
  </si>
  <si>
    <t>6.11.1</t>
  </si>
  <si>
    <t>6.11.1.1</t>
  </si>
  <si>
    <t>6.11.1.2</t>
  </si>
  <si>
    <t>6.11.2</t>
  </si>
  <si>
    <t>6.11.2.1</t>
  </si>
  <si>
    <t>[COMPOSIÇÃO REPRESENTATIVA] DO SERVIÇO DE INSTALAÇÃO DE TUBOS DE PVC, SOLDÁVEL, ÁGUA FRIA, DN 25 MM (INSTALADO EM RAMAL, SUB-RAMAL, RAMAL DE DISTRIBUIÇÃO OU PRUMADA), INCLUSIVE CONEXÕES, CORTES E FIXAÇÕES, PARA PRÉDIOS. AF_10/2015 (REF. SINAPI-C 91785/05/2023) - [REF. CUSTO:C.P. 4811002218-COMPOSIÇÃO PRÓPRIA-08/2025]</t>
  </si>
  <si>
    <t>6.11.2.2</t>
  </si>
  <si>
    <t>[COMPOSIÇÃO REPRESENTATIVA] DO SERVIÇO DE INSTALAÇÃO DE TUBOS DE PVC, SOLDÁVEL, ÁGUA FRIA, DN 50 MM (INSTALADO EM PRUMADA), INCLUSIVE CONEXÕES, CORTES E FIXAÇÕES, PARA PRÉDIOS. AF_10/2015 (REF. SINAPI-C 91788/05/2023) - [REF. CUSTO:C.P. 4811002219-COMPOSIÇÃO PRÓPRIA-08/2025]</t>
  </si>
  <si>
    <t>6.11.2.3</t>
  </si>
  <si>
    <t>6.11.2.4</t>
  </si>
  <si>
    <t>6.11.2.5</t>
  </si>
  <si>
    <t>6.11.2.6</t>
  </si>
  <si>
    <t>6.11.2.7</t>
  </si>
  <si>
    <t>6.11.2.8</t>
  </si>
  <si>
    <t>6.11.2.9</t>
  </si>
  <si>
    <t>6.11.2.10</t>
  </si>
  <si>
    <t>6.11.3</t>
  </si>
  <si>
    <t>6.11.3.1</t>
  </si>
  <si>
    <t>6.11.3.2</t>
  </si>
  <si>
    <t>6.11.3.3</t>
  </si>
  <si>
    <t>[COMPOSIÇÃO REPRESENTATIVA] DO SERVIÇO DE INSTALAÇÃO DE TUBO DE PVC, SÉRIE NORMAL, ESGOTO PREDIAL, DN 40 MM (INSTALADO EM RAMAL DE DESCARGA OU RAMAL DE ESGOTO SANITÁRIO), INCLUSIVE CONEXÕES, CORTES E FIXAÇÕES, PARA PRÉDIOS. AF_10/2015  (REF. SINAPI-C 91792/05/2023) - [REF. CUSTO:C.P. 4811002220-COMPOSIÇÃO PRÓPRIA-08/2025]</t>
  </si>
  <si>
    <t>6.11.3.4</t>
  </si>
  <si>
    <t>[COMPOSIÇÃO REPRESENTATIVA] DO SERVIÇO DE INSTALAÇÃO DE TUBO DE PVC, SÉRIE NORMAL, ESGOTO PREDIAL, DN 50 MM (INSTALADO EM RAMAL DE DESCARGA OU RAMAL DE ESGOTO SANITÁRIO), INCLUSIVE CONEXÕES, CORTES E FIXAÇÕES PARA, PRÉDIOS. AF_10/2015  (REF. SINAPI-C 91793/05/2023) - [REF. CUSTO:C.P. 4811002221-COMPOSIÇÃO PRÓPRIA-08/2025]</t>
  </si>
  <si>
    <t>6.11.3.5</t>
  </si>
  <si>
    <t>[COMPOSIÇÃO REPRESENTATIVA] DO SERVIÇO DE INST. TUBO PVC, SÉRIE N, ESGOTO PREDIAL, 100 MM (INST. RAMAL DESCARGA, RAMAL DE ESG. SANIT., PRUMADA ESG. SANIT., VENTILAÇÃO OU SUB-COLETOR AÉREO), INCL. CONEXÕES E CORTES, FIXAÇÕES, P/ PRÉDIOS. AF_10/2015  (REF. SINAPI-C 91795/05/2023) - [REF. CUSTO:C.P. 4811002222-COMPOSIÇÃO PRÓPRIA-08/2025]</t>
  </si>
  <si>
    <t>6.11.3.6</t>
  </si>
  <si>
    <t>6.11.3.7</t>
  </si>
  <si>
    <t>6.11.3.8</t>
  </si>
  <si>
    <t>6.11.3.9</t>
  </si>
  <si>
    <t>6.11.3.10</t>
  </si>
  <si>
    <t>6.11.3.11</t>
  </si>
  <si>
    <t>6.11.3.12</t>
  </si>
  <si>
    <t>6.11.3.13</t>
  </si>
  <si>
    <t>6.12</t>
  </si>
  <si>
    <t>6.12.1</t>
  </si>
  <si>
    <t>[COMPOSIÇÃO REPRESENTATIVA] DO SERVIÇO DE INST. TUBO PVC, SÉRIE N, ESGOTO PREDIAL, DN 75 MM, (INST. EM RAMAL DE DESCARGA, RAMAL DE ESG. SANITÁRIO, PRUMADA DE ESG. SANITÁRIO OU VENTILAÇÃO), INCL. CONEXÕES, CORTES E FIXAÇÕES, P/ PRÉDIOS. AF_10/2015  (REF. SINAPI-C 91794/05/2023) - [REF. CUSTO:C.P. 4811002223-COMPOSIÇÃO PRÓPRIA-08/2025]</t>
  </si>
  <si>
    <t>6.12.2</t>
  </si>
  <si>
    <t>[COMPOSIÇÃO REPRESENTATIVA] DO SERVIÇO DE INST. TUBO PVC, SÉRIE N, ESGOTO PREDIAL, 100 MM (INST. RAMAL DESCARGA, RAMAL DE ESG. SANIT., PRUMADA ESG. SANIT., VENTILAÇÃO OU SUB-COLETOR AÉREO), INCL. CONEXÕES E CORTES, FIXAÇÕES, P/ PRÉDIOS. AF_10/2015  (REF. SINAPI-C 91795/05/2023) - [REF. CUSTO:C.P. 4811002224-COMPOSIÇÃO PRÓPRIA-08/2025]</t>
  </si>
  <si>
    <t>6.12.3</t>
  </si>
  <si>
    <t>[COMPOSIÇÃO REPRESENTATIVA] DO SERVIÇO DE INSTALAÇÃO DE TUBO DE PVC, SÉRIE NORMAL, ESGOTO PREDIAL, DN 150 MM (INSTALADO EM SUB-COLETOR AÉREO), INCLUSIVE CONEXÕES, CORTES E FIXAÇÕES, PARA PRÉDIOS. AF_10/2015  (REF. SINAPI-C 91796/05/2023) - [REF. CUSTO:C.P. 4811002225-COMPOSIÇÃO PRÓPRIA-08/2025]</t>
  </si>
  <si>
    <t>6.12.4</t>
  </si>
  <si>
    <t>6.12.5</t>
  </si>
  <si>
    <t>6.13</t>
  </si>
  <si>
    <t>6.13.1</t>
  </si>
  <si>
    <t>6.13.1.1</t>
  </si>
  <si>
    <t>6.13.2</t>
  </si>
  <si>
    <t>6.13.2.1</t>
  </si>
  <si>
    <t>6.13.2.2</t>
  </si>
  <si>
    <t>6.13.3</t>
  </si>
  <si>
    <t>6.13.3.1</t>
  </si>
  <si>
    <t>PLACA DE SINALIZAÇÃO DE SEGURANÇA CONTRA INCÊNDIO, FOTOLUMINESCENTE, RETANGULAR, *15 X 30* CM, EM PVC *2* MM ANTI-CHAMAS (SIMBOLOS, CORES E PICTOGRAMAS CONFORME NBR 16820) - FORNECIMENTO E INSTALAÇÃO - [REF. CUSTO:C.P. 4811002226-COMPOSIÇÃO PRÓPRIA-08/2025]</t>
  </si>
  <si>
    <t>6.13.3.2</t>
  </si>
  <si>
    <t>6.13.3.3</t>
  </si>
  <si>
    <t>PLACA DE SINALIZAÇÃO DE SEGURANÇA CONTRA INCÊNDIO, FOTOLUMINESCENTE, RETANGULAR, *20 X 40* CM, EM PVC *2* MM ANTI-CHAMAS (SIMBOLOS, CORES E PICTOGRAMAS CONFORME NBR 16820) - FORNECIMENTO E INSTALAÇÃO - [REF. CUSTO:C.P. 4811002227-COMPOSIÇÃO PRÓPRIA-08/2025]</t>
  </si>
  <si>
    <t>6.13.3.4</t>
  </si>
  <si>
    <t>6.13.4</t>
  </si>
  <si>
    <t>6.13.4.1</t>
  </si>
  <si>
    <t>6.13.4.2</t>
  </si>
  <si>
    <t>6.13.4.3</t>
  </si>
  <si>
    <t>6.13.4.4</t>
  </si>
  <si>
    <t>6.13.4.5</t>
  </si>
  <si>
    <t>SUPORTE COM PLACA CEGA OU COM FURO DE ENCAIXE 4" X 2" ALTO (2,00 M DO PISO) PARA PONTO ELÉTRICO - FORNECIMENTO E INSTALAÇÃO. AF_03/2023 (REF. SINAPI-C 91945/04/2025) - [REF. CUSTO:C.P. 4811002228-COMPOSIÇÃO PRÓPRIA-08/2025]</t>
  </si>
  <si>
    <t>6.13.4.6</t>
  </si>
  <si>
    <t>CABO BLINDADO, ANTI-CHAMA PARA ALARME DE INCÊNDIO 4X1,50 MM - FORNECIMENTO E INSTALAÇÃO. (REF. SINAPI-C 98283/05/2025) - [REF. CUSTO:C.P. 4811002229-COMPOSIÇÃO PRÓPRIA-08/2025]</t>
  </si>
  <si>
    <t>6.14</t>
  </si>
  <si>
    <t>6.14.1</t>
  </si>
  <si>
    <t>6.14.1.1</t>
  </si>
  <si>
    <t>6.14.1.2</t>
  </si>
  <si>
    <t>PLACA DE IMPACTO EM AÇO PARA PORTA 40 X 90 CM - [REF. CUSTO:481125001315-COTAÇÃO-10/2025]</t>
  </si>
  <si>
    <t>6.14.1.3</t>
  </si>
  <si>
    <t>KIT DE PORTA DE MADEIRA PARA PINTURA, SEMI-OCA (PESADA OU SUPERPESADA), PADRÃO POPULAR, 200X210CM, ABRIR 2 FOLHAS, ESPESSURA DE 3,5CM, ITENS INCLUSOS: DOBRADIÇAS, MONTAGEM E INSTALAÇÃO DO BATENTE, FECHADURA COM EXECUÇÃO DO FURO E CHAPA DE IMPACTO EM AÇO INOX - FORNECIMENTO E INSTALAÇÃO. (REF. SINAPI 91317/04-2023) - [REF. CUSTO:C.P. 4811002230-COMPOSIÇÃO PRÓPRIA-08/2025]</t>
  </si>
  <si>
    <t>6.14.1.4</t>
  </si>
  <si>
    <t>6.14.1.5</t>
  </si>
  <si>
    <t>6.14.1.6</t>
  </si>
  <si>
    <t>6.14.1.7</t>
  </si>
  <si>
    <t>PORTÃO DE AÇO GALVANIZADO, DE CORRER, EM CHAPA FRIZADA. INCLUSO ROLDANAS E TRILHO. FORNECIMENTO E INSTALAÇÃO. REF. DEINFRA 42699  - [REF. CUSTO:C.P. 4811002231-COMPOSIÇÃO PRÓPRIA-08/2025]</t>
  </si>
  <si>
    <t>6.14.1.8</t>
  </si>
  <si>
    <t>6.14.2</t>
  </si>
  <si>
    <t>6.14.2.1</t>
  </si>
  <si>
    <t>JANELA BASCULANTE EM VIDRO TEMPERADO 8MM, DIMENSÃO 60X60CM - INCLUSO INSTALAÇÃO (REF. SINAPI 94570/05-2023) - [REF. CUSTO:C.P. 4811002232-COMPOSIÇÃO PRÓPRIA-08/2025]</t>
  </si>
  <si>
    <t>6.14.2.2</t>
  </si>
  <si>
    <t>JANELA EM VIDRO TEMPERADO 10MM, COM 4 FOLHAS, DE CORRER, DIMENSÃO 225X60CM - INCLUSO INSTALAÇÃO (REF. SINAPI 94570/05-2023) - [REF. CUSTO:C.P. 4811002233-COMPOSIÇÃO PRÓPRIA-08/2025]</t>
  </si>
  <si>
    <t>6.14.2.3</t>
  </si>
  <si>
    <t>JANELA EM VIDRO TEMPERADO 10MM, COM 4 FOLHAS, DE CORRER, DIMENSÃO 225X120CM - INCLUSO INSTALAÇÃO (REF. SINAPI 94570/05-2023) - [REF. CUSTO:C.P. 4811002234-COMPOSIÇÃO PRÓPRIA-08/2025]</t>
  </si>
  <si>
    <t>6.14.2.4</t>
  </si>
  <si>
    <t>JANELA EM VIDRO TEMPERADO 10MM, COM 4 FOLHAS, DE CORRER, DIMENSÃO 225X100CM - INCLUSO INSTALAÇÃO (REF. SINAPI 94570/05-2023) - [REF. CUSTO:C.P. 4811002235-COMPOSIÇÃO PRÓPRIA-08/2025]</t>
  </si>
  <si>
    <t>6.15</t>
  </si>
  <si>
    <t>6.15.1</t>
  </si>
  <si>
    <t>BANCADA GRANITO CINZA 3,40M X 0,55M, COM 5 CUBA DE EMBUTIR OVAL LOUÇA BRANCA 35 X 50 CM, INCLUSO SIFÃO E VÁLVULA. FORNECIMENTO E INSTALAÇÃO. (REF. SINAPI 93396/05-2023) - [REF. CUSTO:C.P. 4811002236-COMPOSIÇÃO PRÓPRIA-08/2025]</t>
  </si>
  <si>
    <t>6.15.2</t>
  </si>
  <si>
    <t>BANCADA GRANITO CINZA 3,30M X 0,55M, COM 5 CUBA DE EMBUTIR OVAL LOUÇA BRANCA 35 X 50 CM, INCLUSO SIFÃO E VÁLVULA. FORNECIMENTO E INSTALAÇÃO. (REF. SINAPI 93396/05-2023) - [REF. CUSTO:C.P. 4811002237-COMPOSIÇÃO PRÓPRIA-08/2025]</t>
  </si>
  <si>
    <t>6.15.3</t>
  </si>
  <si>
    <t>6.15.4</t>
  </si>
  <si>
    <t>6.15.5</t>
  </si>
  <si>
    <t>6.15.6</t>
  </si>
  <si>
    <t>6.15.7</t>
  </si>
  <si>
    <t>6.15.8</t>
  </si>
  <si>
    <t>6.15.9</t>
  </si>
  <si>
    <t>6.15.10</t>
  </si>
  <si>
    <t>6.16</t>
  </si>
  <si>
    <t>6.16.1</t>
  </si>
  <si>
    <t>6.16.2</t>
  </si>
  <si>
    <t>6.16.3</t>
  </si>
  <si>
    <t>6.16.4</t>
  </si>
  <si>
    <t>ALARME AUDIOVISUAL PARA BANHEIRO PCD, SEM FIO - FORNECIMENTO E INSTALAÇÃO - [REF. CUSTO:C.P. 4811002238-COMPOSIÇÃO PRÓPRIA-08/2025]</t>
  </si>
  <si>
    <t>6.17</t>
  </si>
  <si>
    <t>6.17.1</t>
  </si>
  <si>
    <t>6.17.1.1</t>
  </si>
  <si>
    <t>6.17.1.2</t>
  </si>
  <si>
    <t>6.17.1.3</t>
  </si>
  <si>
    <t>6.17.2</t>
  </si>
  <si>
    <t>6.17.2.1</t>
  </si>
  <si>
    <t>6.17.2.2</t>
  </si>
  <si>
    <t>6.17.2.3</t>
  </si>
  <si>
    <t>6.17.3</t>
  </si>
  <si>
    <t>6.17.3.1</t>
  </si>
  <si>
    <t>6.17.3.2</t>
  </si>
  <si>
    <t>6.17.4</t>
  </si>
  <si>
    <t>6.17.4.1</t>
  </si>
  <si>
    <t>6.17.4.2</t>
  </si>
  <si>
    <t>6.17.5</t>
  </si>
  <si>
    <t>PINTURA ESQUADRIA METÁLICA</t>
  </si>
  <si>
    <t>6.17.5.1</t>
  </si>
  <si>
    <t>6.17.5.2</t>
  </si>
  <si>
    <t>6.17.6</t>
  </si>
  <si>
    <t>PINTURA TESOURAS METÁLICAS</t>
  </si>
  <si>
    <t>6.17.6.1</t>
  </si>
  <si>
    <t>6.17.6.2</t>
  </si>
  <si>
    <t>6.17.7</t>
  </si>
  <si>
    <t>PINTURA GUARDA-CORPO E CORRIMÃO</t>
  </si>
  <si>
    <t>6.17.7.1</t>
  </si>
  <si>
    <t>6.17.7.2</t>
  </si>
  <si>
    <t>6.18</t>
  </si>
  <si>
    <t>6.18.1</t>
  </si>
  <si>
    <t>6.18.1.1</t>
  </si>
  <si>
    <t>CORRIMÃO DUPLO COM DUAS ALTURAS, DIÂMETRO EXTERNO = 1 1/2 , EM AÇO GALVANIZADO. AF_04/2019_PS (REF. SINAPI-C 99855/04/2025) - [REF. CUSTO:C.P. 4811002239-COMPOSIÇÃO PRÓPRIA-08/2025]</t>
  </si>
  <si>
    <t>6.18.1.2</t>
  </si>
  <si>
    <t>6.18.2</t>
  </si>
  <si>
    <t>ELEVADOR</t>
  </si>
  <si>
    <t>6.18.2.1</t>
  </si>
  <si>
    <t>ELEVADOR EM CHAPA DE AÇO PINTADA COM TINTA EPOXI
INCLUSO QUADRO DE COMANDO, KIT HIDRÁULICO, GUIAS,
CABOS DE AÇO, CABOS DE COMANDO, REGULADOR DE
VELOCIDADE, BARREIRA INFRAVERMELHA, TIRANTES,
OPERADOR DE PORTA, CABINE COMPLETA, BOTEIRAS -
FORNECIMENTO E INSTALAÇÃO - [REF. CUSTO:481125001316-COTAÇÃO-10/2025]</t>
  </si>
  <si>
    <t>7</t>
  </si>
  <si>
    <t>REFORMA GINÁSIO 01</t>
  </si>
  <si>
    <t>7.1</t>
  </si>
  <si>
    <t>7.1.1</t>
  </si>
  <si>
    <t>7.1.2</t>
  </si>
  <si>
    <t>7.1.3</t>
  </si>
  <si>
    <t>7.1.4</t>
  </si>
  <si>
    <t>DEMOLIÇÃO DE ARGAMASSAS, DE FORMA MANUAL, SEM REAPROVEITAMENTO. AF_09/2023 - [REF. CUSTO:97631-SINAPI-08/2025]</t>
  </si>
  <si>
    <t>7.1.5</t>
  </si>
  <si>
    <t>7.1.6</t>
  </si>
  <si>
    <t>REMOÇÃO DE FORRO DE TELHAS, METÁLICA , DE FORMA MANUAL, SEM REAPROVEITAMENTO. REF. SINAPI 97647/05-2023 - [REF. CUSTO:C.P. 4811002240-COMPOSIÇÃO PRÓPRIA-08/2025]</t>
  </si>
  <si>
    <t>7.1.7</t>
  </si>
  <si>
    <t>RETIRADA DE TELA DE NYLON, QUADRA POLIESPORTIVA. REF. SINAPI 97062/05-2023 - [REF. CUSTO:C.P. 4811002241-COMPOSIÇÃO PRÓPRIA-08/2025]</t>
  </si>
  <si>
    <t>7.1.8</t>
  </si>
  <si>
    <t>RETIRADA DE TRAVE DE FUTEBOL. REF. SINAPI 103304/05-2023 - [REF. CUSTO:C.P. 4811002242-COMPOSIÇÃO PRÓPRIA-08/2025]</t>
  </si>
  <si>
    <t>7.1.9</t>
  </si>
  <si>
    <t>RETIRADA DE ESTRUTURA METÁLICA TRIDIMENSIONAL  - [REF. CUSTO:C.P. 4811002243-COMPOSIÇÃO PRÓPRIA-08/2025]</t>
  </si>
  <si>
    <t>7.1.10</t>
  </si>
  <si>
    <t>RETIRADA DE FECHAMENTO EM PLACA DE FIBRA DE VIDRO - [REF. CUSTO:C.P. 4811002244-COMPOSIÇÃO PRÓPRIA-08/2025]</t>
  </si>
  <si>
    <t>7.1.11</t>
  </si>
  <si>
    <t>7.1.12</t>
  </si>
  <si>
    <t>7.1.13</t>
  </si>
  <si>
    <t>7.1.14</t>
  </si>
  <si>
    <t>7.1.15</t>
  </si>
  <si>
    <t>7.2</t>
  </si>
  <si>
    <t>7.2.1</t>
  </si>
  <si>
    <t>7.2.1.1</t>
  </si>
  <si>
    <t>7.2.1.2</t>
  </si>
  <si>
    <t>7.2.1.3</t>
  </si>
  <si>
    <t>7.2.1.4</t>
  </si>
  <si>
    <t>7.2.1.5</t>
  </si>
  <si>
    <t>7.3</t>
  </si>
  <si>
    <t>7.3.1</t>
  </si>
  <si>
    <t>REVESTIMENTO DE PISO</t>
  </si>
  <si>
    <t>7.3.1.1</t>
  </si>
  <si>
    <t>7.3.1.2</t>
  </si>
  <si>
    <t>7.3.1.3</t>
  </si>
  <si>
    <t>7.3.1.4</t>
  </si>
  <si>
    <t>7.3.1.5</t>
  </si>
  <si>
    <t>RECOMPOSIÇÃO DE PISO DE CONCRETO, ESP. 12CM, COM ACABAMENTO E POLIMENTO. REF. SINAPI 103913/5-2023 + SINAPI 97097/05-2023 - [REF. CUSTO:C.P. 4811002245-COMPOSIÇÃO PRÓPRIA-08/2025]</t>
  </si>
  <si>
    <t>7.3.2</t>
  </si>
  <si>
    <t>REVESTIMENTO DE PARADES - INTERNO</t>
  </si>
  <si>
    <t>7.3.2.1</t>
  </si>
  <si>
    <t>7.3.2.2</t>
  </si>
  <si>
    <t>7.3.2.3</t>
  </si>
  <si>
    <t>7.3.3</t>
  </si>
  <si>
    <t>7.3.3.1</t>
  </si>
  <si>
    <t>7.3.3.2</t>
  </si>
  <si>
    <t>7.3.4</t>
  </si>
  <si>
    <t>7.3.4.1</t>
  </si>
  <si>
    <t>FORRAÇÃO COM TELHA TERMOISOLANTE REVESTIDA EM ACO GALVANIZADO, FACE SUPERIOR EM TELHA TRAPEZOIDAL E FACE INFERIOR EM CHAPA PLANA, REVESTIMENTO COM ESPESSURA DE 0,50 MM COM PRE-PINTURA NAS DUAS FACES, NUCLEO EM POLIESTIRENO (EPS) DE 30 MM. (REF. SINAPI 94261/09-2023)  - [REF. CUSTO:C.P. 4811002246-COMPOSIÇÃO PRÓPRIA-08/2025]</t>
  </si>
  <si>
    <t>7.3.4.2</t>
  </si>
  <si>
    <t>7.3.4.3</t>
  </si>
  <si>
    <t>TABICA PARA ACABAMENTO DE FORRO DE GESSO, PERFURADA, FORMATO Z, EM ACO  GALVANIZADO NATURAL, LARGURA APROXIMADA 40 MM, PARA ESTRUTURA FORRO DE GESSO EM PLACAS - [REF. CUSTO:C.P. 4811002247-COMPOSIÇÃO PRÓPRIA-08/2025]</t>
  </si>
  <si>
    <t>7.4</t>
  </si>
  <si>
    <t>7.4.1</t>
  </si>
  <si>
    <t>7.4.2</t>
  </si>
  <si>
    <t>7.4.3</t>
  </si>
  <si>
    <t>7.5</t>
  </si>
  <si>
    <t>7.5.1</t>
  </si>
  <si>
    <t>7.5.1.1</t>
  </si>
  <si>
    <t>7.5.1.2</t>
  </si>
  <si>
    <t>7.5.2</t>
  </si>
  <si>
    <t>FECHAMENTO OITÃO</t>
  </si>
  <si>
    <t>7.5.2.1</t>
  </si>
  <si>
    <t>ESTRUTURA METALICA VIGA/ PILARES /TIRANTES/ CHUMBADORES / ETC - ATÉ 25 KG/M2 - [REF. CUSTO:42657-DEINFRA-01/0]</t>
  </si>
  <si>
    <t>7.5.2.2</t>
  </si>
  <si>
    <t>FECHAMENTO COM TELHA TRAPEZOIDAL EM AÇO ZINCADO, PRÉ PINTADA, ALTURA 
APROXIMADA DE 40MM, ESPESSURA DE 0,50MM. FORNECIMENTO E INSTALAÇÃO. REF. SINAPI 94216/05-2023 - [REF. CUSTO:C.P. 4811002248-COMPOSIÇÃO PRÓPRIA-08/2025]</t>
  </si>
  <si>
    <t>7.5.2.3</t>
  </si>
  <si>
    <t>FECHAMENTO DE OITÃO COM TELHA TRAPEZOIDAL TRANSLUCIDA EM POLICARBONATO, ALTURA APROXIMADA DE 40MM, ESPESSURA DE 0,50MM. FORNECIMENTO E NSTALAÇÃO. REF. SINAPI 94216/05-2023 - [REF. CUSTO:C.P. 4811002249-COMPOSIÇÃO PRÓPRIA-08/2025]</t>
  </si>
  <si>
    <t>7.5.2.4</t>
  </si>
  <si>
    <t>VENEZIANA INDUSTRIAL DIM. 3,2M X 9,75M, PRÉ PINTADA. FORNECIMENTO E INSTALAÇÃO - [REF. CUSTO:481125001317-COTAÇÃO-10/2025]</t>
  </si>
  <si>
    <t>7.5.2.5</t>
  </si>
  <si>
    <t>TESTEIRA EM AÇO GALVANIZADO, PRÉ PINTADO, CHAPA METÁLICA NUM 26, CORTE 50CM. 
FORNECIMENTO E INSTALAÇÃO. REF. SINAPI 100327/05-2023 - [REF. CUSTO:C.P. 4811002250-COMPOSIÇÃO PRÓPRIA-08/2025]</t>
  </si>
  <si>
    <t>7.6</t>
  </si>
  <si>
    <t>7.6.1</t>
  </si>
  <si>
    <t>7.6.1.1</t>
  </si>
  <si>
    <t>7.6.2</t>
  </si>
  <si>
    <t>7.6.2.1</t>
  </si>
  <si>
    <t>7.6.2.2</t>
  </si>
  <si>
    <t>7.6.2.3</t>
  </si>
  <si>
    <t>TAMPA DE CONCRETO 0,40 X 0,40 X 0,07 (MOLDADA NA OBRA) - [REF. CUSTO:42649-DEINFRA-01/0]</t>
  </si>
  <si>
    <t>7.6.2.4</t>
  </si>
  <si>
    <t>7.6.2.5</t>
  </si>
  <si>
    <t>7.6.3</t>
  </si>
  <si>
    <t>7.6.3.1</t>
  </si>
  <si>
    <t>7.6.3.2</t>
  </si>
  <si>
    <t>7.6.3.3</t>
  </si>
  <si>
    <t>7.6.3.4</t>
  </si>
  <si>
    <t>7.6.4</t>
  </si>
  <si>
    <t>7.6.4.1</t>
  </si>
  <si>
    <t>7.6.4.2</t>
  </si>
  <si>
    <t>TOMADA DE SOBREPOR (1 MÓDULO), 2P+T 10 A, INCLUINDO SUPORTE E PLACA - FORNECIMENTO E INSTALAÇÃO. (REF. SINAPI 91994/08-2023) - [REF. CUSTO:C.P. 4811002251-COMPOSIÇÃO PRÓPRIA-08/2025]</t>
  </si>
  <si>
    <t>7.6.4.3</t>
  </si>
  <si>
    <t>TOMADA DE SOBREPOR (1 MÓDULO), 2P+T 20 A, INCLUINDO SUPORTE E PLACA - FORNECIMENTO E INSTALAÇÃO. (REF. SINAPI 91994/08-2023) - [REF. CUSTO:C.P. 4811002252-COMPOSIÇÃO PRÓPRIA-08/2025]</t>
  </si>
  <si>
    <t>7.6.4.4</t>
  </si>
  <si>
    <t>PLACA/TAMPA CEGA EM LATAO ESCOVADO PARA CONDULETE EM LIGA DE ALUMINIO 4 X 4" - [REF. CUSTO:7552-SINAPI-08/2025]</t>
  </si>
  <si>
    <t>7.6.5</t>
  </si>
  <si>
    <t>7.6.5.1</t>
  </si>
  <si>
    <t>7.6.5.2</t>
  </si>
  <si>
    <t>7.6.5.3</t>
  </si>
  <si>
    <t>7.6.5.4</t>
  </si>
  <si>
    <t>7.6.5.5</t>
  </si>
  <si>
    <t>DISJUNTOR DR BIPOLAR 40A 30MA - 240V - [REF. CUSTO:40033-DEINFRA-01/2021]</t>
  </si>
  <si>
    <t>7.6.5.6</t>
  </si>
  <si>
    <t>DISPOSITIVO DPS CLASSE II, 1 POLO, TENSAO MAXIMA DE 275 V, CORRENTE MAXIMA DE *90* KA (TIPO AC) - FORNECIMENTO E INSTALAÇÃO (REF. SINAPI-C 93659/04/2025) - [REF. CUSTO:C.P. 4811002253-COMPOSIÇÃO PRÓPRIA-08/2025]</t>
  </si>
  <si>
    <t>7.6.6</t>
  </si>
  <si>
    <t>7.6.6.1</t>
  </si>
  <si>
    <t>ELETRODUTO FLEXÍVEL CORRUGADO, PEAD, DN 40 MM (1 1/4"), PARA CIRCUITOS TERMINAIS, INSTALADO EM LAJE - FORNECIMENTO E INSTALAÇÃO. AF_03/2023 - [REF. CUSTO:91850-SINAPI-08/2025]</t>
  </si>
  <si>
    <t>7.6.6.2</t>
  </si>
  <si>
    <t>7.6.6.3</t>
  </si>
  <si>
    <t>7.6.6.4</t>
  </si>
  <si>
    <t>7.6.6.5</t>
  </si>
  <si>
    <t>7.6.6.6</t>
  </si>
  <si>
    <t>7.6.7</t>
  </si>
  <si>
    <t>7.6.7.1</t>
  </si>
  <si>
    <t>LUMINÁRIA TIPO PLAFON CIRCULAR, DE SOBREPOR, COM LED DE 18 W - FORNECIMENTO E INSTALAÇÃO. AF_09/2024 (REF. SINAPI-C 103784/04/2025) - [REF. CUSTO:C.P. 4811002254-COMPOSIÇÃO PRÓPRIA-08/2025]</t>
  </si>
  <si>
    <t>7.6.7.2</t>
  </si>
  <si>
    <t>REFLETOR DE LED 150W LUZ BRANCA 110/220V 25.000H  - [REF. CUSTO:C.P. 4811002255-COMPOSIÇÃO PRÓPRIA-08/2025]</t>
  </si>
  <si>
    <t>7.7</t>
  </si>
  <si>
    <t>7.7.1</t>
  </si>
  <si>
    <t>7.7.1.1</t>
  </si>
  <si>
    <t>7.7.2</t>
  </si>
  <si>
    <t>7.7.2.1</t>
  </si>
  <si>
    <t>7.7.2.2</t>
  </si>
  <si>
    <t>7.7.3</t>
  </si>
  <si>
    <t>7.7.3.1</t>
  </si>
  <si>
    <t>7.7.3.2</t>
  </si>
  <si>
    <t>7.7.4</t>
  </si>
  <si>
    <t>7.7.4.1</t>
  </si>
  <si>
    <t>7.7.4.2</t>
  </si>
  <si>
    <t>7.7.4.3</t>
  </si>
  <si>
    <t>7.7.4.4</t>
  </si>
  <si>
    <t>7.7.4.5</t>
  </si>
  <si>
    <t>7.7.4.6</t>
  </si>
  <si>
    <t>CABO BLINDADO, ANTI-CHAMA PARA ALARME DE INCÊNDIO 4X1,50 MM - FORNECIMENTO E INSTALAÇÃO. (REF. SINAPI-C 98283/05/2025) - [REF. CUSTO:C.P. 4811002256-COMPOSIÇÃO PRÓPRIA-08/2025]</t>
  </si>
  <si>
    <t>7.8</t>
  </si>
  <si>
    <t>7.8.1</t>
  </si>
  <si>
    <t>7.8.1.1</t>
  </si>
  <si>
    <t>KIT DE PORTA DE MADEIRA PARA PINTURA, SEMI-OCA (PESADA OU SUPERPESADA), PADRÃO POPULAR, 90X235CM, ESPESSURA DE 3,5CM, ITENS INCLUSOS: DOBRADIÇAS, MONTAGEM E INSTALAÇÃO DO BATENTE, FECHADURA COM EXECUÇÃO DO FURO, E CHAPA DE IMPACTO EM 
AÇO INOX - FORNECIMENTO E INSTALAÇÃO. AF_12/2019 (REF. SINAPI 91317/08-2025) - [REF. CUSTO:C.P. 4811002257-COMPOSIÇÃO PRÓPRIA-08/2025]</t>
  </si>
  <si>
    <t>7.8.1.2</t>
  </si>
  <si>
    <t>PORTÃO DE AÇO GALVANIZADO, DE CORRER, EM CHAPA FRIZADA. INCLUSO ROLDANAS E TRILHO. FORNECIMENTO E INSTALAÇÃO. REF. DEINFRA 42699  - [REF. CUSTO:C.P. 4811002258-COMPOSIÇÃO PRÓPRIA-08/2025]</t>
  </si>
  <si>
    <t>7.8.1.3</t>
  </si>
  <si>
    <t>7.8.1.4</t>
  </si>
  <si>
    <t>7.8.2</t>
  </si>
  <si>
    <t>7.8.2.1</t>
  </si>
  <si>
    <t>JANELA EM VIDRO TEMPERADO 10MM, COM 4 FOLHAS, DE CORRER, DIMENSÃO 225X60CM - INCLUSO INSTALAÇÃO (REF. SINAPI 94570/05-2023) - [REF. CUSTO:C.P. 4811002259-COMPOSIÇÃO PRÓPRIA-08/2025]</t>
  </si>
  <si>
    <t>7.9</t>
  </si>
  <si>
    <t>7.9.1</t>
  </si>
  <si>
    <t>BANCADA GRANITO CINZA 1,00M X 0,55M, COM 1 CUBA DE EMBUTIR OVAL LOUÇA BRANCA 35 X 50 CM, INCLUSO SIFÃO E VÁLVULA. FORNECIMENTO E INSTALAÇÃO. (REF. SINAPI 93396/05-2023) - [REF. CUSTO:C.P. 4811002260-COMPOSIÇÃO PRÓPRIA-08/2025]</t>
  </si>
  <si>
    <t>7.9.2</t>
  </si>
  <si>
    <t>7.9.3</t>
  </si>
  <si>
    <t>7.9.4</t>
  </si>
  <si>
    <t>7.9.5</t>
  </si>
  <si>
    <t>7.10</t>
  </si>
  <si>
    <t>7.10.1</t>
  </si>
  <si>
    <t>PINTURA DE PISO</t>
  </si>
  <si>
    <t>7.10.1.1</t>
  </si>
  <si>
    <t>PREPARO DO PISO CIMENTADO PARA PINTURA - LIXAMENTO E LIMPEZA. AF_05/2021 - [REF. CUSTO:102488-SINAPI-08/2025]</t>
  </si>
  <si>
    <t>7.10.1.2</t>
  </si>
  <si>
    <t>PINTURA DE PISO COM TINTA ACRÍLICA, APLICAÇÃO MANUAL, 3 DEMÃOS, INCLUSO FUNDO PREPARADOR. AF_05/2021 - [REF. CUSTO:102492-SINAPI-08/2025]</t>
  </si>
  <si>
    <t>7.10.1.3</t>
  </si>
  <si>
    <t>PINTURA/QUADRA DE CONCRETO C/ REVEST. MONOLÍTICO ALCOOL 4D + 2DVERNIZ POLIURET. BICOMP. COLORIDO - [REF. CUSTO:43929-DEINFRA-01/0]</t>
  </si>
  <si>
    <t>7.10.2</t>
  </si>
  <si>
    <t>7.10.2.1</t>
  </si>
  <si>
    <t>7.10.2.2</t>
  </si>
  <si>
    <t>7.10.3</t>
  </si>
  <si>
    <t>7.10.3.1</t>
  </si>
  <si>
    <t>7.10.3.2</t>
  </si>
  <si>
    <t>7.10.3.3</t>
  </si>
  <si>
    <t>7.10.4</t>
  </si>
  <si>
    <t>7.10.4.1</t>
  </si>
  <si>
    <t>7.10.4.2</t>
  </si>
  <si>
    <t>7.10.5</t>
  </si>
  <si>
    <t>7.10.5.1</t>
  </si>
  <si>
    <t>7.10.5.2</t>
  </si>
  <si>
    <t>7.10.6</t>
  </si>
  <si>
    <t>7.10.6.1</t>
  </si>
  <si>
    <t>7.10.6.2</t>
  </si>
  <si>
    <t>7.10.6.3</t>
  </si>
  <si>
    <t>7.10.7</t>
  </si>
  <si>
    <t>PINTURA TESOURAS, PERFIS, PILARES E VIGAS METÁLICAS</t>
  </si>
  <si>
    <t>7.10.7.1</t>
  </si>
  <si>
    <t>7.10.7.2</t>
  </si>
  <si>
    <t>7.10.7.3</t>
  </si>
  <si>
    <t>JATEAMENTO ABRASIVO COM GRANALHA DE AÇO EM PERFIL METÁLICO EM FÁBRICA. AF_01/2020 - [REF. CUSTO:100716-SINAPI-08/2025]</t>
  </si>
  <si>
    <t>7.11</t>
  </si>
  <si>
    <t>7.11.1</t>
  </si>
  <si>
    <t>TRAVES PARA FUTEBOL DE SALAO INCLUSIVE REDE - [REF. CUSTO:42889-DEINFRA-01/0]</t>
  </si>
  <si>
    <t>7.11.2</t>
  </si>
  <si>
    <t>BALIZAS PARA VOLEIBOL INCLUSIVE REDE - [REF. CUSTO:42875-DEINFRA-01/0]</t>
  </si>
  <si>
    <t>CJ</t>
  </si>
  <si>
    <t>7.11.3</t>
  </si>
  <si>
    <t>CESTAS PARA BASQUETE INCLUSIVE REDE - [REF. CUSTO:42876-DEINFRA-01/0]</t>
  </si>
  <si>
    <t>7.11.4</t>
  </si>
  <si>
    <t>REDE DE NYLON PARA PROTECAO S/ESTRUTURA - [REF. CUSTO:43870-DEINFRA-01/0]</t>
  </si>
  <si>
    <t>8</t>
  </si>
  <si>
    <t>REFORMA GINÁSIO 02</t>
  </si>
  <si>
    <t>8.1</t>
  </si>
  <si>
    <t>8.1.1</t>
  </si>
  <si>
    <t>8.1.2</t>
  </si>
  <si>
    <t>DEMOLIÇÃO DE ALVENARIA PARA QUALQUER TIPO DE BLOCO, DE FORMA MECANIZADA, SEM REAPROVEITAMENTO. AF_09/2023 - [REF. CUSTO:97625-SINAPI-08/2025]</t>
  </si>
  <si>
    <t>8.1.3</t>
  </si>
  <si>
    <t>8.1.4</t>
  </si>
  <si>
    <t>RETIRADA DE TELA DE NYLON, QUADRA POLIESPORTIVA. REF. SINAPI 97062/05-2023 - [REF. CUSTO:C.P. 4811002261-COMPOSIÇÃO PRÓPRIA-08/2025]</t>
  </si>
  <si>
    <t>8.1.5</t>
  </si>
  <si>
    <t>RETIRADA DE TRAVE DE FUTEBOL. REF. SINAPI 103304/05-2023 - [REF. CUSTO:C.P. 4811002262-COMPOSIÇÃO PRÓPRIA-08/2025]</t>
  </si>
  <si>
    <t>8.1.6</t>
  </si>
  <si>
    <t>RETIRADA DE ESTRUTURA METÁLICA TRIDIMENSIONAL  - [REF. CUSTO:C.P. 4811002263-COMPOSIÇÃO PRÓPRIA-08/2025]</t>
  </si>
  <si>
    <t>8.1.7</t>
  </si>
  <si>
    <t>8.1.8</t>
  </si>
  <si>
    <t>8.2</t>
  </si>
  <si>
    <t>8.2.1</t>
  </si>
  <si>
    <t>8.2.1.1</t>
  </si>
  <si>
    <t>ALVENARIA DE BLOCOS DE CONCRETO ESTRUTURAL 14X19X39 CM (ESPESSURA 14 CM), FBK = 4,5 MPA, UTILIZANDO COLHER DE PEDREIRO. AF_10/2022 - [REF. CUSTO:89470-SINAPI-08/2025]</t>
  </si>
  <si>
    <t>8.2.1.2</t>
  </si>
  <si>
    <t>8.3</t>
  </si>
  <si>
    <t>8.3.1</t>
  </si>
  <si>
    <t>8.3.1.1</t>
  </si>
  <si>
    <t>PISO EM CONCRETO 20 MPA PREPARO MECÂNICO, ESPESSURA 7CM. AF_09/2020 - [REF. CUSTO:101747-SINAPI-08/2025]</t>
  </si>
  <si>
    <t>8.3.1.2</t>
  </si>
  <si>
    <t>RECOMPOSIÇÃO DE PISO DE CONCRETO, ESP. 12CM, COM ACABAMENTO E POLIMENTO. REF. SINAPI 103913/5-2023 + SINAPI 97097/05-2023 - [REF. CUSTO:C.P. 4811002264-COMPOSIÇÃO PRÓPRIA-08/2025]</t>
  </si>
  <si>
    <t>8.3.2</t>
  </si>
  <si>
    <t>REVESTIMENTO PAREDES - INTERNO</t>
  </si>
  <si>
    <t>8.3.2.1</t>
  </si>
  <si>
    <t>8.3.2.2</t>
  </si>
  <si>
    <t>8.4</t>
  </si>
  <si>
    <t>8.4.1</t>
  </si>
  <si>
    <t>8.4.1.1</t>
  </si>
  <si>
    <t>8.4.2</t>
  </si>
  <si>
    <t>8.4.2.1</t>
  </si>
  <si>
    <t>FECHAMENTO COM TELHA TRAPEZOIDAL EM AÇO ZINCADO, PRÉ PINTADA, ALTURA 
APROXIMADA DE 40MM, ESPESSURA DE 0,50MM. FORNECIMENTO E INSTALAÇÃO. REF. SINAPI 94216/05-2023 - [REF. CUSTO:C.P. 4811002265-COMPOSIÇÃO PRÓPRIA-08/2025]</t>
  </si>
  <si>
    <t>8.5</t>
  </si>
  <si>
    <t>8.5.1</t>
  </si>
  <si>
    <t>8.5.1.1</t>
  </si>
  <si>
    <t>8.5.2</t>
  </si>
  <si>
    <t>8.5.2.1</t>
  </si>
  <si>
    <t>8.5.2.2</t>
  </si>
  <si>
    <t>8.5.2.3</t>
  </si>
  <si>
    <t>8.5.2.4</t>
  </si>
  <si>
    <t>8.5.3</t>
  </si>
  <si>
    <t>8.5.3.1</t>
  </si>
  <si>
    <t>8.5.3.2</t>
  </si>
  <si>
    <t>8.5.4</t>
  </si>
  <si>
    <t>8.5.4.1</t>
  </si>
  <si>
    <t>TOMADA DE SOBREPOR (1 MÓDULO), 2P+T 10 A, INCLUINDO SUPORTE E PLACA - FORNECIMENTO E INSTALAÇÃO. (REF. SINAPI 91994/08-2023) - [REF. CUSTO:C.P. 4811002266-COMPOSIÇÃO PRÓPRIA-08/2025]</t>
  </si>
  <si>
    <t>8.5.4.2</t>
  </si>
  <si>
    <t>8.5.5</t>
  </si>
  <si>
    <t>8.5.5.1</t>
  </si>
  <si>
    <t>8.5.5.2</t>
  </si>
  <si>
    <t>8.5.5.3</t>
  </si>
  <si>
    <t>DISPOSITIVO DPS CLASSE II, 1 POLO, TENSAO MAXIMA DE 275 V, CORRENTE MAXIMA DE *90* KA (TIPO AC) - FORNECIMENTO E INSTALAÇÃO (REF. SINAPI-C 93659/04/2025) - [REF. CUSTO:C.P. 4811002267-COMPOSIÇÃO PRÓPRIA-08/2025]</t>
  </si>
  <si>
    <t>8.5.6</t>
  </si>
  <si>
    <t>8.5.6.1</t>
  </si>
  <si>
    <t>8.5.6.2</t>
  </si>
  <si>
    <t>8.5.6.3</t>
  </si>
  <si>
    <t>8.5.6.4</t>
  </si>
  <si>
    <t>8.5.6.5</t>
  </si>
  <si>
    <t>8.5.6.6</t>
  </si>
  <si>
    <t>8.5.7</t>
  </si>
  <si>
    <t>8.5.7.1</t>
  </si>
  <si>
    <t>REFLETOR DE LED 150W LUZ BRANCA 110/220V 25.000H  - [REF. CUSTO:C.P. 4811002268-COMPOSIÇÃO PRÓPRIA-08/2025]</t>
  </si>
  <si>
    <t>8.6</t>
  </si>
  <si>
    <t>8.6.1</t>
  </si>
  <si>
    <t>8.6.1.1</t>
  </si>
  <si>
    <t>8.6.2</t>
  </si>
  <si>
    <t>8.6.2.1</t>
  </si>
  <si>
    <t>8.6.3</t>
  </si>
  <si>
    <t>8.6.3.1</t>
  </si>
  <si>
    <t>8.6.3.2</t>
  </si>
  <si>
    <t>8.7</t>
  </si>
  <si>
    <t>8.7.1</t>
  </si>
  <si>
    <t>PORTÃO</t>
  </si>
  <si>
    <t>8.7.1.1</t>
  </si>
  <si>
    <t>REFORMA DE PORTÃO DE AÇO GALVANIZADO, DE CORRER, EM CHAPA FRIZADA. INCLUSO 
REVISÃO E TROCA DE ROLDANAS E TRILHO. REF. DEINFRA 42699  - [REF. CUSTO:C.P. 4811002269-COMPOSIÇÃO PRÓPRIA-08/2025]</t>
  </si>
  <si>
    <t>8.7.2</t>
  </si>
  <si>
    <t xml:space="preserve">FECHAMENTO BANDEIRA SUPERIOR PORTÕES </t>
  </si>
  <si>
    <t>8.7.2.1</t>
  </si>
  <si>
    <t>FECHAMENTO COM TELHA TRAPEZOIDAL EM AÇO ZINCADO, PRÉ PINTADA, ALTURA 
APROXIMADA DE 40MM, ESPESSURA DE 0,50MM. FORNECIMENTO E INSTALAÇÃO. REF. SINAPI 94216/05-2023 - [REF. CUSTO:C.P. 4811002270-COMPOSIÇÃO PRÓPRIA-08/2025]</t>
  </si>
  <si>
    <t>8.7.2.2</t>
  </si>
  <si>
    <t>PERFIL METÁLICO EM AÇO GALVANIZADO , PRÉ PINTADO, PARA FIXAÇÃO DE TELHAS METALICAS EM FACHADA. FIXADO COM BUCHA E PARAFUSO. PERFIL "U" ENRIJECIDO DE AÇO GALVANIZADO, DOBRADO, 200X75X25MM, E= 3,75MM COMPRIMENTO DO PERFIL 5,78M. FORNECIMENTO E INSTALAÇÃO - [REF. CUSTO:C.P. 4811002271-COMPOSIÇÃO PRÓPRIA-08/2025]</t>
  </si>
  <si>
    <t>8.8</t>
  </si>
  <si>
    <t>8.8.1</t>
  </si>
  <si>
    <t>8.8.1.1</t>
  </si>
  <si>
    <t>8.8.1.2</t>
  </si>
  <si>
    <t>8.8.1.3</t>
  </si>
  <si>
    <t>8.8.2</t>
  </si>
  <si>
    <t>8.8.2.1</t>
  </si>
  <si>
    <t>8.8.2.2</t>
  </si>
  <si>
    <t>8.8.3</t>
  </si>
  <si>
    <t>8.8.3.1</t>
  </si>
  <si>
    <t>8.8.3.2</t>
  </si>
  <si>
    <t>8.8.4</t>
  </si>
  <si>
    <t>8.8.4.1</t>
  </si>
  <si>
    <t>8.8.4.2</t>
  </si>
  <si>
    <t>8.8.4.3</t>
  </si>
  <si>
    <t>8.8.5</t>
  </si>
  <si>
    <t>PINTURA TESOURAS E PERFIS METÁLICOS</t>
  </si>
  <si>
    <t>8.8.5.1</t>
  </si>
  <si>
    <t>8.8.5.2</t>
  </si>
  <si>
    <t>8.8.5.3</t>
  </si>
  <si>
    <t>8.9</t>
  </si>
  <si>
    <t>8.9.1</t>
  </si>
  <si>
    <t>8.9.2</t>
  </si>
  <si>
    <t>8.9.3</t>
  </si>
  <si>
    <t>8.9.4</t>
  </si>
  <si>
    <t>9</t>
  </si>
  <si>
    <t>URBANIZAÇÃO E ANEXOS</t>
  </si>
  <si>
    <t>9.1</t>
  </si>
  <si>
    <t>LIXEIRA</t>
  </si>
  <si>
    <t>9.1.1</t>
  </si>
  <si>
    <t>FUNDAÇÕES</t>
  </si>
  <si>
    <t>9.1.1.1</t>
  </si>
  <si>
    <t>9.1.1.2</t>
  </si>
  <si>
    <t>9.1.1.3</t>
  </si>
  <si>
    <t>9.1.1.4</t>
  </si>
  <si>
    <t>9.1.1.5</t>
  </si>
  <si>
    <t>9.1.1.6</t>
  </si>
  <si>
    <t>FABRICAÇÃO, MONTAGEM E DESMONTAGEM DE FÔRMA PARA VIGA BALDRAME, EM MADEIRA SERRADA, E=25 MM, 4 UTILIZAÇÕES. AF_01/2024 - [REF. CUSTO:96536-SINAPI-08/2025]</t>
  </si>
  <si>
    <t>9.1.1.7</t>
  </si>
  <si>
    <t>9.1.1.8</t>
  </si>
  <si>
    <t>CONCRETAGEM DE VIGAS E LAJES, FCK=30 MPA, PARA LAJES MACIÇAS OU NERVURADAS COM USO DE BOMBA - LANÇAMENTO, ADENSAMENTO E ACABAMENTO. AF_02/2022_PS (REF. SINAPI-C 103675/04/2025) - [REF. CUSTO:C.P. 4811002272-COMPOSIÇÃO PRÓPRIA-08/2025]</t>
  </si>
  <si>
    <t>9.1.1.9</t>
  </si>
  <si>
    <t>9.1.2</t>
  </si>
  <si>
    <t>SUPRA ESTRUTURA</t>
  </si>
  <si>
    <t>9.1.2.1</t>
  </si>
  <si>
    <t>9.1.2.2</t>
  </si>
  <si>
    <t>CONCRETAGEM DE VIGAS E LAJES, FCK=30 MPA, PARA LAJES MACIÇAS OU NERVURADAS COM USO DE BOMBA - LANÇAMENTO, ADENSAMENTO E ACABAMENTO. AF_02/2022_PS (REF. SINAPI-C 103675/04/2025) - [REF. CUSTO:C.P. 4811002273-COMPOSIÇÃO PRÓPRIA-08/2025]</t>
  </si>
  <si>
    <t>9.1.2.3</t>
  </si>
  <si>
    <t>LAJE PRÉ-MOLDADA UNIDIRECIONAL, BIAPOIADA, PARA PISO, ENCHIMENTO EM CERÂMICA, VIGOTA CONVENCIONAL, ALTURA TOTAL DA LAJE "LT" = 12 CM (ENCHIMENTO+CAPA) = (8+4). AF_08/2025 - [REF. CUSTO:101963-SINAPI-08/2025]</t>
  </si>
  <si>
    <t>9.1.3</t>
  </si>
  <si>
    <t>ALVENARIA E REVESTIMENTOS</t>
  </si>
  <si>
    <t>9.1.3.1</t>
  </si>
  <si>
    <t>ALVENARIA DE BLOCOS DE CONCRETO ESTRUTURAL 14X19X39 CM (ESPESSURA 14 CM), FBK = 4,5 MPA, UTILIZANDO PALHETA. AF_10/2022 - [REF. CUSTO:89453-SINAPI-08/2025]</t>
  </si>
  <si>
    <t>9.1.3.2</t>
  </si>
  <si>
    <t>9.1.3.3</t>
  </si>
  <si>
    <t>9.1.3.4</t>
  </si>
  <si>
    <t>9.1.3.5</t>
  </si>
  <si>
    <t>EMBOÇO OU MASSA ÚNICA EM ARGAMASSA TRAÇO 1:2:8, PREPARO MECÂNICA COM BETONEIRA 400 L, APLICADA MANUALMENTE EM PANOS DE FACHADA COM PRESENÇA DE VÃOS, ESPESSURA DE 25 MM, ACESSO POR ANDAIME. AF_08/2022 - [REF. CUSTO:104217-SINAPI-08/2025]</t>
  </si>
  <si>
    <t>9.1.3.6</t>
  </si>
  <si>
    <t>9.1.3.7</t>
  </si>
  <si>
    <t>9.1.3.8</t>
  </si>
  <si>
    <t>9.1.3.9</t>
  </si>
  <si>
    <t>9.1.3.10</t>
  </si>
  <si>
    <t>CHAPISCO APLICADO NO TETO OU EM ALVENARIA E ESTRUTURA, COM ROLO PARA TEXTURA ACRÍLICA. ARGAMASSA TRAÇO 1:4 E EMULSÃO POLIMÉRICA (ADESIVO) COM PREPARO EM BETONEIRA 400L. AF_10/2022 - [REF. CUSTO:87882-SINAPI-08/2025]</t>
  </si>
  <si>
    <t>9.1.3.11</t>
  </si>
  <si>
    <t>9.1.4</t>
  </si>
  <si>
    <t>9.1.4.1</t>
  </si>
  <si>
    <t>9.1.4.2</t>
  </si>
  <si>
    <t>9.1.4.3</t>
  </si>
  <si>
    <t>FUNDO SELADOR ACRÍLICO, APLICAÇÃO MANUAL EM TETO, UMA DEMÃO. AF_04/2023 - [REF. CUSTO:88484-SINAPI-08/2025]</t>
  </si>
  <si>
    <t>9.1.4.4</t>
  </si>
  <si>
    <t>9.1.5</t>
  </si>
  <si>
    <t>9.1.5.1</t>
  </si>
  <si>
    <t>9.1.5.2</t>
  </si>
  <si>
    <t>9.1.6</t>
  </si>
  <si>
    <t>9.1.6.1</t>
  </si>
  <si>
    <t>9.1.6.2</t>
  </si>
  <si>
    <t>9.2</t>
  </si>
  <si>
    <t>CENTRAL DE GLP</t>
  </si>
  <si>
    <t>9.2.1</t>
  </si>
  <si>
    <t>9.2.1.1</t>
  </si>
  <si>
    <t>9.2.1.2</t>
  </si>
  <si>
    <t>9.2.1.3</t>
  </si>
  <si>
    <t>9.2.1.4</t>
  </si>
  <si>
    <t>9.2.1.5</t>
  </si>
  <si>
    <t>9.2.1.6</t>
  </si>
  <si>
    <t>9.2.1.7</t>
  </si>
  <si>
    <t>9.2.1.8</t>
  </si>
  <si>
    <t>CONCRETAGEM DE VIGAS E LAJES, FCK=30 MPA, PARA LAJES MACIÇAS OU NERVURADAS COM USO DE BOMBA - LANÇAMENTO, ADENSAMENTO E ACABAMENTO. AF_02/2022_PS (REF. SINAPI-C 103675/04/2025) - [REF. CUSTO:C.P. 4811002274-COMPOSIÇÃO PRÓPRIA-08/2025]</t>
  </si>
  <si>
    <t>9.2.1.9</t>
  </si>
  <si>
    <t>9.2.2</t>
  </si>
  <si>
    <t>9.2.2.1</t>
  </si>
  <si>
    <t>9.2.2.2</t>
  </si>
  <si>
    <t>CONCRETAGEM DE VIGAS E LAJES, FCK=30 MPA, PARA LAJES MACIÇAS OU NERVURADAS COM USO DE BOMBA - LANÇAMENTO, ADENSAMENTO E ACABAMENTO. AF_02/2022_PS (REF. SINAPI-C 103675/04/2025) - [REF. CUSTO:C.P. 4811002275-COMPOSIÇÃO PRÓPRIA-08/2025]</t>
  </si>
  <si>
    <t>9.2.2.3</t>
  </si>
  <si>
    <t>9.2.3</t>
  </si>
  <si>
    <t>9.2.3.1</t>
  </si>
  <si>
    <t>9.2.3.2</t>
  </si>
  <si>
    <t>9.2.3.3</t>
  </si>
  <si>
    <t>9.2.3.4</t>
  </si>
  <si>
    <t>9.2.3.5</t>
  </si>
  <si>
    <t>9.2.3.6</t>
  </si>
  <si>
    <t>9.2.3.7</t>
  </si>
  <si>
    <t>9.2.3.8</t>
  </si>
  <si>
    <t>9.2.4</t>
  </si>
  <si>
    <t>9.2.4.1</t>
  </si>
  <si>
    <t>9.2.4.2</t>
  </si>
  <si>
    <t>9.2.4.3</t>
  </si>
  <si>
    <t>9.2.4.4</t>
  </si>
  <si>
    <t>9.2.4.5</t>
  </si>
  <si>
    <t>PINTURA DE PISO COM TINTA ACRÍLICA, APLICAÇÃO MANUAL, 2 DEMÃOS, INCLUSO FUNDO PREPARADOR. AF_05/2021 - [REF. CUSTO:102491-SINAPI-08/2025]</t>
  </si>
  <si>
    <t>9.2.5</t>
  </si>
  <si>
    <t>9.2.5.1</t>
  </si>
  <si>
    <t>9.2.5.2</t>
  </si>
  <si>
    <t>9.2.5.3</t>
  </si>
  <si>
    <t>JANELA DE ALUMINIO ANODIZADO (FIXA) - [REF. CUSTO:43418-DEINFRA-01/2021]</t>
  </si>
  <si>
    <t>9.2.6</t>
  </si>
  <si>
    <t>9.2.6.1</t>
  </si>
  <si>
    <t>9.2.6.2</t>
  </si>
  <si>
    <t>9.3</t>
  </si>
  <si>
    <t>9.3.1</t>
  </si>
  <si>
    <t>9.3.2</t>
  </si>
  <si>
    <t>9.3.3</t>
  </si>
  <si>
    <t>9.3.4</t>
  </si>
  <si>
    <t>9.3.5</t>
  </si>
  <si>
    <t>RETIRADA PARALELEPIPEDO/LAJOTA REJUNTADA COM AREIA - [REF. CUSTO:43234-DEINFRA-01/2021]</t>
  </si>
  <si>
    <t>9.3.6</t>
  </si>
  <si>
    <t>RETIRADA DE ALAMBRADO DE TELA GALV. - [REF. CUSTO:42553-DEINFRA-01/0]</t>
  </si>
  <si>
    <t>9.3.7</t>
  </si>
  <si>
    <t>RETIRADA DE POSTE CÔNICO EM AÇO GALVANIZADO H=9,00M. REF. SINAPI 100578/05-2023 - [REF. CUSTO:C.P. 4811002276-COMPOSIÇÃO PRÓPRIA-08/2025]</t>
  </si>
  <si>
    <t>9.3.8</t>
  </si>
  <si>
    <t>ARMADURA CA-50 22.0 MM - [REF. CUSTO:42625-DEINFRA-01/0]</t>
  </si>
  <si>
    <t>9.3.9</t>
  </si>
  <si>
    <t>CORTE, RECORTE E REMOÇÃO DE ARVORES INCLUSIVE RAIZES DIÂM. DE 15 A 60CM - [REF. CUSTO:40097-DEINFRA-01/0]</t>
  </si>
  <si>
    <t>9.3.10</t>
  </si>
  <si>
    <t>CORTE, RECORTE E REMOÇÃO DE ARVORES INCLUSIVE RAIZES DIÂM. ATÉ 15CM - [REF. CUSTO:40098-DEINFRA-01/0]</t>
  </si>
  <si>
    <t>9.3.11</t>
  </si>
  <si>
    <t>9.3.12</t>
  </si>
  <si>
    <t>9.4</t>
  </si>
  <si>
    <t>MUROS</t>
  </si>
  <si>
    <t>9.4.1</t>
  </si>
  <si>
    <t>ESTACA BROCA DE CONCRETO, DIÂMETRO DE 20CM, ESCAVAÇÃO MANUAL COM TRADO CONCHA, COM ARMADURA DE ARRANQUE. AF_05/2020 - [REF. CUSTO:101173-SINAPI-08/2025]</t>
  </si>
  <si>
    <t>9.4.2</t>
  </si>
  <si>
    <t>VIGA BALDRAME COM DIMENSÃO DE 0,14 M X 0,30 M EM CONCRETO ARMADO 30MPA, PARA EXECUÇÃO DE MURO, MURETA E/OU ALAMBRADO - INCLUSO LASTRO DE BRITA E IMPERMEABILIZAÇÃO - [REF. CUSTO:C.P. 4811002277-COMPOSIÇÃO PRÓPRIA-08/2025]</t>
  </si>
  <si>
    <t>9.4.3</t>
  </si>
  <si>
    <t>PILAR COM DIMENSÃO DE 0,14 M X 0,30 M EM CONCRETO ARMADO 30MPA COM ARMADURA MÍNIMA, PARA EXECUÇÃO DE MURO E/OU PLATIBANDA - [REF. CUSTO:C.P. 4811002278-COMPOSIÇÃO PRÓPRIA-08/2025]</t>
  </si>
  <si>
    <t>9.4.4</t>
  </si>
  <si>
    <t>VIGA / CINTA COM DIMENSÃO DE 0,14 M X 0,20 M EM CONCRETO ARMADO 30MPA, PARA EXECUÇÃO DE MURO E/OU PLATIBANDA - [REF. CUSTO:C.P. 4811002279-COMPOSIÇÃO PRÓPRIA-08/2025]</t>
  </si>
  <si>
    <t>9.4.5</t>
  </si>
  <si>
    <t>ALVENARIA DE VEDAÇÃO DE BLOCOS VAZADOS DE CONCRETO DE 14X19X29 CM (ESPESSURA 14 CM) E ARGAMASSA DE ASSENTAMENTO COM PREPARO EM BETONEIRA. AF_12/2021 - [REF. CUSTO:103342-SINAPI-08/2025]</t>
  </si>
  <si>
    <t>9.4.6</t>
  </si>
  <si>
    <t>9.4.7</t>
  </si>
  <si>
    <t>9.4.8</t>
  </si>
  <si>
    <t>9.4.9</t>
  </si>
  <si>
    <t>9.4.10</t>
  </si>
  <si>
    <t>PINGADEIRA DE CONCRETO PRÉ-MOLDADA - 25CM - [REF. CUSTO:40194-DEINFRA-01/0]</t>
  </si>
  <si>
    <t>9.4.11</t>
  </si>
  <si>
    <t>KIT CONCERTINA DUPLA CLIPADA 450MM - [REF. CUSTO:40190-DEINFRA-01/0]</t>
  </si>
  <si>
    <t>9.5</t>
  </si>
  <si>
    <t>CERCAS</t>
  </si>
  <si>
    <t>9.5.1</t>
  </si>
  <si>
    <t>CERCA GRADIL, COM PAINEL 3D MALHA 5X20CM FIO 4,05MM H= 2,03M, REVESTIDO DE PVC R VERDE. FIXADO EM POSTES METÁLICOS 6X4CM REVESTIDO EM PVC COR VERDE CHUMBADO. AFASTAMENTO ENTRE POSTES 2,5M. PAINEL FIXADO COM FIXADOR POLIAMIDA 40X60 NA COR VERDE - [REF. CUSTO:C.P. 4811002280-COMPOSIÇÃO PRÓPRIA-08/2025]</t>
  </si>
  <si>
    <t>9.5.2</t>
  </si>
  <si>
    <t>9.5.3</t>
  </si>
  <si>
    <t>VIGA BALDRAME COM DIMENSÃO DE 0,14 M X 0,30 M EM CONCRETO ARMADO 30MPA, PARA EXECUÇÃO DE MURO, MURETA E/OU ALAMBRADO - INCLUSO LASTRO DE BRITA E IMPERMEABILIZAÇÃO - [REF. CUSTO:C.P. 4811002281-COMPOSIÇÃO PRÓPRIA-08/2025]</t>
  </si>
  <si>
    <t>9.5.4</t>
  </si>
  <si>
    <t>9.5.5</t>
  </si>
  <si>
    <t>9.5.6</t>
  </si>
  <si>
    <t>9.5.7</t>
  </si>
  <si>
    <t>9.6</t>
  </si>
  <si>
    <t>PORTÕES</t>
  </si>
  <si>
    <t>9.6.1</t>
  </si>
  <si>
    <t>PORTAO DE CORRER EM GRADIL FIXO DE BARRA DE FERRO CHATA DE 3 X 1/4" NA VERTICAL, SEM REQUADRO, ACABAMENTO NATURAL, COM TRILHOS E ROLDANAS - [REF. CUSTO:C.P. 4811002282-COMPOSIÇÃO PRÓPRIA-08/2025]</t>
  </si>
  <si>
    <t>9.6.2</t>
  </si>
  <si>
    <t>FECHADURA DE SOBREPOR PARA PORTÃO DE FERRO/AÇO, FORNECIMENTO E INSTALAÇÃO. (REF. SINAPI 90830/05-2023) - [REF. CUSTO:C.P. 4811002283-COMPOSIÇÃO PRÓPRIA-08/2025]</t>
  </si>
  <si>
    <t>9.6.3</t>
  </si>
  <si>
    <t>PORTÃO DE ABRIR , ESTRUTURADO POR TUBOS DE ACO GALVANIZADO, (MONTANTES COM 
DIAMETRO 2", TRAVESSAS E ESCORAS COM DIÂMETRO 1 ¼ ), COM TELA DE ARAME 
GALVANIZADO, FIO 12 BWG E MALHA QUADRADA 5X5CM (EXCETO MURETA). - [REF. CUSTO:C.P. 4811002284-COMPOSIÇÃO PRÓPRIA-08/2025]</t>
  </si>
  <si>
    <t>9.6.4</t>
  </si>
  <si>
    <t>9.6.5</t>
  </si>
  <si>
    <t>9.7</t>
  </si>
  <si>
    <t>PAVIMENTAÇÃO EXTERNA</t>
  </si>
  <si>
    <t>9.7.1</t>
  </si>
  <si>
    <t>EXECUÇÃO DE PASSEIO (CALÇADA) COM CONCRETO MOLDADO IN LOCO, USINADO, 
ACABAMENTO ESTAMPADO, ESPESSURA 8CM, ARMADO. REF SINAPI 94995 + SIPCI 95005/ 05-2023 - [REF. CUSTO:C.P. 4811002285-COMPOSIÇÃO PRÓPRIA-08/2025]</t>
  </si>
  <si>
    <t>9.7.2</t>
  </si>
  <si>
    <t>ASSENTAMENTO DE GUIA (MEIO-FIO) EM TRECHO RETO, CONFECCIONADA EM CONCRETO PRÉ-FABRICADO, DIMENSÕES 100X15X13X30 CM (COMPRIMENTO X BASE INFERIOR X BASE SUPERIOR X ALTURA). AF_01/2024 - [REF. CUSTO:94273-SINAPI-08/2025]</t>
  </si>
  <si>
    <t>9.7.3</t>
  </si>
  <si>
    <t>PINTURA DE MEIO-FIO COM TINTA BRANCA A BASE DE CAL (CAIAÇÃO). AF_05/2021 - [REF. CUSTO:102498-SINAPI-08/2025]</t>
  </si>
  <si>
    <t>9.7.4</t>
  </si>
  <si>
    <t>EXECUÇÃO DE PAVIMENTO EM PISO INTERTRAVADO, COM BLOCO RETANGULAR COR NATURAL DE 20 X 10 CM, ESPESSURA 8 CM. AF_10/2022 - [REF. CUSTO:92398-SINAPI-08/2025]</t>
  </si>
  <si>
    <t>9.7.5</t>
  </si>
  <si>
    <t>BASE DE AREIA MEDIA - [REF. CUSTO:42853-DEINFRA-01/0]</t>
  </si>
  <si>
    <t>9.7.6</t>
  </si>
  <si>
    <t>EXECUÇÃO DE PASSEIO (CALÇADA) OU PISO DE CONCRETO COM CONCRETO MOLDADO IN LOCO, USINADO, ACABAMENTO CONVENCIONAL, ESPESSURA 6 CM, ARMADO. AF_08/2022 - [REF. CUSTO:94993-SINAPI-08/2025]</t>
  </si>
  <si>
    <t>9.7.7</t>
  </si>
  <si>
    <t>PISO DE BORRACHA ESPORTIVO, ESPESSURA 15MM, ASSENTADO COM ARGAMASSA. AF_09/2020 - [REF. CUSTO:101735-SINAPI-08/2025]</t>
  </si>
  <si>
    <t>9.7.8</t>
  </si>
  <si>
    <t>PISO PODOTÁTIL DE ALERTA OU DIRECIONAL, DE CONCRETO, ASSENTADO SOBRE ARGAMASSA. AF_03/2024 - [REF. CUSTO:104658-SINAPI-08/2025]</t>
  </si>
  <si>
    <t>9.8</t>
  </si>
  <si>
    <t>QUADRA DE AREIA</t>
  </si>
  <si>
    <t>9.8.1</t>
  </si>
  <si>
    <t>9.8.2</t>
  </si>
  <si>
    <t>VIGA BALDRAME COM DIMENSÃO DE 0,14 M X 0,30 M EM CONCRETO ARMADO 30MPA, PARA EXECUÇÃO DE MURO, MURETA E/OU ALAMBRADO - INCLUSO LASTRO DE BRITA E IMPERMEABILIZAÇÃO - [REF. CUSTO:C.P. 4811002286-COMPOSIÇÃO PRÓPRIA-08/2025]</t>
  </si>
  <si>
    <t>9.8.3</t>
  </si>
  <si>
    <t>LASTRO COM MATERIAL GRANULAR (AREIA MÉDIA), APLICADO EM PISOS OU LAJES SOBRE SOLO, ESPESSURA DE *10 CM*. AF_01/2024 - [REF. CUSTO:100323-SINAPI-08/2025]</t>
  </si>
  <si>
    <t>9.8.4</t>
  </si>
  <si>
    <t>APLICAÇÃO DE MANTA GEOTÊXTIL NAS JUNTAS RÍGIDAS DE ADUELAS PRÉ-MOLDADAS DE CONCRETO ARMADO. AF_01/2023 - [REF. CUSTO:104515-SINAPI-08/2025]</t>
  </si>
  <si>
    <t>9.8.5</t>
  </si>
  <si>
    <t>ALAMBRADO PARA QUADRA POLIESPORTIVA, ESTRUTURADO POR TUBOS DE ACO GALVANIZADO, (MONTANTES COM DIAMETRO 2", TRAVESSAS E ESCORAS COM DIÂMETRO 1 ¼"), COM TELA DE ARAME GALVANIZADO, FIO 14 BWG E MALHA QUADRADA 5X5CM (EXCETO MURETA). AF_03/2021 - [REF. CUSTO:102362-SINAPI-08/2025]</t>
  </si>
  <si>
    <t>9.8.6</t>
  </si>
  <si>
    <t>9.8.7</t>
  </si>
  <si>
    <t>9.8.8</t>
  </si>
  <si>
    <t>PORTÃO EM FERRO DE ABRIR COM FECHAMENTO RIPADO COM BARRA CHATA 30MM COM GUARNIÇÃO, FIXAÇÃO COM PARAFUSOS - FORNECIMENTO E INSTALAÇÃO. AF_12/2019 (REF. SINAPI-C 91341/04/2025) - [REF. CUSTO:C.P. 4811002287-COMPOSIÇÃO PRÓPRIA-08/2025]</t>
  </si>
  <si>
    <t>9.9</t>
  </si>
  <si>
    <t>REFORMA CASTELO D' ÁGUA</t>
  </si>
  <si>
    <t>9.9.1</t>
  </si>
  <si>
    <t>9.9.2</t>
  </si>
  <si>
    <t>9.9.3</t>
  </si>
  <si>
    <t>FECHADURA DE SOBREPOR PARA PORTÃO DE FERRO/AÇO, FORNECIMENTO E INSTALAÇÃO. (REF. SINAPI 90830/05-2023) - [REF. CUSTO:C.P. 4811002288-COMPOSIÇÃO PRÓPRIA-08/2025]</t>
  </si>
  <si>
    <t>9.9.4</t>
  </si>
  <si>
    <t>PORTÃO EM FERRO DE ABRIR COM FECHAMENTO RIPADO COM BARRA CHATA 30MM COM GUARNIÇÃO, FIXAÇÃO COM PARAFUSOS - FORNECIMENTO E INSTALAÇÃO. AF_12/2019 (REF. SINAPI-C 91341/04/2025) - [REF. CUSTO:C.P. 4811002289-COMPOSIÇÃO PRÓPRIA-08/2025]</t>
  </si>
  <si>
    <t>9.9.5</t>
  </si>
  <si>
    <t>9.9.6</t>
  </si>
  <si>
    <t>9.10</t>
  </si>
  <si>
    <t>EQUIPAMENTOS E ACESSÓRIOS</t>
  </si>
  <si>
    <t>9.10.1</t>
  </si>
  <si>
    <t>BANCO DE CONCRETO (45CM X 1,00) - [REF. CUSTO:42859-DEINFRA-01/0]</t>
  </si>
  <si>
    <t>9.10.2</t>
  </si>
  <si>
    <t>SUPORTE BICICLETÁRIO PARA 10 BIKES EM AÇO GALVANIZADO PRÉ PINTADO. FORNECIMENTO E INSTALAÇÃO - [REF. CUSTO:C.P. 4811002290-COMPOSIÇÃO PRÓPRIA-08/2025]</t>
  </si>
  <si>
    <t>9.11</t>
  </si>
  <si>
    <t>FLOREIRA</t>
  </si>
  <si>
    <t>9.11.1</t>
  </si>
  <si>
    <t>9.11.1.1</t>
  </si>
  <si>
    <t>9.11.1.2</t>
  </si>
  <si>
    <t>9.11.1.3</t>
  </si>
  <si>
    <t>9.11.2</t>
  </si>
  <si>
    <t>9.11.2.1</t>
  </si>
  <si>
    <t>9.11.2.2</t>
  </si>
  <si>
    <t>9.11.2.3</t>
  </si>
  <si>
    <t>9.11.2.4</t>
  </si>
  <si>
    <t>9.11.2.5</t>
  </si>
  <si>
    <t>9.11.2.6</t>
  </si>
  <si>
    <t>FABRICAÇÃO, MONTAGEM E DESMONTAGEM DE FÔRMA PARA SAPATA, EM MADEIRA SERRADA, E=25 MM, 4 UTILIZAÇÕES. AF_01/2024 - [REF. CUSTO:96535-SINAPI-08/2025]</t>
  </si>
  <si>
    <t>9.11.3</t>
  </si>
  <si>
    <t>9.11.3.1</t>
  </si>
  <si>
    <t>9.11.3.2</t>
  </si>
  <si>
    <t>9.11.3.3</t>
  </si>
  <si>
    <t>9.11.3.4</t>
  </si>
  <si>
    <t>9.11.3.5</t>
  </si>
  <si>
    <t>9.11.3.6</t>
  </si>
  <si>
    <t>9.11.3.7</t>
  </si>
  <si>
    <t>9.11.4</t>
  </si>
  <si>
    <t>LAJE BANCO</t>
  </si>
  <si>
    <t>9.11.4.1</t>
  </si>
  <si>
    <t>9.11.4.2</t>
  </si>
  <si>
    <t>9.11.4.3</t>
  </si>
  <si>
    <t>CONCRETAGEM DE VIGAS E LAJES, FCK=30 MPA, PARA LAJES MACIÇAS OU NERVURADAS COM USO DE BOMBA - LANÇAMENTO, ADENSAMENTO E ACABAMENTO. AF_02/2022_PS (REF. SINAPI-C 103675/04/2025) - [REF. CUSTO:C.P. 4811002291-COMPOSIÇÃO PRÓPRIA-08/2025]</t>
  </si>
  <si>
    <t>9.11.4.4</t>
  </si>
  <si>
    <t>MONTAGEM E DESMONTAGEM DE FÔRMA DE LAJE MACIÇA, PÉ-DIREITO SIMPLES, EM CHAPA DE MADEIRA COMPENSADA PLASTIFICADA, 14 UTILIZAÇÕES. AF_09/2020 - [REF. CUSTO:92534-SINAPI-08/2025]</t>
  </si>
  <si>
    <t>9.11.5</t>
  </si>
  <si>
    <t>9.11.5.1</t>
  </si>
  <si>
    <t>9.11.5.2</t>
  </si>
  <si>
    <t>9.11.5.3</t>
  </si>
  <si>
    <t>9.11.6</t>
  </si>
  <si>
    <t>9.11.6.1</t>
  </si>
  <si>
    <t>PINTURA HIDROFUGANTE COM SILICONE, APLICAÇÃO MANUAL, 2 DEMÃOS. AF_05/2021 - [REF. CUSTO:102489-SINAPI-08/2025]</t>
  </si>
  <si>
    <t>9.11.6.2</t>
  </si>
  <si>
    <t>9.11.6.3</t>
  </si>
  <si>
    <t>9.12</t>
  </si>
  <si>
    <t>ACESSO COBERTO</t>
  </si>
  <si>
    <t>9.12.1</t>
  </si>
  <si>
    <t>9.12.1.1</t>
  </si>
  <si>
    <t>9.12.1.2</t>
  </si>
  <si>
    <t>9.12.2</t>
  </si>
  <si>
    <t>9.12.2.1</t>
  </si>
  <si>
    <t>9.12.2.2</t>
  </si>
  <si>
    <t>9.12.2.3</t>
  </si>
  <si>
    <t>9.12.2.4</t>
  </si>
  <si>
    <t>9.12.2.5</t>
  </si>
  <si>
    <t>FABRICAÇÃO, MONTAGEM E DESMONTAGEM DE FÔRMA PARA SAPATA CORRIDA, EM MADEIRA SERRADA, E=25 MM, 4 UTILIZAÇÕES. AF_01/2024 - [REF. CUSTO:104927-SINAPI-08/2025]</t>
  </si>
  <si>
    <t>9.12.3</t>
  </si>
  <si>
    <t>9.12.3.1</t>
  </si>
  <si>
    <t>9.12.3.2</t>
  </si>
  <si>
    <t>9.12.3.3</t>
  </si>
  <si>
    <t>CONCRETAGEM DE PILARES, FCK = 30 MPA, COM USO DE BOMBA - LANÇAMENTO, ADENSAMENTO E ACABAMENTO. AF_02/2022_PS (REF. SINAPI-C 103672/04/2025) - [REF. CUSTO:C.P. 4811002292-COMPOSIÇÃO PRÓPRIA-08/2025]</t>
  </si>
  <si>
    <t>9.12.3.4</t>
  </si>
  <si>
    <t>MONTAGEM E DESMONTAGEM DE FÔRMA DE PILARES RETANGULARES E ESTRUTURAS SIMILARES, PÉ-DIREITO SIMPLES, EM CHAPA DE MADEIRA COMPENSADA PLASTIFICADA, 18 UTILIZAÇÕES. AF_09/2020 - [REF. CUSTO:92443-SINAPI-08/2025]</t>
  </si>
  <si>
    <t>9.12.4</t>
  </si>
  <si>
    <t>CALÇADA</t>
  </si>
  <si>
    <t>9.12.4.1</t>
  </si>
  <si>
    <t>9.12.5</t>
  </si>
  <si>
    <t>REVESTIMENTOS E ACABAMENTOS</t>
  </si>
  <si>
    <t>9.12.5.1</t>
  </si>
  <si>
    <t>9.12.5.2</t>
  </si>
  <si>
    <t>9.12.5.3</t>
  </si>
  <si>
    <t>9.12.5.4</t>
  </si>
  <si>
    <t>9.12.6</t>
  </si>
  <si>
    <t>9.12.6.1</t>
  </si>
  <si>
    <t>INSTALAÇÃO DE TESOURA (INTEIRA OU MEIA), EM AÇO, PARA VÃOS MAIORES OU IGUAIS A 3,0 M E MENORES QUE 6,0 M, INCLUSO IÇAMENTO. AF_07/2019 - [REF. CUSTO:92255-SINAPI-08/2025]</t>
  </si>
  <si>
    <t>9.12.6.2</t>
  </si>
  <si>
    <t>TELHAMENTO COM TELHA DE AÇO DE REAPROVEITAMENTO, COM ATÉ 2 ÁGUAS, INCLUSO 
IÇAMENTO. REF. SINAPI 94213/05-2023 - [REF. CUSTO:C.P. 4811002293-COMPOSIÇÃO PRÓPRIA-08/2025]</t>
  </si>
  <si>
    <t>9.12.6.3</t>
  </si>
  <si>
    <t>TELHAMENTO COM TELHA DE AÇO/ALUMÍNIO E = 0,5 MM, COM ATÉ 2 ÁGUAS, INCLUSO IÇAMENTO. AF_07/2019 - [REF. CUSTO:94213-SINAPI-08/2025]</t>
  </si>
  <si>
    <t>9.12.6.4</t>
  </si>
  <si>
    <t>9.12.6.5</t>
  </si>
  <si>
    <t>9.12.6.6</t>
  </si>
  <si>
    <t>9.12.6.7</t>
  </si>
  <si>
    <t>9.12.6.8</t>
  </si>
  <si>
    <t>9.13</t>
  </si>
  <si>
    <t>9.13.1</t>
  </si>
  <si>
    <t>ENTRADA DE ENERGIA</t>
  </si>
  <si>
    <t>9.13.1.1</t>
  </si>
  <si>
    <t>ENTRADA DE ENERGIA TRIFÁSICA MÉDIA TENSÃO, COM POSTO DE TRANSFORMAÇÃO DE 300KVA, COM CABINE ME MEDIÇÃO. INCLUSO DUTOS, CAIXAS E LANÇAMENTO DO ALIMENTADOR DE BT ATÉ O QUADRO PRINCIPAL. FORNECIMENTO E INSTALAÇÃO - [REF. CUSTO:C.P. 4811002294-COMPOSIÇÃO PRÓPRIA-08/2025]</t>
  </si>
  <si>
    <t>9.13.2</t>
  </si>
  <si>
    <t>9.13.2.1</t>
  </si>
  <si>
    <t>CAIXA DE INSPEÇÃO/ESGOTO 30X30X40CM, BLOCO DE CONCRETO C / TAMPA - [REF. CUSTO:47976-DEINFRA-01/0]</t>
  </si>
  <si>
    <t>9.13.2.2</t>
  </si>
  <si>
    <t>9.13.2.3</t>
  </si>
  <si>
    <t>9.13.2.4</t>
  </si>
  <si>
    <t>CAIXA DE PASSAGEM METALICA DE SOBREPOR COM TAMPA PARAFUSADA, DIMENSOES 20 X 20 X 10 CM - [REF. CUSTO:39771-SINAPI-08/2025]</t>
  </si>
  <si>
    <t>9.13.2.5</t>
  </si>
  <si>
    <t>CAIXA RETANGULAR 4" X 2" BAIXA (0,30 M DO PISO), PVC, INSTALADA EM PAREDE - FORNECIMENTO E INSTALAÇÃO. AF_03/2023 - [REF. CUSTO:91941-SINAPI-08/2025]</t>
  </si>
  <si>
    <t>9.13.3</t>
  </si>
  <si>
    <t>9.13.3.1</t>
  </si>
  <si>
    <t>9.13.4</t>
  </si>
  <si>
    <t>9.13.4.1</t>
  </si>
  <si>
    <t>SENSOR DE PRESENÇA COM FOTOCÉLULA, FIXAÇÃO EM PAREDE - FORNECIMENTO E INSTALAÇÃO. AF_09/2024 - [REF. CUSTO:97595-SINAPI-08/2025]</t>
  </si>
  <si>
    <t>9.13.4.2</t>
  </si>
  <si>
    <t>RELE FOTOELETRICO - [REF. CUSTO:43668-DEINFRA-01/0]</t>
  </si>
  <si>
    <t>9.13.5</t>
  </si>
  <si>
    <t>9.13.5.1</t>
  </si>
  <si>
    <t>9.13.6</t>
  </si>
  <si>
    <t>9.13.6.1</t>
  </si>
  <si>
    <t>ELETRODUTO FLEXÍVEL CORRUGADO REFORÇADO, PVC, DN 32 MM (1"), PARA CIRCUITOS TERMINAIS, INSTALADO EM FORRO - FORNECIMENTO E INSTALAÇÃO. AF_03/2023 - [REF. CUSTO:91837-SINAPI-08/2025]</t>
  </si>
  <si>
    <t>9.13.6.2</t>
  </si>
  <si>
    <t>9.13.6.3</t>
  </si>
  <si>
    <t>9.13.6.4</t>
  </si>
  <si>
    <t>9.13.6.5</t>
  </si>
  <si>
    <t>9.13.6.6</t>
  </si>
  <si>
    <t>LUVA PVC 1" - [REF. CUSTO:43458-DEINFRA-01/0]</t>
  </si>
  <si>
    <t>9.13.7</t>
  </si>
  <si>
    <t>9.13.7.1</t>
  </si>
  <si>
    <t>REFLETOR DE LED 150W LUZ BRANCA 110/220V 25.000H  - [REF. CUSTO:C.P. 4811002295-COMPOSIÇÃO PRÓPRIA-08/2025]</t>
  </si>
  <si>
    <t>9.13.7.2</t>
  </si>
  <si>
    <t>POSTE DE AÇO CONICO FG - 9,00M - [REF. CUSTO:40024-DEINFRA-01/0]</t>
  </si>
  <si>
    <t>9.14</t>
  </si>
  <si>
    <t>CABINE POSTO DE TRANSFORMAÇÃO - ENTRADA DE ENERGIA</t>
  </si>
  <si>
    <t>9.14.1</t>
  </si>
  <si>
    <t>9.14.1.1</t>
  </si>
  <si>
    <t>9.14.1.2</t>
  </si>
  <si>
    <t>9.14.1.3</t>
  </si>
  <si>
    <t>9.14.1.4</t>
  </si>
  <si>
    <t>9.14.1.5</t>
  </si>
  <si>
    <t>9.14.1.6</t>
  </si>
  <si>
    <t>9.14.1.7</t>
  </si>
  <si>
    <t>CONCRETAGEM DE VIGAS E LAJES, FCK=30 MPA, PARA LAJES MACIÇAS OU NERVURADAS COM USO DE BOMBA - LANÇAMENTO, ADENSAMENTO E ACABAMENTO. AF_02/2022_PS (REF. SINAPI-C 103675/04/2025) - [REF. CUSTO:C.P. 4811002296-COMPOSIÇÃO PRÓPRIA-08/2025]</t>
  </si>
  <si>
    <t>9.14.1.8</t>
  </si>
  <si>
    <t>9.14.1.9</t>
  </si>
  <si>
    <t>9.14.2</t>
  </si>
  <si>
    <t>9.14.2.1</t>
  </si>
  <si>
    <t>CONCRETAGEM DE VIGAS E LAJES, FCK=30 MPA, PARA LAJES MACIÇAS OU NERVURADAS COM USO DE BOMBA - LANÇAMENTO, ADENSAMENTO E ACABAMENTO. AF_02/2022_PS (REF. SINAPI-C 103675/04/2025) - [REF. CUSTO:C.P. 4811002297-COMPOSIÇÃO PRÓPRIA-08/2025]</t>
  </si>
  <si>
    <t>9.14.2.2</t>
  </si>
  <si>
    <t>9.14.3</t>
  </si>
  <si>
    <t>ALVENARIA E REVESTIMENTO</t>
  </si>
  <si>
    <t>9.14.3.1</t>
  </si>
  <si>
    <t>9.14.3.2</t>
  </si>
  <si>
    <t>9.14.3.3</t>
  </si>
  <si>
    <t>9.14.3.4</t>
  </si>
  <si>
    <t>9.14.3.5</t>
  </si>
  <si>
    <t>9.14.3.6</t>
  </si>
  <si>
    <t>9.14.3.7</t>
  </si>
  <si>
    <t>9.14.3.8</t>
  </si>
  <si>
    <t>9.14.4</t>
  </si>
  <si>
    <t>9.14.4.1</t>
  </si>
  <si>
    <t>9.14.4.2</t>
  </si>
  <si>
    <t>9.14.4.3</t>
  </si>
  <si>
    <t>9.14.4.4</t>
  </si>
  <si>
    <t>9.14.4.5</t>
  </si>
  <si>
    <t>9.14.5</t>
  </si>
  <si>
    <t>9.14.5.1</t>
  </si>
  <si>
    <t>9.14.5.2</t>
  </si>
  <si>
    <t>9.14.5.3</t>
  </si>
  <si>
    <t>9.14.6</t>
  </si>
  <si>
    <t>9.14.6.1</t>
  </si>
  <si>
    <t>9.14.6.2</t>
  </si>
  <si>
    <t>9.15</t>
  </si>
  <si>
    <t>ISTALAÇÕES ESPECIAIS</t>
  </si>
  <si>
    <t>9.15.1</t>
  </si>
  <si>
    <t>9.15.1.1</t>
  </si>
  <si>
    <t>9.15.1.2</t>
  </si>
  <si>
    <t>9.15.2</t>
  </si>
  <si>
    <t>9.15.2.1</t>
  </si>
  <si>
    <t>9.15.2.2</t>
  </si>
  <si>
    <t>9.15.2.3</t>
  </si>
  <si>
    <t>9.16</t>
  </si>
  <si>
    <t>9.16.1</t>
  </si>
  <si>
    <t>REDE</t>
  </si>
  <si>
    <t>9.16.1.1</t>
  </si>
  <si>
    <t>9.16.1.2</t>
  </si>
  <si>
    <t>[COMPOSIÇÃO REPRESENTATIVA] DO SERVIÇO DE INSTALAÇÃO DE TUBOS DE PVC, SÉRIE R, ÁGUA PLUVIAL, DN 150 MM (INSTALADO EM CONDUTORES VERTICAIS), INCLUSIVE CONEXÕES, CORTES E FIXAÇÕES, PARA PRÉDIOS. AF_10/2015  (REF. SINAPI-C 91791/05/2023) - [REF. CUSTO:C.P. 4811002298-COMPOSIÇÃO PRÓPRIA-08/2025]</t>
  </si>
  <si>
    <t>9.16.1.3</t>
  </si>
  <si>
    <t>DRENO ESPINHA DE PEIXE (SEÇÃO (0,40 X 0,40 M), COM TUBO DE PEAD CORRUGADO PERFURADO, DN 100 MM, ENCHIMENTO COM BRITA, ENVOLVIDO COM MANTA GEOTÊXTIL, INCLUSIVE CONEXÕES. AF_07/2021 - [REF. CUSTO:102690-SINAPI-08/2025]</t>
  </si>
  <si>
    <t>10</t>
  </si>
  <si>
    <t>SINALIZAÇÃO, PLACAS E LETREIROS</t>
  </si>
  <si>
    <t>10.1</t>
  </si>
  <si>
    <t>PLACA DE SINALIZAÇÃO DE TRÂNSITO EM CHAPA DE AÇO COM PINTURA RETRORREFLETIVA EM SUPORTE METÁLICO - FORNECIMENTO E INSTALAÇÃO. AF_03/2022 (REF. SIICRO-C 5213863 E 5213440/04/2025) - [REF. CUSTO:C.P. 4811002299-COMPOSIÇÃO PRÓPRIA-08/2025]</t>
  </si>
  <si>
    <t>10.2</t>
  </si>
  <si>
    <t>PINTURA DE DEMARCAÇÃO DE VAGA COM TINTA ACRÍLICA, E = 10 CM, APLICAÇÃO MANUAL. AF_05/2021 - [REF. CUSTO:102500-SINAPI-08/2025]</t>
  </si>
  <si>
    <t>10.3</t>
  </si>
  <si>
    <t>PINTURA DE SÍMBOLOS E TEXTOS COM TINTA ACRÍLICA, DEMARCAÇÃO COM FITA ADESIVA E APLICAÇÃO COM ROLO. AF_05/2021 - [REF. CUSTO:102513-SINAPI-08/2025]</t>
  </si>
  <si>
    <t>10.4</t>
  </si>
  <si>
    <t>PLACA DE IDENT. DE WC DESENHO UNIVERSAL 20X15 AL. - [REF. CUSTO:40172-DEINFRA-01/0]</t>
  </si>
  <si>
    <t>10.5</t>
  </si>
  <si>
    <t>PLACA DE IDENT. DE PVTO EM BRAILE 10 X 10 AL. - [REF. CUSTO:40170-DEINFRA-01/0]</t>
  </si>
  <si>
    <t>10.6</t>
  </si>
  <si>
    <t>PLACA DE IDENT. DE WC EM BRAILE 21 X 10 AL. - [REF. CUSTO:40171-DEINFRA-01/0]</t>
  </si>
  <si>
    <t>10.7</t>
  </si>
  <si>
    <t>PLACA DE REGISTRO HISTORICO - [REF. CUSTO:42891-DEINFRA-01/0]</t>
  </si>
  <si>
    <t>10.8</t>
  </si>
  <si>
    <t>PLACA DE ACRILICO TRANSPARENTE ADESIVADA PARA SINALIZACAO DE PORTAS, BORDA POLIDA, DE *25 X 8*, E = 6 MM (NAO INCLUI ACESSORIOS PARA FIXACAO) - [REF. CUSTO:10851-SINAPI-08/2025]</t>
  </si>
  <si>
    <t>11</t>
  </si>
  <si>
    <t>SISTEMA PREVENTIVO CONTRA INCÊNDIO - REDE DE HIDRANTES</t>
  </si>
  <si>
    <t>11.1</t>
  </si>
  <si>
    <t>HIDRANTE SISTEMA TIPO 1, 75X45X17CM, COM REGISTRO GLOBO ANGULAR 45 GRAUS 2 1/2", ADAPTADOR STORZ 2 1/2", MANGUEIRA DE INCÊNDIO 2 X 15M 2 1/2" E ESGUICHO EM LATÃO 2 1/2" - FORNECIMENTO E INSTALAÇÃO (REF. SINAPI-C 101912/04-2023) - [REF. CUSTO:C.P. 4811002300-COMPOSIÇÃO PRÓPRIA-08/2025]</t>
  </si>
  <si>
    <t>11.2</t>
  </si>
  <si>
    <t>HIDRANTE SISTEMA TIPO 1, 75X45X17CM, COM REGISTRO GLOBO ANGULAR 45 GRAUS 2 1/2", ADAPTADOR STORZ 2 1/2", MANGUEIRA DE INCÊNDIO 3 X 20M 2 1/2" E ESGUICHO EM LATÃO 2 1/2" - FORNECIMENTO E INSTALAÇÃO (REF. SINAPI-C 101912/04-2023) - [REF. CUSTO:C.P. 4811002301-COMPOSIÇÃO PRÓPRIA-08/2025]</t>
  </si>
  <si>
    <t>11.3</t>
  </si>
  <si>
    <t>HIDRANTE DE RECALQUE DE PAREDE (REF. SINAPI-C 101912/04-2023) - [REF. CUSTO:C.P. 4811002302-COMPOSIÇÃO PRÓPRIA-08/2025]</t>
  </si>
  <si>
    <t>11.4</t>
  </si>
  <si>
    <t>TUBO DE AÇO GALVANIZADO COM COSTURA, CLASSE MÉDIA, DN 65 (2 1/2"), CONEXÃO ROSQUEADA, INSTALADO EM REDE DE ALIMENTAÇÃO PARA HIDRANTE - FORNECIMENTO E INSTALAÇÃO. AF_10/2020 - [REF. CUSTO:92367-SINAPI-08/2025]</t>
  </si>
  <si>
    <t>11.5</t>
  </si>
  <si>
    <t>TUBO DE AÇO GALVANIZADO COM COSTURA, CLASSE MÉDIA, DN 80 (3"), CONEXÃO ROSQUEADA, INSTALADO EM REDE DE ALIMENTAÇÃO PARA HIDRANTE - FORNECIMENTO E INSTALAÇÃO. AF_10/2020 - [REF. CUSTO:92368-SINAPI-08/2025]</t>
  </si>
  <si>
    <t>11.6</t>
  </si>
  <si>
    <t>TUBO DE AÇO GALVANIZADO COM COSTURA, CLASSE MÉDIA, DN 150 (6"), CONEXÃO ROSQUEADA, INSTALADO EM REDE DE ALIMENTAÇÃO PARA HIDRANTE - FORNECIMENTO E INSTALAÇÃO. (REF. SINAPI 92368/08-2023) - [REF. CUSTO:C.P. 4811002303-COMPOSIÇÃO PRÓPRIA-08/2025]</t>
  </si>
  <si>
    <t>11.7</t>
  </si>
  <si>
    <t>BUCHA DE REDUÇÃO DN 4"X3", EM FERRO GALVANIZADO, CONEXÃO ROSQUEADA, INSTALADO EM REDE DE ALIMENTAÇÃO PARA HIDRANTE - FORNECIMENTO E INSTALAÇÃO. (REF. SINAPI 92644/08-2023) - [REF. CUSTO:C.P. 4811002304-COMPOSIÇÃO PRÓPRIA-08/2025]</t>
  </si>
  <si>
    <t>11.8</t>
  </si>
  <si>
    <t>BUCHA DE REDUÇÃO DN 6"X4", EM FERRO GALVANIZADO, CONEXÃO ROSQUEADA, INSTALADO EM REDE DE ALIMENTAÇÃO PARA HIDRANTE - FORNECIMENTO E INSTALAÇÃO. (REF. SINAPI 92644/08-2023) - [REF. CUSTO:C.P. 4811002305-COMPOSIÇÃO PRÓPRIA-08/2025]</t>
  </si>
  <si>
    <t>11.9</t>
  </si>
  <si>
    <t>BUCHA DE REDUÇÃO DN 3"X 2 1/2", EM FERRO GALVANIZADO, CONEXÃO ROSQUEADA, INSTALADO EM REDE DE ALIMENTAÇÃO PARA HIDRANTE - FORNECIMENTO E INSTALAÇÃO. (REF. SINAPI 92644/08-2023) - [REF. CUSTO:C.P. 4811002306-COMPOSIÇÃO PRÓPRIA-08/2025]</t>
  </si>
  <si>
    <t>11.10</t>
  </si>
  <si>
    <t>NIPLE, EM FERRO GALVANIZADO, DN 65 (2 1/2"), CONEXÃO ROSQUEADA, INSTALADO EM PRUMADAS - FORNECIMENTO E INSTALAÇÃO. AF_10/2020 - [REF. CUSTO:92346-SINAPI-08/2025]</t>
  </si>
  <si>
    <t>11.11</t>
  </si>
  <si>
    <t>TÊ, EM FERRO GALVANIZADO, CONEXÃO ROSQUEADA, DN 65 MM (2 1/2"), INSTALADO EM RESERVAÇÃO PREDIAL DE ÁGUA - FORNECIMENTO E INSTALAÇÃO. AF_04/2024 - [REF. CUSTO:94478-SINAPI-08/2025]</t>
  </si>
  <si>
    <t>11.12</t>
  </si>
  <si>
    <t>TÊ, EM FERRO GALVANIZADO, CONEXÃO ROSQUEADA, DN 80 (3"), INSTALADO EM REDE DE ALIMENTAÇÃO PARA HIDRANTE - FORNECIMENTO E INSTALAÇÃO. AF_10/2020 - [REF. CUSTO:92644-SINAPI-08/2025]</t>
  </si>
  <si>
    <t>11.13</t>
  </si>
  <si>
    <t>CURVA 45 GRAUS DE FERRO GALVANIZADO, COM ROSCA BSP MACHO/FEMEA, DE 2 1/2" - FORNECIMENTO E INSTALAÇÃO. (REF. SINAPI 92351/08-2023) - [REF. CUSTO:C.P. 4811002307-COMPOSIÇÃO PRÓPRIA-08/2025]</t>
  </si>
  <si>
    <t>11.14</t>
  </si>
  <si>
    <t>CURVA90 GRAUS DE FERRO GALVANIZADO, COM ROSCA BSP MACHO/FEMEA, DE 2 1/2" - FORNECIMENTO E INSTALAÇÃO. (REF. SINAPI 92351/08-2023) - [REF. CUSTO:C.P. 4811002308-COMPOSIÇÃO PRÓPRIA-08/2025]</t>
  </si>
  <si>
    <t>11.15</t>
  </si>
  <si>
    <t>CURVA90 GRAUS DE FERRO GALVANIZADO, COM ROSCA BSP MACHO, DE 6" - FORNECIMENTO E INSTALAÇÃO. (REF. SINAPI 92644/08-2023) - [REF. CUSTO:C.P. 4811002309-COMPOSIÇÃO PRÓPRIA-08/2025]</t>
  </si>
  <si>
    <t>11.16</t>
  </si>
  <si>
    <t>TÊ DE FERRO GALVANIZADO, COM ROSCA BSP MACHO, DE 6" - FORNECIMENTO E INSTALAÇÃO. (REF. SINAPI 101935/08-2023)  - [REF. CUSTO:C.P. 4811002310-COMPOSIÇÃO PRÓPRIA-08/2025]</t>
  </si>
  <si>
    <t>11.17</t>
  </si>
  <si>
    <t>JOELHO 90 GRAUS, EM FERRO GALVANIZADO, DN 65 (2 1/2"), CONEXÃO ROSQUEADA, INSTALADO EM REDE DE ALIMENTAÇÃO PARA HIDRANTE - FORNECIMENTO E INSTALAÇÃO. AF_10/2020 - [REF. CUSTO:92390-SINAPI-08/2025]</t>
  </si>
  <si>
    <t>11.18</t>
  </si>
  <si>
    <t>COTOVELO 45 GRAUS FERRO GALVANIZADO, COM ROSCA BSP MACHO, DE 6" - FORNECIMENTO E INSTALAÇÃO. (REF. SINAPI 101935/08-2023) - [REF. CUSTO:C.P. 4811002311-COMPOSIÇÃO PRÓPRIA-08/2025]</t>
  </si>
  <si>
    <t>11.19</t>
  </si>
  <si>
    <t>REGISTRO GAVETA COM VOLANTE, BITOLA 6 ", COM FLANGE. FORNECIMENTO E INSTALAÇÃO.   . (REF SINAPI 94500/08-2023) - [REF. CUSTO:C.P. 4811002312-COMPOSIÇÃO PRÓPRIA-08/2025]</t>
  </si>
  <si>
    <t>11.20</t>
  </si>
  <si>
    <t>FLANGE SEXTAVADO DE FERRO GALVANIZADO, COM ROSCA BSP, DE 6" . FORNECIMENTO E INSTALAÇÃO.  - [REF. CUSTO:C.P. 4811002313-COMPOSIÇÃO PRÓPRIA-08/2025]</t>
  </si>
  <si>
    <t>11.21</t>
  </si>
  <si>
    <t>VÁLVULA DE RETENÇÃO HORIZONTAL DN 150MM COM FLANGES. FORNECIMENTO E INSTALAÇÃO.   - [REF. CUSTO:C.P. 4811002314-COMPOSIÇÃO PRÓPRIA-08/2025]</t>
  </si>
  <si>
    <t>11.22</t>
  </si>
  <si>
    <t>FLANGE DE FERRO GALVANIZADO LISO COM ROSCA, DE 6"ACOMPANHA PARAFUSOS. FORNECIMENTO E INSTALAÇÃO.  - [REF. CUSTO:C.P. 4811002315-COMPOSIÇÃO PRÓPRIA-08/2025]</t>
  </si>
  <si>
    <t>12</t>
  </si>
  <si>
    <t>PAISAGISMO</t>
  </si>
  <si>
    <t>12.1</t>
  </si>
  <si>
    <t>APLICAÇÃO DE ADUBO EM SOLO. AF_07/2024 - [REF. CUSTO:98520-SINAPI-08/2025]</t>
  </si>
  <si>
    <t>12.2</t>
  </si>
  <si>
    <t>PLANTIO DE GRAMA ESMERALDA OU SÃO CARLOS OU CURITIBANA, EM PLACAS. AF_07/2024 - [REF. CUSTO:103946-SINAPI-08/2025]</t>
  </si>
  <si>
    <t>12.3</t>
  </si>
  <si>
    <t>ATERRO MANUAL DE VALAS COM SOLO ARGILO-ARENOSO. AF_08/2023 - [REF. CUSTO:94319-SINAPI-08/2025]</t>
  </si>
  <si>
    <t>12.4</t>
  </si>
  <si>
    <t>PLANTIO DE ARBUSTO OU CERCA VIVA. AF_07/2024 - [REF. CUSTO:98509-SINAPI-08/2025]</t>
  </si>
  <si>
    <t>12.5</t>
  </si>
  <si>
    <t>PLANTIO DE PALMEIRA COM ALTURA DE MUDA MENOR OU IGUAL A 2,00 M . AF_07/2024 - [REF. CUSTO:98516-SINAPI-08/2025]</t>
  </si>
  <si>
    <t>12.6</t>
  </si>
  <si>
    <t>PLANTIO DE ÁRVORE ORNAMENTAL COM ALTURA DE MUDA MAIOR QUE 2,00 M E MENOR OU IGUAL A 4,00 M . AF_07/2024 - [REF. CUSTO:98511-SINAPI-08/2025]</t>
  </si>
  <si>
    <t>12.7</t>
  </si>
  <si>
    <t>PLANTIO DE FORRAÇÃO. AF_07/2024 - [REF. CUSTO:98505-SINAPI-08/2025]</t>
  </si>
  <si>
    <t>13</t>
  </si>
  <si>
    <t>SERVIÇOS FINAIS</t>
  </si>
  <si>
    <t>13.1</t>
  </si>
  <si>
    <t>SERVIÇO DE MOBILIZAÇÃO E/OU DESMOBILIZAÇÃO DE EQUIPAMENTOS DO CANTEIRO DE OBRA, TRANSPORTE COM CAMINHÃO CARROCERIA COM GUINDAUTO (MUNCK), MOMENTO MÁXIMO DE CARGA 11,7 TM, EM VIA URBANA EM LEITO NATURAL (UNIDADE: TXKM). AF_07/2020 (REF. SINAPI-C 100951) - [REF. CUSTO:C.P. 4811002316-COMPOSIÇÃO PRÓPRIA-08/2025]</t>
  </si>
  <si>
    <t>13.2</t>
  </si>
  <si>
    <t>LIMPEZA FINAL DE OBRA - [REF. CUSTO:C.P. 4811002317-COMPOSIÇÃO PRÓPRIA-08/2025]</t>
  </si>
  <si>
    <t>Valor total R$</t>
  </si>
  <si>
    <t>Itens com 'Custo Un. R$' na cor azul são de contrapartida do município, por isso seu custo deve permanecer zero!</t>
  </si>
  <si>
    <t>Itens com 'Custo Un. R$' na cor amarela serão executados pela empresa contratante!</t>
  </si>
  <si>
    <t xml:space="preserve">Referências de custo utilizadas: Cotação-10/2025   SINAPI-08/2025   Composição Própria-08/2025   DEINFRA-01/0   DEINFRA-01/2021   </t>
  </si>
  <si>
    <t>% Mês 1</t>
  </si>
  <si>
    <t>R$ Mês 1</t>
  </si>
  <si>
    <t>% Mês 2</t>
  </si>
  <si>
    <t>R$ Mês 2</t>
  </si>
  <si>
    <t>% Mês 3</t>
  </si>
  <si>
    <t>R$ Mês 3</t>
  </si>
  <si>
    <t>% Mês 4</t>
  </si>
  <si>
    <t>R$ Mês 4</t>
  </si>
  <si>
    <t>% Mês 5</t>
  </si>
  <si>
    <t>R$ Mês 5</t>
  </si>
  <si>
    <t>% Mês 6</t>
  </si>
  <si>
    <t>R$ Mês 6</t>
  </si>
  <si>
    <t>% Mês 7</t>
  </si>
  <si>
    <t>R$ Mês 7</t>
  </si>
  <si>
    <t>% Mês 8</t>
  </si>
  <si>
    <t>R$ Mês 8</t>
  </si>
  <si>
    <t>% Mês 9</t>
  </si>
  <si>
    <t>R$ Mês 9</t>
  </si>
  <si>
    <t>% Mês 10</t>
  </si>
  <si>
    <t>R$ Mês 10</t>
  </si>
  <si>
    <t>% Mês 11</t>
  </si>
  <si>
    <t>R$ Mês 11</t>
  </si>
  <si>
    <t>% Mês 12</t>
  </si>
  <si>
    <t>R$ Mês 12</t>
  </si>
  <si>
    <t>% Mês 13</t>
  </si>
  <si>
    <t>R$ Mês 13</t>
  </si>
  <si>
    <t>% Mês 14</t>
  </si>
  <si>
    <t>R$ Mês 14</t>
  </si>
  <si>
    <t>% Mês 15</t>
  </si>
  <si>
    <t>R$ Mês 15</t>
  </si>
  <si>
    <t>% Mês 16</t>
  </si>
  <si>
    <t>R$ Mês 16</t>
  </si>
  <si>
    <t>% Mês 17</t>
  </si>
  <si>
    <t>R$ Mês 17</t>
  </si>
  <si>
    <t>% Mês 18</t>
  </si>
  <si>
    <t>R$ Mês 18</t>
  </si>
  <si>
    <t>% Mês 19</t>
  </si>
  <si>
    <t>R$ Mês 19</t>
  </si>
  <si>
    <t>% Mês 20</t>
  </si>
  <si>
    <t>R$ Mês 20</t>
  </si>
  <si>
    <t>% Mês 21</t>
  </si>
  <si>
    <t>R$ Mês 21</t>
  </si>
  <si>
    <t>% Mês 22</t>
  </si>
  <si>
    <t>R$ Mês 22</t>
  </si>
  <si>
    <t>% Mês 23</t>
  </si>
  <si>
    <t>R$ Mês 23</t>
  </si>
  <si>
    <t>% Mês 24</t>
  </si>
  <si>
    <t>R$ Mês 24</t>
  </si>
  <si>
    <t>% Total</t>
  </si>
  <si>
    <t>R$ Total</t>
  </si>
  <si>
    <t>Totais cronograma</t>
  </si>
  <si>
    <t>1º quartil</t>
  </si>
  <si>
    <t>3º quartil</t>
  </si>
  <si>
    <t>Proposto</t>
  </si>
  <si>
    <t>Identificação</t>
  </si>
  <si>
    <t>AC</t>
  </si>
  <si>
    <t>Administração Central</t>
  </si>
  <si>
    <t>S+G</t>
  </si>
  <si>
    <t>Seguro e Garantia</t>
  </si>
  <si>
    <t>R</t>
  </si>
  <si>
    <t>Risco</t>
  </si>
  <si>
    <t>DF</t>
  </si>
  <si>
    <t>Despesas Financeiras</t>
  </si>
  <si>
    <t>L</t>
  </si>
  <si>
    <t>Lucro</t>
  </si>
  <si>
    <t>I*</t>
  </si>
  <si>
    <t>Tributos *</t>
  </si>
  <si>
    <t>Total</t>
  </si>
  <si>
    <t>PIS e COFINS</t>
  </si>
  <si>
    <t>Alíquota ISS</t>
  </si>
  <si>
    <t>Base de cálculo</t>
  </si>
  <si>
    <t>ISS Aplicável</t>
  </si>
  <si>
    <t>Cont. Prev. s/Rec.Bruta</t>
  </si>
  <si>
    <t>K1=</t>
  </si>
  <si>
    <t>Encargos sociais incidentes sobre a mão de obra</t>
  </si>
  <si>
    <t>k2=</t>
  </si>
  <si>
    <t>Administração central (overhead)</t>
  </si>
  <si>
    <t>k3=</t>
  </si>
  <si>
    <t>Margem bruta</t>
  </si>
  <si>
    <t>k4=</t>
  </si>
  <si>
    <t>Impostos (PIS + COFINS + ISS)</t>
  </si>
  <si>
    <t>K</t>
  </si>
  <si>
    <t>{[(1+k1+k2)(1+k3)]/(1-k4)}</t>
  </si>
  <si>
    <t>TRDE</t>
  </si>
  <si>
    <t>[(1+k3)/(1-k4)]</t>
  </si>
</sst>
</file>

<file path=xl/styles.xml><?xml version="1.0" encoding="utf-8"?>
<styleSheet xmlns="http://schemas.openxmlformats.org/spreadsheetml/2006/main">
  <numFmts count="9">
    <numFmt numFmtId="165" formatCode="00 000 000 0000 00"/>
    <numFmt numFmtId="166" formatCode="00 000 0000 00"/>
    <numFmt numFmtId="167" formatCode="(##) ####-####"/>
    <numFmt numFmtId="168" formatCode="(000) 0000-0000"/>
    <numFmt numFmtId="169" formatCode="dd/mm/yyyy"/>
    <numFmt numFmtId="170" formatCode="#,##0.0000"/>
    <numFmt numFmtId="171" formatCode="#,####0.00"/>
    <numFmt numFmtId="172" formatCode="#,####0.0000"/>
    <numFmt numFmtId="173" formatCode="#,##0.00##"/>
  </numFmts>
  <fonts count="30354">
    <font>
      <sz val="11.0"/>
      <color indexed="8"/>
      <name val="Calibri"/>
      <family val="2"/>
      <scheme val="minor"/>
    </font>
    <font>
      <name val="Calibri"/>
      <sz val="8.0"/>
      <b val="true"/>
    </font>
    <font>
      <name val="Calibri"/>
      <sz val="8.0"/>
    </font>
    <font>
      <name val="Calibri"/>
      <sz val="8.0"/>
    </font>
    <font>
      <name val="Calibri"/>
      <sz val="8.0"/>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8.0"/>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11.0"/>
      <color indexed="9"/>
    </font>
    <font>
      <name val="Calibri"/>
      <sz val="8.0"/>
      <b val="true"/>
    </font>
    <font>
      <name val="Calibri"/>
      <sz val="8.0"/>
      <b val="true"/>
    </font>
    <font>
      <name val="Calibri"/>
      <sz val="8.0"/>
      <b val="true"/>
    </font>
    <font>
      <name val="Calibri"/>
      <sz val="8.0"/>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11.0"/>
      <color indexed="9"/>
    </font>
    <font>
      <name val="Calibri"/>
      <sz val="8.0"/>
      <b val="true"/>
    </font>
    <font>
      <name val="Calibri"/>
      <sz val="8.0"/>
      <b val="true"/>
    </font>
    <font>
      <name val="Calibri"/>
      <sz val="8.0"/>
      <b val="true"/>
    </font>
    <font>
      <name val="Calibri"/>
      <sz val="8.0"/>
    </font>
    <font>
      <name val="Calibri"/>
      <sz val="8.0"/>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11.0"/>
      <color indexed="9"/>
    </font>
    <font>
      <name val="Calibri"/>
      <sz val="8.0"/>
      <b val="true"/>
    </font>
    <font>
      <name val="Calibri"/>
      <sz val="8.0"/>
      <b val="true"/>
    </font>
    <font>
      <name val="Calibri"/>
      <sz val="8.0"/>
      <b val="true"/>
    </font>
    <font>
      <name val="Calibri"/>
      <sz val="8.0"/>
    </font>
    <font>
      <name val="Calibri"/>
      <sz val="11.0"/>
      <color indexed="9"/>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11.0"/>
      <color indexed="9"/>
    </font>
    <font>
      <name val="Calibri"/>
      <sz val="8.0"/>
      <b val="true"/>
    </font>
    <font>
      <name val="Calibri"/>
      <sz val="8.0"/>
      <b val="true"/>
    </font>
    <font>
      <name val="Calibri"/>
      <sz val="8.0"/>
      <b val="true"/>
    </font>
    <font>
      <name val="Calibri"/>
      <sz val="8.0"/>
    </font>
    <font>
      <name val="Calibri"/>
      <sz val="8.0"/>
    </font>
    <font>
      <name val="Calibri"/>
      <sz val="8.0"/>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b val="true"/>
    </font>
    <font>
      <name val="Calibri"/>
      <sz val="8.0"/>
    </font>
    <font>
      <name val="Calibri"/>
      <sz val="8.0"/>
    </font>
    <font>
      <name val="Calibri"/>
      <sz val="8.0"/>
      <b val="true"/>
    </font>
    <font>
      <name val="Calibri"/>
      <sz val="8.0"/>
      <b val="true"/>
    </font>
    <font>
      <name val="Calibri"/>
      <sz val="8.0"/>
      <b val="true"/>
    </font>
    <font>
      <name val="Calibri"/>
      <sz val="8.0"/>
      <b val="true"/>
    </font>
    <font>
      <name val="Calibri"/>
      <sz val="8.0"/>
      <b val="true"/>
    </font>
    <font>
      <name val="Calibri"/>
      <sz val="8.0"/>
      <b val="true"/>
      <color indexed="8"/>
    </font>
  </fonts>
  <fills count="10">
    <fill>
      <patternFill patternType="none"/>
    </fill>
    <fill>
      <patternFill patternType="darkGray"/>
    </fill>
    <fill>
      <patternFill>
        <fgColor rgb="FFFF64"/>
      </patternFill>
    </fill>
    <fill>
      <patternFill patternType="solid">
        <fgColor rgb="FFFF64"/>
      </patternFill>
    </fill>
    <fill>
      <patternFill>
        <fgColor rgb="C0C0C0"/>
      </patternFill>
    </fill>
    <fill>
      <patternFill patternType="solid">
        <fgColor rgb="C0C0C0"/>
      </patternFill>
    </fill>
    <fill>
      <patternFill>
        <fgColor rgb="B0E0E6"/>
      </patternFill>
    </fill>
    <fill>
      <patternFill patternType="solid">
        <fgColor rgb="B0E0E6"/>
      </patternFill>
    </fill>
    <fill>
      <patternFill>
        <fgColor indexed="22"/>
      </patternFill>
    </fill>
    <fill>
      <patternFill patternType="solid">
        <fgColor indexed="22"/>
      </patternFill>
    </fill>
  </fills>
  <borders count="8">
    <border>
      <left/>
      <right/>
      <top/>
      <bottom/>
      <diagonal/>
    </border>
    <border>
      <bottom style="thin"/>
    </border>
    <border>
      <left style="thin"/>
      <bottom style="thin"/>
    </border>
    <border>
      <left style="thin"/>
      <right style="thin"/>
      <bottom style="thin"/>
    </border>
    <border>
      <left style="thin"/>
      <right style="thin"/>
      <top style="thin"/>
      <bottom style="thin"/>
    </border>
    <border>
      <top style="medium"/>
    </border>
    <border>
      <top style="thin"/>
      <bottom style="thin"/>
    </border>
    <border>
      <left style="thin"/>
      <top style="thin"/>
      <bottom style="thin"/>
    </border>
  </borders>
  <cellStyleXfs count="1">
    <xf numFmtId="0" fontId="0" fillId="0" borderId="0"/>
  </cellStyleXfs>
  <cellXfs count="30360">
    <xf numFmtId="172" fontId="0" fillId="0" borderId="0" xfId="0" applyNumberFormat="true"/>
    <xf numFmtId="0" fontId="1" fillId="0" borderId="4" xfId="0" applyBorder="true" applyFont="true">
      <alignment horizontal="center" vertical="top"/>
      <protection locked="true"/>
    </xf>
    <xf numFmtId="0" fontId="2" fillId="3" borderId="4" xfId="0" applyFill="true" applyBorder="true" applyFont="true">
      <alignment vertical="top"/>
      <protection locked="false"/>
    </xf>
    <xf numFmtId="165" fontId="3" fillId="3" borderId="4" xfId="0" applyFill="true" applyBorder="true" applyNumberFormat="true" applyFont="true">
      <alignment vertical="top"/>
      <protection locked="false"/>
    </xf>
    <xf numFmtId="166" fontId="4" fillId="3" borderId="4" xfId="0" applyFill="true" applyBorder="true" applyNumberFormat="true" applyFont="true">
      <alignment vertical="top"/>
      <protection locked="false"/>
    </xf>
    <xf numFmtId="167" fontId="5" fillId="3" borderId="4" xfId="0" applyFill="true" applyBorder="true" applyNumberFormat="true" applyFont="true">
      <alignment vertical="top"/>
      <protection locked="false"/>
    </xf>
    <xf numFmtId="0" fontId="6" fillId="0" borderId="0" xfId="0" applyFont="true">
      <alignment horizontal="left" vertical="top"/>
      <protection locked="true"/>
    </xf>
    <xf numFmtId="165" fontId="7" fillId="0" borderId="0" xfId="0" applyFont="true" applyNumberFormat="true">
      <alignment horizontal="left" vertical="top"/>
      <protection locked="true"/>
    </xf>
    <xf numFmtId="168" fontId="8" fillId="0" borderId="0" xfId="0" applyFont="true" applyNumberFormat="true">
      <alignment horizontal="left" vertical="top"/>
      <protection locked="true"/>
    </xf>
    <xf numFmtId="169" fontId="0" fillId="0" borderId="0" xfId="0" applyNumberFormat="true"/>
    <xf numFmtId="0" fontId="9" fillId="5" borderId="0" xfId="0" applyFill="true" applyFont="true">
      <alignment horizontal="left"/>
      <protection locked="true"/>
    </xf>
    <xf numFmtId="0" fontId="10" fillId="5" borderId="4" xfId="0" applyFill="true" applyBorder="true" applyFont="true">
      <alignment horizontal="left"/>
      <protection locked="true"/>
    </xf>
    <xf numFmtId="0" fontId="11" fillId="5" borderId="4" xfId="0" applyFill="true" applyBorder="true" applyFont="true">
      <alignment horizontal="left"/>
      <protection locked="true"/>
    </xf>
    <xf numFmtId="0" fontId="12" fillId="5" borderId="4" xfId="0" applyFill="true" applyBorder="true" applyFont="true">
      <alignment horizontal="left"/>
      <protection locked="true"/>
    </xf>
    <xf numFmtId="0" fontId="13" fillId="5" borderId="4" xfId="0" applyFill="true" applyBorder="true" applyFont="true">
      <alignment horizontal="left"/>
      <protection locked="true"/>
    </xf>
    <xf numFmtId="0" fontId="14" fillId="5" borderId="4" xfId="0" applyFill="true" applyBorder="true" applyFont="true">
      <alignment horizontal="left"/>
      <protection locked="true"/>
    </xf>
    <xf numFmtId="0" fontId="15" fillId="5" borderId="4" xfId="0" applyFill="true" applyBorder="true" applyFont="true">
      <alignment horizontal="left"/>
      <protection locked="true"/>
    </xf>
    <xf numFmtId="0" fontId="16" fillId="5" borderId="4" xfId="0" applyFill="true" applyBorder="true" applyFont="true">
      <alignment horizontal="left"/>
      <protection locked="true"/>
    </xf>
    <xf numFmtId="0" fontId="17" fillId="5" borderId="4" xfId="0" applyFill="true" applyBorder="true" applyFont="true">
      <alignment horizontal="left"/>
      <protection locked="true"/>
    </xf>
    <xf numFmtId="0" fontId="18" fillId="5" borderId="4" xfId="0" applyFill="true" applyBorder="true" applyFont="true">
      <alignment horizontal="left"/>
      <protection locked="true"/>
    </xf>
    <xf numFmtId="0" fontId="19" fillId="5" borderId="4" xfId="0" applyFill="true" applyBorder="true" applyFont="true">
      <alignment horizontal="left"/>
      <protection locked="true"/>
    </xf>
    <xf numFmtId="0" fontId="20" fillId="5" borderId="4" xfId="0" applyFill="true" applyBorder="true" applyFont="true">
      <alignment horizontal="left"/>
      <protection locked="true"/>
    </xf>
    <xf numFmtId="0" fontId="21" fillId="5" borderId="4" xfId="0" applyFill="true" applyBorder="true" applyFont="true">
      <alignment horizontal="left"/>
      <protection locked="true"/>
    </xf>
    <xf numFmtId="4" fontId="22" fillId="5" borderId="4" xfId="0" applyFill="true" applyBorder="true" applyFont="true" applyNumberFormat="true">
      <alignment horizontal="right"/>
      <protection locked="true"/>
    </xf>
    <xf numFmtId="4" fontId="23" fillId="5" borderId="4" xfId="0" applyFill="true" applyBorder="true" applyFont="true" applyNumberFormat="true">
      <alignment horizontal="right"/>
      <protection locked="true"/>
    </xf>
    <xf numFmtId="4" fontId="24" fillId="5" borderId="4" xfId="0" applyFill="true" applyBorder="true" applyFont="true" applyNumberFormat="true">
      <alignment horizontal="right"/>
      <protection locked="true"/>
    </xf>
    <xf numFmtId="0" fontId="25" fillId="0" borderId="0" xfId="0" applyFont="true"/>
    <xf numFmtId="0" fontId="26" fillId="0" borderId="4" xfId="0" applyBorder="true" applyFont="true">
      <alignment horizontal="left" vertical="top"/>
      <protection locked="true"/>
    </xf>
    <xf numFmtId="0" fontId="27" fillId="0" borderId="4" xfId="0" applyBorder="true" applyFont="true">
      <alignment horizontal="left" vertical="top" wrapText="true"/>
      <protection locked="true"/>
    </xf>
    <xf numFmtId="0" fontId="28" fillId="0" borderId="4" xfId="0" applyBorder="true" applyFont="true">
      <alignment horizontal="center" vertical="top"/>
      <protection locked="true"/>
    </xf>
    <xf numFmtId="170" fontId="29" fillId="0" borderId="4" xfId="0" applyBorder="true" applyFont="true" applyNumberFormat="true">
      <alignment horizontal="right" vertical="top"/>
      <protection locked="true"/>
    </xf>
    <xf numFmtId="171" fontId="30" fillId="0" borderId="4" xfId="0" applyBorder="true" applyFont="true" applyNumberFormat="true">
      <alignment horizontal="right" vertical="top"/>
      <protection locked="true"/>
    </xf>
    <xf numFmtId="171" fontId="31" fillId="0" borderId="4" xfId="0" applyBorder="true" applyFont="true" applyNumberFormat="true">
      <alignment horizontal="right" vertical="top"/>
      <protection locked="true"/>
    </xf>
    <xf numFmtId="171" fontId="32" fillId="0" borderId="4" xfId="0" applyBorder="true" applyFont="true" applyNumberFormat="true">
      <alignment horizontal="right" vertical="top"/>
      <protection locked="true"/>
    </xf>
    <xf numFmtId="172" fontId="33" fillId="3" borderId="4" xfId="0" applyFill="true" applyBorder="true" applyFont="true" applyNumberFormat="true">
      <alignment vertical="top" horizontal="right"/>
      <protection locked="false"/>
    </xf>
    <xf numFmtId="173" fontId="34" fillId="0" borderId="4" xfId="0" applyBorder="true" applyFont="true" applyNumberFormat="true">
      <alignment horizontal="right" vertical="top"/>
      <protection locked="true"/>
    </xf>
    <xf numFmtId="4" fontId="35" fillId="0" borderId="4" xfId="0" applyBorder="true" applyFont="true" applyNumberFormat="true">
      <alignment horizontal="right" vertical="top"/>
      <protection locked="true"/>
    </xf>
    <xf numFmtId="172" fontId="36" fillId="3" borderId="4" xfId="0" applyFill="true" applyBorder="true" applyFont="true" applyNumberFormat="true">
      <alignment vertical="top" horizontal="right"/>
      <protection locked="false"/>
    </xf>
    <xf numFmtId="171" fontId="37" fillId="0" borderId="4" xfId="0" applyBorder="true" applyFont="true" applyNumberFormat="true">
      <alignment horizontal="right" vertical="top"/>
      <protection locked="true"/>
    </xf>
    <xf numFmtId="171" fontId="38" fillId="0" borderId="4" xfId="0" applyBorder="true" applyFont="true" applyNumberFormat="true">
      <alignment horizontal="right" vertical="top"/>
      <protection locked="true"/>
    </xf>
    <xf numFmtId="171" fontId="39" fillId="0" borderId="4" xfId="0" applyBorder="true" applyFont="true" applyNumberFormat="true">
      <alignment horizontal="right" vertical="top"/>
      <protection locked="true"/>
    </xf>
    <xf numFmtId="4" fontId="40" fillId="0" borderId="4" xfId="0" applyBorder="true" applyFont="true" applyNumberFormat="true">
      <alignment horizontal="right" vertical="top"/>
      <protection locked="true"/>
    </xf>
    <xf numFmtId="0" fontId="41" fillId="0" borderId="0" xfId="0" applyFont="true"/>
    <xf numFmtId="0" fontId="42" fillId="5" borderId="4" xfId="0" applyFill="true" applyBorder="true" applyFont="true">
      <alignment horizontal="left"/>
      <protection locked="true"/>
    </xf>
    <xf numFmtId="0" fontId="43" fillId="5" borderId="4" xfId="0" applyFill="true" applyBorder="true" applyFont="true">
      <alignment horizontal="left"/>
      <protection locked="true"/>
    </xf>
    <xf numFmtId="0" fontId="44" fillId="5" borderId="4" xfId="0" applyFill="true" applyBorder="true" applyFont="true">
      <alignment horizontal="left"/>
      <protection locked="true"/>
    </xf>
    <xf numFmtId="0" fontId="45" fillId="5" borderId="4" xfId="0" applyFill="true" applyBorder="true" applyFont="true">
      <alignment horizontal="left"/>
      <protection locked="true"/>
    </xf>
    <xf numFmtId="0" fontId="46" fillId="5" borderId="4" xfId="0" applyFill="true" applyBorder="true" applyFont="true">
      <alignment horizontal="left"/>
      <protection locked="true"/>
    </xf>
    <xf numFmtId="0" fontId="47" fillId="5" borderId="4" xfId="0" applyFill="true" applyBorder="true" applyFont="true">
      <alignment horizontal="left"/>
      <protection locked="true"/>
    </xf>
    <xf numFmtId="0" fontId="48" fillId="5" borderId="4" xfId="0" applyFill="true" applyBorder="true" applyFont="true">
      <alignment horizontal="left"/>
      <protection locked="true"/>
    </xf>
    <xf numFmtId="0" fontId="49" fillId="5" borderId="4" xfId="0" applyFill="true" applyBorder="true" applyFont="true">
      <alignment horizontal="left"/>
      <protection locked="true"/>
    </xf>
    <xf numFmtId="0" fontId="50" fillId="5" borderId="4" xfId="0" applyFill="true" applyBorder="true" applyFont="true">
      <alignment horizontal="left"/>
      <protection locked="true"/>
    </xf>
    <xf numFmtId="0" fontId="51" fillId="5" borderId="4" xfId="0" applyFill="true" applyBorder="true" applyFont="true">
      <alignment horizontal="left"/>
      <protection locked="true"/>
    </xf>
    <xf numFmtId="0" fontId="52" fillId="5" borderId="4" xfId="0" applyFill="true" applyBorder="true" applyFont="true">
      <alignment horizontal="left"/>
      <protection locked="true"/>
    </xf>
    <xf numFmtId="0" fontId="53" fillId="5" borderId="4" xfId="0" applyFill="true" applyBorder="true" applyFont="true">
      <alignment horizontal="left"/>
      <protection locked="true"/>
    </xf>
    <xf numFmtId="4" fontId="54" fillId="5" borderId="4" xfId="0" applyFill="true" applyBorder="true" applyFont="true" applyNumberFormat="true">
      <alignment horizontal="right"/>
      <protection locked="true"/>
    </xf>
    <xf numFmtId="4" fontId="55" fillId="5" borderId="4" xfId="0" applyFill="true" applyBorder="true" applyFont="true" applyNumberFormat="true">
      <alignment horizontal="right"/>
      <protection locked="true"/>
    </xf>
    <xf numFmtId="4" fontId="56" fillId="5" borderId="4" xfId="0" applyFill="true" applyBorder="true" applyFont="true" applyNumberFormat="true">
      <alignment horizontal="right"/>
      <protection locked="true"/>
    </xf>
    <xf numFmtId="0" fontId="57" fillId="0" borderId="0" xfId="0" applyFont="true"/>
    <xf numFmtId="0" fontId="58" fillId="0" borderId="4" xfId="0" applyBorder="true" applyFont="true">
      <alignment horizontal="left" vertical="top"/>
      <protection locked="true"/>
    </xf>
    <xf numFmtId="0" fontId="59" fillId="0" borderId="4" xfId="0" applyBorder="true" applyFont="true">
      <alignment horizontal="left" vertical="top" wrapText="true"/>
      <protection locked="true"/>
    </xf>
    <xf numFmtId="0" fontId="60" fillId="0" borderId="4" xfId="0" applyBorder="true" applyFont="true">
      <alignment horizontal="center" vertical="top"/>
      <protection locked="true"/>
    </xf>
    <xf numFmtId="170" fontId="61" fillId="0" borderId="4" xfId="0" applyBorder="true" applyFont="true" applyNumberFormat="true">
      <alignment horizontal="right" vertical="top"/>
      <protection locked="true"/>
    </xf>
    <xf numFmtId="171" fontId="62" fillId="0" borderId="4" xfId="0" applyBorder="true" applyFont="true" applyNumberFormat="true">
      <alignment horizontal="right" vertical="top"/>
      <protection locked="true"/>
    </xf>
    <xf numFmtId="171" fontId="63" fillId="0" borderId="4" xfId="0" applyBorder="true" applyFont="true" applyNumberFormat="true">
      <alignment horizontal="right" vertical="top"/>
      <protection locked="true"/>
    </xf>
    <xf numFmtId="171" fontId="64" fillId="0" borderId="4" xfId="0" applyBorder="true" applyFont="true" applyNumberFormat="true">
      <alignment horizontal="right" vertical="top"/>
      <protection locked="true"/>
    </xf>
    <xf numFmtId="172" fontId="65" fillId="3" borderId="4" xfId="0" applyFill="true" applyBorder="true" applyFont="true" applyNumberFormat="true">
      <alignment vertical="top" horizontal="right"/>
      <protection locked="false"/>
    </xf>
    <xf numFmtId="173" fontId="66" fillId="0" borderId="4" xfId="0" applyBorder="true" applyFont="true" applyNumberFormat="true">
      <alignment horizontal="right" vertical="top"/>
      <protection locked="true"/>
    </xf>
    <xf numFmtId="4" fontId="67" fillId="0" borderId="4" xfId="0" applyBorder="true" applyFont="true" applyNumberFormat="true">
      <alignment horizontal="right" vertical="top"/>
      <protection locked="true"/>
    </xf>
    <xf numFmtId="172" fontId="68" fillId="3" borderId="4" xfId="0" applyFill="true" applyBorder="true" applyFont="true" applyNumberFormat="true">
      <alignment vertical="top" horizontal="right"/>
      <protection locked="false"/>
    </xf>
    <xf numFmtId="171" fontId="69" fillId="0" borderId="4" xfId="0" applyBorder="true" applyFont="true" applyNumberFormat="true">
      <alignment horizontal="right" vertical="top"/>
      <protection locked="true"/>
    </xf>
    <xf numFmtId="171" fontId="70" fillId="0" borderId="4" xfId="0" applyBorder="true" applyFont="true" applyNumberFormat="true">
      <alignment horizontal="right" vertical="top"/>
      <protection locked="true"/>
    </xf>
    <xf numFmtId="171" fontId="71" fillId="0" borderId="4" xfId="0" applyBorder="true" applyFont="true" applyNumberFormat="true">
      <alignment horizontal="right" vertical="top"/>
      <protection locked="true"/>
    </xf>
    <xf numFmtId="4" fontId="72" fillId="0" borderId="4" xfId="0" applyBorder="true" applyFont="true" applyNumberFormat="true">
      <alignment horizontal="right" vertical="top"/>
      <protection locked="true"/>
    </xf>
    <xf numFmtId="0" fontId="73" fillId="0" borderId="0" xfId="0" applyFont="true"/>
    <xf numFmtId="0" fontId="74" fillId="0" borderId="4" xfId="0" applyBorder="true" applyFont="true">
      <alignment horizontal="left" vertical="top"/>
      <protection locked="true"/>
    </xf>
    <xf numFmtId="0" fontId="75" fillId="0" borderId="4" xfId="0" applyBorder="true" applyFont="true">
      <alignment horizontal="left" vertical="top" wrapText="true"/>
      <protection locked="true"/>
    </xf>
    <xf numFmtId="0" fontId="76" fillId="0" borderId="4" xfId="0" applyBorder="true" applyFont="true">
      <alignment horizontal="center" vertical="top"/>
      <protection locked="true"/>
    </xf>
    <xf numFmtId="170" fontId="77" fillId="0" borderId="4" xfId="0" applyBorder="true" applyFont="true" applyNumberFormat="true">
      <alignment horizontal="right" vertical="top"/>
      <protection locked="true"/>
    </xf>
    <xf numFmtId="171" fontId="78" fillId="0" borderId="4" xfId="0" applyBorder="true" applyFont="true" applyNumberFormat="true">
      <alignment horizontal="right" vertical="top"/>
      <protection locked="true"/>
    </xf>
    <xf numFmtId="171" fontId="79" fillId="0" borderId="4" xfId="0" applyBorder="true" applyFont="true" applyNumberFormat="true">
      <alignment horizontal="right" vertical="top"/>
      <protection locked="true"/>
    </xf>
    <xf numFmtId="171" fontId="80" fillId="0" borderId="4" xfId="0" applyBorder="true" applyFont="true" applyNumberFormat="true">
      <alignment horizontal="right" vertical="top"/>
      <protection locked="true"/>
    </xf>
    <xf numFmtId="172" fontId="81" fillId="3" borderId="4" xfId="0" applyFill="true" applyBorder="true" applyFont="true" applyNumberFormat="true">
      <alignment vertical="top" horizontal="right"/>
      <protection locked="false"/>
    </xf>
    <xf numFmtId="173" fontId="82" fillId="0" borderId="4" xfId="0" applyBorder="true" applyFont="true" applyNumberFormat="true">
      <alignment horizontal="right" vertical="top"/>
      <protection locked="true"/>
    </xf>
    <xf numFmtId="4" fontId="83" fillId="0" borderId="4" xfId="0" applyBorder="true" applyFont="true" applyNumberFormat="true">
      <alignment horizontal="right" vertical="top"/>
      <protection locked="true"/>
    </xf>
    <xf numFmtId="172" fontId="84" fillId="3" borderId="4" xfId="0" applyFill="true" applyBorder="true" applyFont="true" applyNumberFormat="true">
      <alignment vertical="top" horizontal="right"/>
      <protection locked="false"/>
    </xf>
    <xf numFmtId="171" fontId="85" fillId="0" borderId="4" xfId="0" applyBorder="true" applyFont="true" applyNumberFormat="true">
      <alignment horizontal="right" vertical="top"/>
      <protection locked="true"/>
    </xf>
    <xf numFmtId="171" fontId="86" fillId="0" borderId="4" xfId="0" applyBorder="true" applyFont="true" applyNumberFormat="true">
      <alignment horizontal="right" vertical="top"/>
      <protection locked="true"/>
    </xf>
    <xf numFmtId="171" fontId="87" fillId="0" borderId="4" xfId="0" applyBorder="true" applyFont="true" applyNumberFormat="true">
      <alignment horizontal="right" vertical="top"/>
      <protection locked="true"/>
    </xf>
    <xf numFmtId="4" fontId="88" fillId="0" borderId="4" xfId="0" applyBorder="true" applyFont="true" applyNumberFormat="true">
      <alignment horizontal="right" vertical="top"/>
      <protection locked="true"/>
    </xf>
    <xf numFmtId="0" fontId="89" fillId="0" borderId="0" xfId="0" applyFont="true"/>
    <xf numFmtId="0" fontId="90" fillId="0" borderId="4" xfId="0" applyBorder="true" applyFont="true">
      <alignment horizontal="left" vertical="top"/>
      <protection locked="true"/>
    </xf>
    <xf numFmtId="0" fontId="91" fillId="0" borderId="4" xfId="0" applyBorder="true" applyFont="true">
      <alignment horizontal="left" vertical="top" wrapText="true"/>
      <protection locked="true"/>
    </xf>
    <xf numFmtId="0" fontId="92" fillId="0" borderId="4" xfId="0" applyBorder="true" applyFont="true">
      <alignment horizontal="center" vertical="top"/>
      <protection locked="true"/>
    </xf>
    <xf numFmtId="170" fontId="93" fillId="0" borderId="4" xfId="0" applyBorder="true" applyFont="true" applyNumberFormat="true">
      <alignment horizontal="right" vertical="top"/>
      <protection locked="true"/>
    </xf>
    <xf numFmtId="171" fontId="94" fillId="0" borderId="4" xfId="0" applyBorder="true" applyFont="true" applyNumberFormat="true">
      <alignment horizontal="right" vertical="top"/>
      <protection locked="true"/>
    </xf>
    <xf numFmtId="171" fontId="95" fillId="0" borderId="4" xfId="0" applyBorder="true" applyFont="true" applyNumberFormat="true">
      <alignment horizontal="right" vertical="top"/>
      <protection locked="true"/>
    </xf>
    <xf numFmtId="171" fontId="96" fillId="0" borderId="4" xfId="0" applyBorder="true" applyFont="true" applyNumberFormat="true">
      <alignment horizontal="right" vertical="top"/>
      <protection locked="true"/>
    </xf>
    <xf numFmtId="172" fontId="97" fillId="3" borderId="4" xfId="0" applyFill="true" applyBorder="true" applyFont="true" applyNumberFormat="true">
      <alignment vertical="top" horizontal="right"/>
      <protection locked="false"/>
    </xf>
    <xf numFmtId="173" fontId="98" fillId="0" borderId="4" xfId="0" applyBorder="true" applyFont="true" applyNumberFormat="true">
      <alignment horizontal="right" vertical="top"/>
      <protection locked="true"/>
    </xf>
    <xf numFmtId="4" fontId="99" fillId="0" borderId="4" xfId="0" applyBorder="true" applyFont="true" applyNumberFormat="true">
      <alignment horizontal="right" vertical="top"/>
      <protection locked="true"/>
    </xf>
    <xf numFmtId="172" fontId="100" fillId="3" borderId="4" xfId="0" applyFill="true" applyBorder="true" applyFont="true" applyNumberFormat="true">
      <alignment vertical="top" horizontal="right"/>
      <protection locked="false"/>
    </xf>
    <xf numFmtId="171" fontId="101" fillId="0" borderId="4" xfId="0" applyBorder="true" applyFont="true" applyNumberFormat="true">
      <alignment horizontal="right" vertical="top"/>
      <protection locked="true"/>
    </xf>
    <xf numFmtId="171" fontId="102" fillId="0" borderId="4" xfId="0" applyBorder="true" applyFont="true" applyNumberFormat="true">
      <alignment horizontal="right" vertical="top"/>
      <protection locked="true"/>
    </xf>
    <xf numFmtId="171" fontId="103" fillId="0" borderId="4" xfId="0" applyBorder="true" applyFont="true" applyNumberFormat="true">
      <alignment horizontal="right" vertical="top"/>
      <protection locked="true"/>
    </xf>
    <xf numFmtId="4" fontId="104" fillId="0" borderId="4" xfId="0" applyBorder="true" applyFont="true" applyNumberFormat="true">
      <alignment horizontal="right" vertical="top"/>
      <protection locked="true"/>
    </xf>
    <xf numFmtId="0" fontId="105" fillId="0" borderId="0" xfId="0" applyFont="true"/>
    <xf numFmtId="0" fontId="106" fillId="0" borderId="4" xfId="0" applyBorder="true" applyFont="true">
      <alignment horizontal="left" vertical="top"/>
      <protection locked="true"/>
    </xf>
    <xf numFmtId="0" fontId="107" fillId="0" borderId="4" xfId="0" applyBorder="true" applyFont="true">
      <alignment horizontal="left" vertical="top" wrapText="true"/>
      <protection locked="true"/>
    </xf>
    <xf numFmtId="0" fontId="108" fillId="0" borderId="4" xfId="0" applyBorder="true" applyFont="true">
      <alignment horizontal="center" vertical="top"/>
      <protection locked="true"/>
    </xf>
    <xf numFmtId="170" fontId="109" fillId="0" borderId="4" xfId="0" applyBorder="true" applyFont="true" applyNumberFormat="true">
      <alignment horizontal="right" vertical="top"/>
      <protection locked="true"/>
    </xf>
    <xf numFmtId="171" fontId="110" fillId="0" borderId="4" xfId="0" applyBorder="true" applyFont="true" applyNumberFormat="true">
      <alignment horizontal="right" vertical="top"/>
      <protection locked="true"/>
    </xf>
    <xf numFmtId="171" fontId="111" fillId="0" borderId="4" xfId="0" applyBorder="true" applyFont="true" applyNumberFormat="true">
      <alignment horizontal="right" vertical="top"/>
      <protection locked="true"/>
    </xf>
    <xf numFmtId="171" fontId="112" fillId="0" borderId="4" xfId="0" applyBorder="true" applyFont="true" applyNumberFormat="true">
      <alignment horizontal="right" vertical="top"/>
      <protection locked="true"/>
    </xf>
    <xf numFmtId="172" fontId="113" fillId="3" borderId="4" xfId="0" applyFill="true" applyBorder="true" applyFont="true" applyNumberFormat="true">
      <alignment vertical="top" horizontal="right"/>
      <protection locked="false"/>
    </xf>
    <xf numFmtId="173" fontId="114" fillId="0" borderId="4" xfId="0" applyBorder="true" applyFont="true" applyNumberFormat="true">
      <alignment horizontal="right" vertical="top"/>
      <protection locked="true"/>
    </xf>
    <xf numFmtId="4" fontId="115" fillId="0" borderId="4" xfId="0" applyBorder="true" applyFont="true" applyNumberFormat="true">
      <alignment horizontal="right" vertical="top"/>
      <protection locked="true"/>
    </xf>
    <xf numFmtId="172" fontId="116" fillId="3" borderId="4" xfId="0" applyFill="true" applyBorder="true" applyFont="true" applyNumberFormat="true">
      <alignment vertical="top" horizontal="right"/>
      <protection locked="false"/>
    </xf>
    <xf numFmtId="171" fontId="117" fillId="0" borderId="4" xfId="0" applyBorder="true" applyFont="true" applyNumberFormat="true">
      <alignment horizontal="right" vertical="top"/>
      <protection locked="true"/>
    </xf>
    <xf numFmtId="171" fontId="118" fillId="0" borderId="4" xfId="0" applyBorder="true" applyFont="true" applyNumberFormat="true">
      <alignment horizontal="right" vertical="top"/>
      <protection locked="true"/>
    </xf>
    <xf numFmtId="171" fontId="119" fillId="0" borderId="4" xfId="0" applyBorder="true" applyFont="true" applyNumberFormat="true">
      <alignment horizontal="right" vertical="top"/>
      <protection locked="true"/>
    </xf>
    <xf numFmtId="4" fontId="120" fillId="0" borderId="4" xfId="0" applyBorder="true" applyFont="true" applyNumberFormat="true">
      <alignment horizontal="right" vertical="top"/>
      <protection locked="true"/>
    </xf>
    <xf numFmtId="0" fontId="121" fillId="0" borderId="0" xfId="0" applyFont="true"/>
    <xf numFmtId="0" fontId="122" fillId="0" borderId="4" xfId="0" applyBorder="true" applyFont="true">
      <alignment horizontal="left" vertical="top"/>
      <protection locked="true"/>
    </xf>
    <xf numFmtId="0" fontId="123" fillId="0" borderId="4" xfId="0" applyBorder="true" applyFont="true">
      <alignment horizontal="left" vertical="top" wrapText="true"/>
      <protection locked="true"/>
    </xf>
    <xf numFmtId="0" fontId="124" fillId="0" borderId="4" xfId="0" applyBorder="true" applyFont="true">
      <alignment horizontal="center" vertical="top"/>
      <protection locked="true"/>
    </xf>
    <xf numFmtId="170" fontId="125" fillId="0" borderId="4" xfId="0" applyBorder="true" applyFont="true" applyNumberFormat="true">
      <alignment horizontal="right" vertical="top"/>
      <protection locked="true"/>
    </xf>
    <xf numFmtId="171" fontId="126" fillId="0" borderId="4" xfId="0" applyBorder="true" applyFont="true" applyNumberFormat="true">
      <alignment horizontal="right" vertical="top"/>
      <protection locked="true"/>
    </xf>
    <xf numFmtId="171" fontId="127" fillId="0" borderId="4" xfId="0" applyBorder="true" applyFont="true" applyNumberFormat="true">
      <alignment horizontal="right" vertical="top"/>
      <protection locked="true"/>
    </xf>
    <xf numFmtId="171" fontId="128" fillId="0" borderId="4" xfId="0" applyBorder="true" applyFont="true" applyNumberFormat="true">
      <alignment horizontal="right" vertical="top"/>
      <protection locked="true"/>
    </xf>
    <xf numFmtId="172" fontId="129" fillId="3" borderId="4" xfId="0" applyFill="true" applyBorder="true" applyFont="true" applyNumberFormat="true">
      <alignment vertical="top" horizontal="right"/>
      <protection locked="false"/>
    </xf>
    <xf numFmtId="173" fontId="130" fillId="0" borderId="4" xfId="0" applyBorder="true" applyFont="true" applyNumberFormat="true">
      <alignment horizontal="right" vertical="top"/>
      <protection locked="true"/>
    </xf>
    <xf numFmtId="4" fontId="131" fillId="0" borderId="4" xfId="0" applyBorder="true" applyFont="true" applyNumberFormat="true">
      <alignment horizontal="right" vertical="top"/>
      <protection locked="true"/>
    </xf>
    <xf numFmtId="172" fontId="132" fillId="3" borderId="4" xfId="0" applyFill="true" applyBorder="true" applyFont="true" applyNumberFormat="true">
      <alignment vertical="top" horizontal="right"/>
      <protection locked="false"/>
    </xf>
    <xf numFmtId="171" fontId="133" fillId="0" borderId="4" xfId="0" applyBorder="true" applyFont="true" applyNumberFormat="true">
      <alignment horizontal="right" vertical="top"/>
      <protection locked="true"/>
    </xf>
    <xf numFmtId="171" fontId="134" fillId="0" borderId="4" xfId="0" applyBorder="true" applyFont="true" applyNumberFormat="true">
      <alignment horizontal="right" vertical="top"/>
      <protection locked="true"/>
    </xf>
    <xf numFmtId="171" fontId="135" fillId="0" borderId="4" xfId="0" applyBorder="true" applyFont="true" applyNumberFormat="true">
      <alignment horizontal="right" vertical="top"/>
      <protection locked="true"/>
    </xf>
    <xf numFmtId="4" fontId="136" fillId="0" borderId="4" xfId="0" applyBorder="true" applyFont="true" applyNumberFormat="true">
      <alignment horizontal="right" vertical="top"/>
      <protection locked="true"/>
    </xf>
    <xf numFmtId="0" fontId="137" fillId="0" borderId="0" xfId="0" applyFont="true"/>
    <xf numFmtId="0" fontId="138" fillId="0" borderId="4" xfId="0" applyBorder="true" applyFont="true">
      <alignment horizontal="left" vertical="top"/>
      <protection locked="true"/>
    </xf>
    <xf numFmtId="0" fontId="139" fillId="0" borderId="4" xfId="0" applyBorder="true" applyFont="true">
      <alignment horizontal="left" vertical="top" wrapText="true"/>
      <protection locked="true"/>
    </xf>
    <xf numFmtId="0" fontId="140" fillId="0" borderId="4" xfId="0" applyBorder="true" applyFont="true">
      <alignment horizontal="center" vertical="top"/>
      <protection locked="true"/>
    </xf>
    <xf numFmtId="170" fontId="141" fillId="0" borderId="4" xfId="0" applyBorder="true" applyFont="true" applyNumberFormat="true">
      <alignment horizontal="right" vertical="top"/>
      <protection locked="true"/>
    </xf>
    <xf numFmtId="171" fontId="142" fillId="0" borderId="4" xfId="0" applyBorder="true" applyFont="true" applyNumberFormat="true">
      <alignment horizontal="right" vertical="top"/>
      <protection locked="true"/>
    </xf>
    <xf numFmtId="171" fontId="143" fillId="0" borderId="4" xfId="0" applyBorder="true" applyFont="true" applyNumberFormat="true">
      <alignment horizontal="right" vertical="top"/>
      <protection locked="true"/>
    </xf>
    <xf numFmtId="171" fontId="144" fillId="0" borderId="4" xfId="0" applyBorder="true" applyFont="true" applyNumberFormat="true">
      <alignment horizontal="right" vertical="top"/>
      <protection locked="true"/>
    </xf>
    <xf numFmtId="172" fontId="145" fillId="3" borderId="4" xfId="0" applyFill="true" applyBorder="true" applyFont="true" applyNumberFormat="true">
      <alignment vertical="top" horizontal="right"/>
      <protection locked="false"/>
    </xf>
    <xf numFmtId="173" fontId="146" fillId="0" borderId="4" xfId="0" applyBorder="true" applyFont="true" applyNumberFormat="true">
      <alignment horizontal="right" vertical="top"/>
      <protection locked="true"/>
    </xf>
    <xf numFmtId="4" fontId="147" fillId="0" borderId="4" xfId="0" applyBorder="true" applyFont="true" applyNumberFormat="true">
      <alignment horizontal="right" vertical="top"/>
      <protection locked="true"/>
    </xf>
    <xf numFmtId="172" fontId="148" fillId="3" borderId="4" xfId="0" applyFill="true" applyBorder="true" applyFont="true" applyNumberFormat="true">
      <alignment vertical="top" horizontal="right"/>
      <protection locked="false"/>
    </xf>
    <xf numFmtId="171" fontId="149" fillId="0" borderId="4" xfId="0" applyBorder="true" applyFont="true" applyNumberFormat="true">
      <alignment horizontal="right" vertical="top"/>
      <protection locked="true"/>
    </xf>
    <xf numFmtId="171" fontId="150" fillId="0" borderId="4" xfId="0" applyBorder="true" applyFont="true" applyNumberFormat="true">
      <alignment horizontal="right" vertical="top"/>
      <protection locked="true"/>
    </xf>
    <xf numFmtId="171" fontId="151" fillId="0" borderId="4" xfId="0" applyBorder="true" applyFont="true" applyNumberFormat="true">
      <alignment horizontal="right" vertical="top"/>
      <protection locked="true"/>
    </xf>
    <xf numFmtId="4" fontId="152" fillId="0" borderId="4" xfId="0" applyBorder="true" applyFont="true" applyNumberFormat="true">
      <alignment horizontal="right" vertical="top"/>
      <protection locked="true"/>
    </xf>
    <xf numFmtId="0" fontId="153" fillId="0" borderId="0" xfId="0" applyFont="true"/>
    <xf numFmtId="0" fontId="154" fillId="0" borderId="4" xfId="0" applyBorder="true" applyFont="true">
      <alignment horizontal="left" vertical="top"/>
      <protection locked="true"/>
    </xf>
    <xf numFmtId="0" fontId="155" fillId="0" borderId="4" xfId="0" applyBorder="true" applyFont="true">
      <alignment horizontal="left" vertical="top" wrapText="true"/>
      <protection locked="true"/>
    </xf>
    <xf numFmtId="0" fontId="156" fillId="0" borderId="4" xfId="0" applyBorder="true" applyFont="true">
      <alignment horizontal="center" vertical="top"/>
      <protection locked="true"/>
    </xf>
    <xf numFmtId="170" fontId="157" fillId="0" borderId="4" xfId="0" applyBorder="true" applyFont="true" applyNumberFormat="true">
      <alignment horizontal="right" vertical="top"/>
      <protection locked="true"/>
    </xf>
    <xf numFmtId="171" fontId="158" fillId="0" borderId="4" xfId="0" applyBorder="true" applyFont="true" applyNumberFormat="true">
      <alignment horizontal="right" vertical="top"/>
      <protection locked="true"/>
    </xf>
    <xf numFmtId="171" fontId="159" fillId="0" borderId="4" xfId="0" applyBorder="true" applyFont="true" applyNumberFormat="true">
      <alignment horizontal="right" vertical="top"/>
      <protection locked="true"/>
    </xf>
    <xf numFmtId="171" fontId="160" fillId="0" borderId="4" xfId="0" applyBorder="true" applyFont="true" applyNumberFormat="true">
      <alignment horizontal="right" vertical="top"/>
      <protection locked="true"/>
    </xf>
    <xf numFmtId="172" fontId="161" fillId="3" borderId="4" xfId="0" applyFill="true" applyBorder="true" applyFont="true" applyNumberFormat="true">
      <alignment vertical="top" horizontal="right"/>
      <protection locked="false"/>
    </xf>
    <xf numFmtId="173" fontId="162" fillId="0" borderId="4" xfId="0" applyBorder="true" applyFont="true" applyNumberFormat="true">
      <alignment horizontal="right" vertical="top"/>
      <protection locked="true"/>
    </xf>
    <xf numFmtId="4" fontId="163" fillId="0" borderId="4" xfId="0" applyBorder="true" applyFont="true" applyNumberFormat="true">
      <alignment horizontal="right" vertical="top"/>
      <protection locked="true"/>
    </xf>
    <xf numFmtId="172" fontId="164" fillId="3" borderId="4" xfId="0" applyFill="true" applyBorder="true" applyFont="true" applyNumberFormat="true">
      <alignment vertical="top" horizontal="right"/>
      <protection locked="false"/>
    </xf>
    <xf numFmtId="171" fontId="165" fillId="0" borderId="4" xfId="0" applyBorder="true" applyFont="true" applyNumberFormat="true">
      <alignment horizontal="right" vertical="top"/>
      <protection locked="true"/>
    </xf>
    <xf numFmtId="171" fontId="166" fillId="0" borderId="4" xfId="0" applyBorder="true" applyFont="true" applyNumberFormat="true">
      <alignment horizontal="right" vertical="top"/>
      <protection locked="true"/>
    </xf>
    <xf numFmtId="171" fontId="167" fillId="0" borderId="4" xfId="0" applyBorder="true" applyFont="true" applyNumberFormat="true">
      <alignment horizontal="right" vertical="top"/>
      <protection locked="true"/>
    </xf>
    <xf numFmtId="4" fontId="168" fillId="0" borderId="4" xfId="0" applyBorder="true" applyFont="true" applyNumberFormat="true">
      <alignment horizontal="right" vertical="top"/>
      <protection locked="true"/>
    </xf>
    <xf numFmtId="0" fontId="169" fillId="0" borderId="0" xfId="0" applyFont="true"/>
    <xf numFmtId="0" fontId="170" fillId="5" borderId="4" xfId="0" applyFill="true" applyBorder="true" applyFont="true">
      <alignment horizontal="left"/>
      <protection locked="true"/>
    </xf>
    <xf numFmtId="0" fontId="171" fillId="5" borderId="4" xfId="0" applyFill="true" applyBorder="true" applyFont="true">
      <alignment horizontal="left"/>
      <protection locked="true"/>
    </xf>
    <xf numFmtId="0" fontId="172" fillId="5" borderId="4" xfId="0" applyFill="true" applyBorder="true" applyFont="true">
      <alignment horizontal="left"/>
      <protection locked="true"/>
    </xf>
    <xf numFmtId="0" fontId="173" fillId="5" borderId="4" xfId="0" applyFill="true" applyBorder="true" applyFont="true">
      <alignment horizontal="left"/>
      <protection locked="true"/>
    </xf>
    <xf numFmtId="0" fontId="174" fillId="5" borderId="4" xfId="0" applyFill="true" applyBorder="true" applyFont="true">
      <alignment horizontal="left"/>
      <protection locked="true"/>
    </xf>
    <xf numFmtId="0" fontId="175" fillId="5" borderId="4" xfId="0" applyFill="true" applyBorder="true" applyFont="true">
      <alignment horizontal="left"/>
      <protection locked="true"/>
    </xf>
    <xf numFmtId="0" fontId="176" fillId="5" borderId="4" xfId="0" applyFill="true" applyBorder="true" applyFont="true">
      <alignment horizontal="left"/>
      <protection locked="true"/>
    </xf>
    <xf numFmtId="0" fontId="177" fillId="5" borderId="4" xfId="0" applyFill="true" applyBorder="true" applyFont="true">
      <alignment horizontal="left"/>
      <protection locked="true"/>
    </xf>
    <xf numFmtId="0" fontId="178" fillId="5" borderId="4" xfId="0" applyFill="true" applyBorder="true" applyFont="true">
      <alignment horizontal="left"/>
      <protection locked="true"/>
    </xf>
    <xf numFmtId="0" fontId="179" fillId="5" borderId="4" xfId="0" applyFill="true" applyBorder="true" applyFont="true">
      <alignment horizontal="left"/>
      <protection locked="true"/>
    </xf>
    <xf numFmtId="0" fontId="180" fillId="5" borderId="4" xfId="0" applyFill="true" applyBorder="true" applyFont="true">
      <alignment horizontal="left"/>
      <protection locked="true"/>
    </xf>
    <xf numFmtId="0" fontId="181" fillId="5" borderId="4" xfId="0" applyFill="true" applyBorder="true" applyFont="true">
      <alignment horizontal="left"/>
      <protection locked="true"/>
    </xf>
    <xf numFmtId="4" fontId="182" fillId="5" borderId="4" xfId="0" applyFill="true" applyBorder="true" applyFont="true" applyNumberFormat="true">
      <alignment horizontal="right"/>
      <protection locked="true"/>
    </xf>
    <xf numFmtId="4" fontId="183" fillId="5" borderId="4" xfId="0" applyFill="true" applyBorder="true" applyFont="true" applyNumberFormat="true">
      <alignment horizontal="right"/>
      <protection locked="true"/>
    </xf>
    <xf numFmtId="4" fontId="184" fillId="5" borderId="4" xfId="0" applyFill="true" applyBorder="true" applyFont="true" applyNumberFormat="true">
      <alignment horizontal="right"/>
      <protection locked="true"/>
    </xf>
    <xf numFmtId="0" fontId="185" fillId="0" borderId="0" xfId="0" applyFont="true"/>
    <xf numFmtId="0" fontId="186" fillId="0" borderId="4" xfId="0" applyBorder="true" applyFont="true">
      <alignment horizontal="left" vertical="top"/>
      <protection locked="true"/>
    </xf>
    <xf numFmtId="0" fontId="187" fillId="0" borderId="4" xfId="0" applyBorder="true" applyFont="true">
      <alignment horizontal="left" vertical="top" wrapText="true"/>
      <protection locked="true"/>
    </xf>
    <xf numFmtId="0" fontId="188" fillId="0" borderId="4" xfId="0" applyBorder="true" applyFont="true">
      <alignment horizontal="center" vertical="top"/>
      <protection locked="true"/>
    </xf>
    <xf numFmtId="170" fontId="189" fillId="0" borderId="4" xfId="0" applyBorder="true" applyFont="true" applyNumberFormat="true">
      <alignment horizontal="right" vertical="top"/>
      <protection locked="true"/>
    </xf>
    <xf numFmtId="171" fontId="190" fillId="0" borderId="4" xfId="0" applyBorder="true" applyFont="true" applyNumberFormat="true">
      <alignment horizontal="right" vertical="top"/>
      <protection locked="true"/>
    </xf>
    <xf numFmtId="171" fontId="191" fillId="0" borderId="4" xfId="0" applyBorder="true" applyFont="true" applyNumberFormat="true">
      <alignment horizontal="right" vertical="top"/>
      <protection locked="true"/>
    </xf>
    <xf numFmtId="171" fontId="192" fillId="0" borderId="4" xfId="0" applyBorder="true" applyFont="true" applyNumberFormat="true">
      <alignment horizontal="right" vertical="top"/>
      <protection locked="true"/>
    </xf>
    <xf numFmtId="172" fontId="193" fillId="3" borderId="4" xfId="0" applyFill="true" applyBorder="true" applyFont="true" applyNumberFormat="true">
      <alignment vertical="top" horizontal="right"/>
      <protection locked="false"/>
    </xf>
    <xf numFmtId="173" fontId="194" fillId="0" borderId="4" xfId="0" applyBorder="true" applyFont="true" applyNumberFormat="true">
      <alignment horizontal="right" vertical="top"/>
      <protection locked="true"/>
    </xf>
    <xf numFmtId="4" fontId="195" fillId="0" borderId="4" xfId="0" applyBorder="true" applyFont="true" applyNumberFormat="true">
      <alignment horizontal="right" vertical="top"/>
      <protection locked="true"/>
    </xf>
    <xf numFmtId="172" fontId="196" fillId="3" borderId="4" xfId="0" applyFill="true" applyBorder="true" applyFont="true" applyNumberFormat="true">
      <alignment vertical="top" horizontal="right"/>
      <protection locked="false"/>
    </xf>
    <xf numFmtId="171" fontId="197" fillId="0" borderId="4" xfId="0" applyBorder="true" applyFont="true" applyNumberFormat="true">
      <alignment horizontal="right" vertical="top"/>
      <protection locked="true"/>
    </xf>
    <xf numFmtId="171" fontId="198" fillId="0" borderId="4" xfId="0" applyBorder="true" applyFont="true" applyNumberFormat="true">
      <alignment horizontal="right" vertical="top"/>
      <protection locked="true"/>
    </xf>
    <xf numFmtId="171" fontId="199" fillId="0" borderId="4" xfId="0" applyBorder="true" applyFont="true" applyNumberFormat="true">
      <alignment horizontal="right" vertical="top"/>
      <protection locked="true"/>
    </xf>
    <xf numFmtId="4" fontId="200" fillId="0" borderId="4" xfId="0" applyBorder="true" applyFont="true" applyNumberFormat="true">
      <alignment horizontal="right" vertical="top"/>
      <protection locked="true"/>
    </xf>
    <xf numFmtId="0" fontId="201" fillId="0" borderId="0" xfId="0" applyFont="true"/>
    <xf numFmtId="0" fontId="202" fillId="0" borderId="4" xfId="0" applyBorder="true" applyFont="true">
      <alignment horizontal="left" vertical="top"/>
      <protection locked="true"/>
    </xf>
    <xf numFmtId="0" fontId="203" fillId="0" borderId="4" xfId="0" applyBorder="true" applyFont="true">
      <alignment horizontal="left" vertical="top" wrapText="true"/>
      <protection locked="true"/>
    </xf>
    <xf numFmtId="0" fontId="204" fillId="0" borderId="4" xfId="0" applyBorder="true" applyFont="true">
      <alignment horizontal="center" vertical="top"/>
      <protection locked="true"/>
    </xf>
    <xf numFmtId="170" fontId="205" fillId="0" borderId="4" xfId="0" applyBorder="true" applyFont="true" applyNumberFormat="true">
      <alignment horizontal="right" vertical="top"/>
      <protection locked="true"/>
    </xf>
    <xf numFmtId="171" fontId="206" fillId="0" borderId="4" xfId="0" applyBorder="true" applyFont="true" applyNumberFormat="true">
      <alignment horizontal="right" vertical="top"/>
      <protection locked="true"/>
    </xf>
    <xf numFmtId="171" fontId="207" fillId="0" borderId="4" xfId="0" applyBorder="true" applyFont="true" applyNumberFormat="true">
      <alignment horizontal="right" vertical="top"/>
      <protection locked="true"/>
    </xf>
    <xf numFmtId="171" fontId="208" fillId="0" borderId="4" xfId="0" applyBorder="true" applyFont="true" applyNumberFormat="true">
      <alignment horizontal="right" vertical="top"/>
      <protection locked="true"/>
    </xf>
    <xf numFmtId="172" fontId="209" fillId="3" borderId="4" xfId="0" applyFill="true" applyBorder="true" applyFont="true" applyNumberFormat="true">
      <alignment vertical="top" horizontal="right"/>
      <protection locked="false"/>
    </xf>
    <xf numFmtId="173" fontId="210" fillId="0" borderId="4" xfId="0" applyBorder="true" applyFont="true" applyNumberFormat="true">
      <alignment horizontal="right" vertical="top"/>
      <protection locked="true"/>
    </xf>
    <xf numFmtId="4" fontId="211" fillId="0" borderId="4" xfId="0" applyBorder="true" applyFont="true" applyNumberFormat="true">
      <alignment horizontal="right" vertical="top"/>
      <protection locked="true"/>
    </xf>
    <xf numFmtId="172" fontId="212" fillId="3" borderId="4" xfId="0" applyFill="true" applyBorder="true" applyFont="true" applyNumberFormat="true">
      <alignment vertical="top" horizontal="right"/>
      <protection locked="false"/>
    </xf>
    <xf numFmtId="171" fontId="213" fillId="0" borderId="4" xfId="0" applyBorder="true" applyFont="true" applyNumberFormat="true">
      <alignment horizontal="right" vertical="top"/>
      <protection locked="true"/>
    </xf>
    <xf numFmtId="171" fontId="214" fillId="0" borderId="4" xfId="0" applyBorder="true" applyFont="true" applyNumberFormat="true">
      <alignment horizontal="right" vertical="top"/>
      <protection locked="true"/>
    </xf>
    <xf numFmtId="171" fontId="215" fillId="0" borderId="4" xfId="0" applyBorder="true" applyFont="true" applyNumberFormat="true">
      <alignment horizontal="right" vertical="top"/>
      <protection locked="true"/>
    </xf>
    <xf numFmtId="4" fontId="216" fillId="0" borderId="4" xfId="0" applyBorder="true" applyFont="true" applyNumberFormat="true">
      <alignment horizontal="right" vertical="top"/>
      <protection locked="true"/>
    </xf>
    <xf numFmtId="0" fontId="217" fillId="0" borderId="0" xfId="0" applyFont="true"/>
    <xf numFmtId="0" fontId="218" fillId="0" borderId="4" xfId="0" applyBorder="true" applyFont="true">
      <alignment horizontal="left" vertical="top"/>
      <protection locked="true"/>
    </xf>
    <xf numFmtId="0" fontId="219" fillId="0" borderId="4" xfId="0" applyBorder="true" applyFont="true">
      <alignment horizontal="left" vertical="top" wrapText="true"/>
      <protection locked="true"/>
    </xf>
    <xf numFmtId="0" fontId="220" fillId="0" borderId="4" xfId="0" applyBorder="true" applyFont="true">
      <alignment horizontal="center" vertical="top"/>
      <protection locked="true"/>
    </xf>
    <xf numFmtId="170" fontId="221" fillId="0" borderId="4" xfId="0" applyBorder="true" applyFont="true" applyNumberFormat="true">
      <alignment horizontal="right" vertical="top"/>
      <protection locked="true"/>
    </xf>
    <xf numFmtId="171" fontId="222" fillId="0" borderId="4" xfId="0" applyBorder="true" applyFont="true" applyNumberFormat="true">
      <alignment horizontal="right" vertical="top"/>
      <protection locked="true"/>
    </xf>
    <xf numFmtId="171" fontId="223" fillId="0" borderId="4" xfId="0" applyBorder="true" applyFont="true" applyNumberFormat="true">
      <alignment horizontal="right" vertical="top"/>
      <protection locked="true"/>
    </xf>
    <xf numFmtId="171" fontId="224" fillId="0" borderId="4" xfId="0" applyBorder="true" applyFont="true" applyNumberFormat="true">
      <alignment horizontal="right" vertical="top"/>
      <protection locked="true"/>
    </xf>
    <xf numFmtId="172" fontId="225" fillId="3" borderId="4" xfId="0" applyFill="true" applyBorder="true" applyFont="true" applyNumberFormat="true">
      <alignment vertical="top" horizontal="right"/>
      <protection locked="false"/>
    </xf>
    <xf numFmtId="173" fontId="226" fillId="0" borderId="4" xfId="0" applyBorder="true" applyFont="true" applyNumberFormat="true">
      <alignment horizontal="right" vertical="top"/>
      <protection locked="true"/>
    </xf>
    <xf numFmtId="4" fontId="227" fillId="0" borderId="4" xfId="0" applyBorder="true" applyFont="true" applyNumberFormat="true">
      <alignment horizontal="right" vertical="top"/>
      <protection locked="true"/>
    </xf>
    <xf numFmtId="172" fontId="228" fillId="3" borderId="4" xfId="0" applyFill="true" applyBorder="true" applyFont="true" applyNumberFormat="true">
      <alignment vertical="top" horizontal="right"/>
      <protection locked="false"/>
    </xf>
    <xf numFmtId="171" fontId="229" fillId="0" borderId="4" xfId="0" applyBorder="true" applyFont="true" applyNumberFormat="true">
      <alignment horizontal="right" vertical="top"/>
      <protection locked="true"/>
    </xf>
    <xf numFmtId="171" fontId="230" fillId="0" borderId="4" xfId="0" applyBorder="true" applyFont="true" applyNumberFormat="true">
      <alignment horizontal="right" vertical="top"/>
      <protection locked="true"/>
    </xf>
    <xf numFmtId="171" fontId="231" fillId="0" borderId="4" xfId="0" applyBorder="true" applyFont="true" applyNumberFormat="true">
      <alignment horizontal="right" vertical="top"/>
      <protection locked="true"/>
    </xf>
    <xf numFmtId="4" fontId="232" fillId="0" borderId="4" xfId="0" applyBorder="true" applyFont="true" applyNumberFormat="true">
      <alignment horizontal="right" vertical="top"/>
      <protection locked="true"/>
    </xf>
    <xf numFmtId="0" fontId="233" fillId="0" borderId="0" xfId="0" applyFont="true"/>
    <xf numFmtId="0" fontId="234" fillId="0" borderId="4" xfId="0" applyBorder="true" applyFont="true">
      <alignment horizontal="left" vertical="top"/>
      <protection locked="true"/>
    </xf>
    <xf numFmtId="0" fontId="235" fillId="0" borderId="4" xfId="0" applyBorder="true" applyFont="true">
      <alignment horizontal="left" vertical="top" wrapText="true"/>
      <protection locked="true"/>
    </xf>
    <xf numFmtId="0" fontId="236" fillId="0" borderId="4" xfId="0" applyBorder="true" applyFont="true">
      <alignment horizontal="center" vertical="top"/>
      <protection locked="true"/>
    </xf>
    <xf numFmtId="170" fontId="237" fillId="0" borderId="4" xfId="0" applyBorder="true" applyFont="true" applyNumberFormat="true">
      <alignment horizontal="right" vertical="top"/>
      <protection locked="true"/>
    </xf>
    <xf numFmtId="171" fontId="238" fillId="0" borderId="4" xfId="0" applyBorder="true" applyFont="true" applyNumberFormat="true">
      <alignment horizontal="right" vertical="top"/>
      <protection locked="true"/>
    </xf>
    <xf numFmtId="171" fontId="239" fillId="0" borderId="4" xfId="0" applyBorder="true" applyFont="true" applyNumberFormat="true">
      <alignment horizontal="right" vertical="top"/>
      <protection locked="true"/>
    </xf>
    <xf numFmtId="171" fontId="240" fillId="0" borderId="4" xfId="0" applyBorder="true" applyFont="true" applyNumberFormat="true">
      <alignment horizontal="right" vertical="top"/>
      <protection locked="true"/>
    </xf>
    <xf numFmtId="172" fontId="241" fillId="3" borderId="4" xfId="0" applyFill="true" applyBorder="true" applyFont="true" applyNumberFormat="true">
      <alignment vertical="top" horizontal="right"/>
      <protection locked="false"/>
    </xf>
    <xf numFmtId="173" fontId="242" fillId="0" borderId="4" xfId="0" applyBorder="true" applyFont="true" applyNumberFormat="true">
      <alignment horizontal="right" vertical="top"/>
      <protection locked="true"/>
    </xf>
    <xf numFmtId="4" fontId="243" fillId="0" borderId="4" xfId="0" applyBorder="true" applyFont="true" applyNumberFormat="true">
      <alignment horizontal="right" vertical="top"/>
      <protection locked="true"/>
    </xf>
    <xf numFmtId="172" fontId="244" fillId="3" borderId="4" xfId="0" applyFill="true" applyBorder="true" applyFont="true" applyNumberFormat="true">
      <alignment vertical="top" horizontal="right"/>
      <protection locked="false"/>
    </xf>
    <xf numFmtId="171" fontId="245" fillId="0" borderId="4" xfId="0" applyBorder="true" applyFont="true" applyNumberFormat="true">
      <alignment horizontal="right" vertical="top"/>
      <protection locked="true"/>
    </xf>
    <xf numFmtId="171" fontId="246" fillId="0" borderId="4" xfId="0" applyBorder="true" applyFont="true" applyNumberFormat="true">
      <alignment horizontal="right" vertical="top"/>
      <protection locked="true"/>
    </xf>
    <xf numFmtId="171" fontId="247" fillId="0" borderId="4" xfId="0" applyBorder="true" applyFont="true" applyNumberFormat="true">
      <alignment horizontal="right" vertical="top"/>
      <protection locked="true"/>
    </xf>
    <xf numFmtId="4" fontId="248" fillId="0" borderId="4" xfId="0" applyBorder="true" applyFont="true" applyNumberFormat="true">
      <alignment horizontal="right" vertical="top"/>
      <protection locked="true"/>
    </xf>
    <xf numFmtId="0" fontId="249" fillId="0" borderId="0" xfId="0" applyFont="true"/>
    <xf numFmtId="0" fontId="250" fillId="0" borderId="4" xfId="0" applyBorder="true" applyFont="true">
      <alignment horizontal="left" vertical="top"/>
      <protection locked="true"/>
    </xf>
    <xf numFmtId="0" fontId="251" fillId="0" borderId="4" xfId="0" applyBorder="true" applyFont="true">
      <alignment horizontal="left" vertical="top" wrapText="true"/>
      <protection locked="true"/>
    </xf>
    <xf numFmtId="0" fontId="252" fillId="0" borderId="4" xfId="0" applyBorder="true" applyFont="true">
      <alignment horizontal="center" vertical="top"/>
      <protection locked="true"/>
    </xf>
    <xf numFmtId="170" fontId="253" fillId="0" borderId="4" xfId="0" applyBorder="true" applyFont="true" applyNumberFormat="true">
      <alignment horizontal="right" vertical="top"/>
      <protection locked="true"/>
    </xf>
    <xf numFmtId="171" fontId="254" fillId="0" borderId="4" xfId="0" applyBorder="true" applyFont="true" applyNumberFormat="true">
      <alignment horizontal="right" vertical="top"/>
      <protection locked="true"/>
    </xf>
    <xf numFmtId="171" fontId="255" fillId="0" borderId="4" xfId="0" applyBorder="true" applyFont="true" applyNumberFormat="true">
      <alignment horizontal="right" vertical="top"/>
      <protection locked="true"/>
    </xf>
    <xf numFmtId="171" fontId="256" fillId="0" borderId="4" xfId="0" applyBorder="true" applyFont="true" applyNumberFormat="true">
      <alignment horizontal="right" vertical="top"/>
      <protection locked="true"/>
    </xf>
    <xf numFmtId="172" fontId="257" fillId="3" borderId="4" xfId="0" applyFill="true" applyBorder="true" applyFont="true" applyNumberFormat="true">
      <alignment vertical="top" horizontal="right"/>
      <protection locked="false"/>
    </xf>
    <xf numFmtId="173" fontId="258" fillId="0" borderId="4" xfId="0" applyBorder="true" applyFont="true" applyNumberFormat="true">
      <alignment horizontal="right" vertical="top"/>
      <protection locked="true"/>
    </xf>
    <xf numFmtId="4" fontId="259" fillId="0" borderId="4" xfId="0" applyBorder="true" applyFont="true" applyNumberFormat="true">
      <alignment horizontal="right" vertical="top"/>
      <protection locked="true"/>
    </xf>
    <xf numFmtId="172" fontId="260" fillId="3" borderId="4" xfId="0" applyFill="true" applyBorder="true" applyFont="true" applyNumberFormat="true">
      <alignment vertical="top" horizontal="right"/>
      <protection locked="false"/>
    </xf>
    <xf numFmtId="171" fontId="261" fillId="0" borderId="4" xfId="0" applyBorder="true" applyFont="true" applyNumberFormat="true">
      <alignment horizontal="right" vertical="top"/>
      <protection locked="true"/>
    </xf>
    <xf numFmtId="171" fontId="262" fillId="0" borderId="4" xfId="0" applyBorder="true" applyFont="true" applyNumberFormat="true">
      <alignment horizontal="right" vertical="top"/>
      <protection locked="true"/>
    </xf>
    <xf numFmtId="171" fontId="263" fillId="0" borderId="4" xfId="0" applyBorder="true" applyFont="true" applyNumberFormat="true">
      <alignment horizontal="right" vertical="top"/>
      <protection locked="true"/>
    </xf>
    <xf numFmtId="4" fontId="264" fillId="0" borderId="4" xfId="0" applyBorder="true" applyFont="true" applyNumberFormat="true">
      <alignment horizontal="right" vertical="top"/>
      <protection locked="true"/>
    </xf>
    <xf numFmtId="0" fontId="265" fillId="0" borderId="0" xfId="0" applyFont="true"/>
    <xf numFmtId="0" fontId="266" fillId="0" borderId="4" xfId="0" applyBorder="true" applyFont="true">
      <alignment horizontal="left" vertical="top"/>
      <protection locked="true"/>
    </xf>
    <xf numFmtId="0" fontId="267" fillId="0" borderId="4" xfId="0" applyBorder="true" applyFont="true">
      <alignment horizontal="left" vertical="top" wrapText="true"/>
      <protection locked="true"/>
    </xf>
    <xf numFmtId="0" fontId="268" fillId="0" borderId="4" xfId="0" applyBorder="true" applyFont="true">
      <alignment horizontal="center" vertical="top"/>
      <protection locked="true"/>
    </xf>
    <xf numFmtId="170" fontId="269" fillId="0" borderId="4" xfId="0" applyBorder="true" applyFont="true" applyNumberFormat="true">
      <alignment horizontal="right" vertical="top"/>
      <protection locked="true"/>
    </xf>
    <xf numFmtId="171" fontId="270" fillId="0" borderId="4" xfId="0" applyBorder="true" applyFont="true" applyNumberFormat="true">
      <alignment horizontal="right" vertical="top"/>
      <protection locked="true"/>
    </xf>
    <xf numFmtId="171" fontId="271" fillId="0" borderId="4" xfId="0" applyBorder="true" applyFont="true" applyNumberFormat="true">
      <alignment horizontal="right" vertical="top"/>
      <protection locked="true"/>
    </xf>
    <xf numFmtId="171" fontId="272" fillId="0" borderId="4" xfId="0" applyBorder="true" applyFont="true" applyNumberFormat="true">
      <alignment horizontal="right" vertical="top"/>
      <protection locked="true"/>
    </xf>
    <xf numFmtId="172" fontId="273" fillId="3" borderId="4" xfId="0" applyFill="true" applyBorder="true" applyFont="true" applyNumberFormat="true">
      <alignment vertical="top" horizontal="right"/>
      <protection locked="false"/>
    </xf>
    <xf numFmtId="173" fontId="274" fillId="0" borderId="4" xfId="0" applyBorder="true" applyFont="true" applyNumberFormat="true">
      <alignment horizontal="right" vertical="top"/>
      <protection locked="true"/>
    </xf>
    <xf numFmtId="4" fontId="275" fillId="0" borderId="4" xfId="0" applyBorder="true" applyFont="true" applyNumberFormat="true">
      <alignment horizontal="right" vertical="top"/>
      <protection locked="true"/>
    </xf>
    <xf numFmtId="172" fontId="276" fillId="3" borderId="4" xfId="0" applyFill="true" applyBorder="true" applyFont="true" applyNumberFormat="true">
      <alignment vertical="top" horizontal="right"/>
      <protection locked="false"/>
    </xf>
    <xf numFmtId="171" fontId="277" fillId="0" borderId="4" xfId="0" applyBorder="true" applyFont="true" applyNumberFormat="true">
      <alignment horizontal="right" vertical="top"/>
      <protection locked="true"/>
    </xf>
    <xf numFmtId="171" fontId="278" fillId="0" borderId="4" xfId="0" applyBorder="true" applyFont="true" applyNumberFormat="true">
      <alignment horizontal="right" vertical="top"/>
      <protection locked="true"/>
    </xf>
    <xf numFmtId="171" fontId="279" fillId="0" borderId="4" xfId="0" applyBorder="true" applyFont="true" applyNumberFormat="true">
      <alignment horizontal="right" vertical="top"/>
      <protection locked="true"/>
    </xf>
    <xf numFmtId="4" fontId="280" fillId="0" borderId="4" xfId="0" applyBorder="true" applyFont="true" applyNumberFormat="true">
      <alignment horizontal="right" vertical="top"/>
      <protection locked="true"/>
    </xf>
    <xf numFmtId="0" fontId="281" fillId="0" borderId="0" xfId="0" applyFont="true"/>
    <xf numFmtId="0" fontId="282" fillId="5" borderId="4" xfId="0" applyFill="true" applyBorder="true" applyFont="true">
      <alignment horizontal="left"/>
      <protection locked="true"/>
    </xf>
    <xf numFmtId="0" fontId="283" fillId="5" borderId="4" xfId="0" applyFill="true" applyBorder="true" applyFont="true">
      <alignment horizontal="left"/>
      <protection locked="true"/>
    </xf>
    <xf numFmtId="0" fontId="284" fillId="5" borderId="4" xfId="0" applyFill="true" applyBorder="true" applyFont="true">
      <alignment horizontal="left"/>
      <protection locked="true"/>
    </xf>
    <xf numFmtId="0" fontId="285" fillId="5" borderId="4" xfId="0" applyFill="true" applyBorder="true" applyFont="true">
      <alignment horizontal="left"/>
      <protection locked="true"/>
    </xf>
    <xf numFmtId="0" fontId="286" fillId="5" borderId="4" xfId="0" applyFill="true" applyBorder="true" applyFont="true">
      <alignment horizontal="left"/>
      <protection locked="true"/>
    </xf>
    <xf numFmtId="0" fontId="287" fillId="5" borderId="4" xfId="0" applyFill="true" applyBorder="true" applyFont="true">
      <alignment horizontal="left"/>
      <protection locked="true"/>
    </xf>
    <xf numFmtId="0" fontId="288" fillId="5" borderId="4" xfId="0" applyFill="true" applyBorder="true" applyFont="true">
      <alignment horizontal="left"/>
      <protection locked="true"/>
    </xf>
    <xf numFmtId="0" fontId="289" fillId="5" borderId="4" xfId="0" applyFill="true" applyBorder="true" applyFont="true">
      <alignment horizontal="left"/>
      <protection locked="true"/>
    </xf>
    <xf numFmtId="0" fontId="290" fillId="5" borderId="4" xfId="0" applyFill="true" applyBorder="true" applyFont="true">
      <alignment horizontal="left"/>
      <protection locked="true"/>
    </xf>
    <xf numFmtId="0" fontId="291" fillId="5" borderId="4" xfId="0" applyFill="true" applyBorder="true" applyFont="true">
      <alignment horizontal="left"/>
      <protection locked="true"/>
    </xf>
    <xf numFmtId="0" fontId="292" fillId="5" borderId="4" xfId="0" applyFill="true" applyBorder="true" applyFont="true">
      <alignment horizontal="left"/>
      <protection locked="true"/>
    </xf>
    <xf numFmtId="0" fontId="293" fillId="5" borderId="4" xfId="0" applyFill="true" applyBorder="true" applyFont="true">
      <alignment horizontal="left"/>
      <protection locked="true"/>
    </xf>
    <xf numFmtId="4" fontId="294" fillId="5" borderId="4" xfId="0" applyFill="true" applyBorder="true" applyFont="true" applyNumberFormat="true">
      <alignment horizontal="right"/>
      <protection locked="true"/>
    </xf>
    <xf numFmtId="4" fontId="295" fillId="5" borderId="4" xfId="0" applyFill="true" applyBorder="true" applyFont="true" applyNumberFormat="true">
      <alignment horizontal="right"/>
      <protection locked="true"/>
    </xf>
    <xf numFmtId="4" fontId="296" fillId="5" borderId="4" xfId="0" applyFill="true" applyBorder="true" applyFont="true" applyNumberFormat="true">
      <alignment horizontal="right"/>
      <protection locked="true"/>
    </xf>
    <xf numFmtId="0" fontId="297" fillId="0" borderId="0" xfId="0" applyFont="true"/>
    <xf numFmtId="0" fontId="298" fillId="5" borderId="4" xfId="0" applyFill="true" applyBorder="true" applyFont="true">
      <alignment horizontal="left"/>
      <protection locked="true"/>
    </xf>
    <xf numFmtId="0" fontId="299" fillId="5" borderId="4" xfId="0" applyFill="true" applyBorder="true" applyFont="true">
      <alignment horizontal="left"/>
      <protection locked="true"/>
    </xf>
    <xf numFmtId="0" fontId="300" fillId="5" borderId="4" xfId="0" applyFill="true" applyBorder="true" applyFont="true">
      <alignment horizontal="left"/>
      <protection locked="true"/>
    </xf>
    <xf numFmtId="0" fontId="301" fillId="5" borderId="4" xfId="0" applyFill="true" applyBorder="true" applyFont="true">
      <alignment horizontal="left"/>
      <protection locked="true"/>
    </xf>
    <xf numFmtId="0" fontId="302" fillId="5" borderId="4" xfId="0" applyFill="true" applyBorder="true" applyFont="true">
      <alignment horizontal="left"/>
      <protection locked="true"/>
    </xf>
    <xf numFmtId="0" fontId="303" fillId="5" borderId="4" xfId="0" applyFill="true" applyBorder="true" applyFont="true">
      <alignment horizontal="left"/>
      <protection locked="true"/>
    </xf>
    <xf numFmtId="0" fontId="304" fillId="5" borderId="4" xfId="0" applyFill="true" applyBorder="true" applyFont="true">
      <alignment horizontal="left"/>
      <protection locked="true"/>
    </xf>
    <xf numFmtId="0" fontId="305" fillId="5" borderId="4" xfId="0" applyFill="true" applyBorder="true" applyFont="true">
      <alignment horizontal="left"/>
      <protection locked="true"/>
    </xf>
    <xf numFmtId="0" fontId="306" fillId="5" borderId="4" xfId="0" applyFill="true" applyBorder="true" applyFont="true">
      <alignment horizontal="left"/>
      <protection locked="true"/>
    </xf>
    <xf numFmtId="0" fontId="307" fillId="5" borderId="4" xfId="0" applyFill="true" applyBorder="true" applyFont="true">
      <alignment horizontal="left"/>
      <protection locked="true"/>
    </xf>
    <xf numFmtId="0" fontId="308" fillId="5" borderId="4" xfId="0" applyFill="true" applyBorder="true" applyFont="true">
      <alignment horizontal="left"/>
      <protection locked="true"/>
    </xf>
    <xf numFmtId="0" fontId="309" fillId="5" borderId="4" xfId="0" applyFill="true" applyBorder="true" applyFont="true">
      <alignment horizontal="left"/>
      <protection locked="true"/>
    </xf>
    <xf numFmtId="4" fontId="310" fillId="5" borderId="4" xfId="0" applyFill="true" applyBorder="true" applyFont="true" applyNumberFormat="true">
      <alignment horizontal="right"/>
      <protection locked="true"/>
    </xf>
    <xf numFmtId="4" fontId="311" fillId="5" borderId="4" xfId="0" applyFill="true" applyBorder="true" applyFont="true" applyNumberFormat="true">
      <alignment horizontal="right"/>
      <protection locked="true"/>
    </xf>
    <xf numFmtId="4" fontId="312" fillId="5" borderId="4" xfId="0" applyFill="true" applyBorder="true" applyFont="true" applyNumberFormat="true">
      <alignment horizontal="right"/>
      <protection locked="true"/>
    </xf>
    <xf numFmtId="0" fontId="313" fillId="0" borderId="0" xfId="0" applyFont="true"/>
    <xf numFmtId="0" fontId="314" fillId="0" borderId="4" xfId="0" applyBorder="true" applyFont="true">
      <alignment horizontal="left" vertical="top"/>
      <protection locked="true"/>
    </xf>
    <xf numFmtId="0" fontId="315" fillId="0" borderId="4" xfId="0" applyBorder="true" applyFont="true">
      <alignment horizontal="left" vertical="top" wrapText="true"/>
      <protection locked="true"/>
    </xf>
    <xf numFmtId="0" fontId="316" fillId="0" borderId="4" xfId="0" applyBorder="true" applyFont="true">
      <alignment horizontal="center" vertical="top"/>
      <protection locked="true"/>
    </xf>
    <xf numFmtId="170" fontId="317" fillId="0" borderId="4" xfId="0" applyBorder="true" applyFont="true" applyNumberFormat="true">
      <alignment horizontal="right" vertical="top"/>
      <protection locked="true"/>
    </xf>
    <xf numFmtId="171" fontId="318" fillId="0" borderId="4" xfId="0" applyBorder="true" applyFont="true" applyNumberFormat="true">
      <alignment horizontal="right" vertical="top"/>
      <protection locked="true"/>
    </xf>
    <xf numFmtId="171" fontId="319" fillId="0" borderId="4" xfId="0" applyBorder="true" applyFont="true" applyNumberFormat="true">
      <alignment horizontal="right" vertical="top"/>
      <protection locked="true"/>
    </xf>
    <xf numFmtId="171" fontId="320" fillId="0" borderId="4" xfId="0" applyBorder="true" applyFont="true" applyNumberFormat="true">
      <alignment horizontal="right" vertical="top"/>
      <protection locked="true"/>
    </xf>
    <xf numFmtId="172" fontId="321" fillId="3" borderId="4" xfId="0" applyFill="true" applyBorder="true" applyFont="true" applyNumberFormat="true">
      <alignment vertical="top" horizontal="right"/>
      <protection locked="false"/>
    </xf>
    <xf numFmtId="173" fontId="322" fillId="0" borderId="4" xfId="0" applyBorder="true" applyFont="true" applyNumberFormat="true">
      <alignment horizontal="right" vertical="top"/>
      <protection locked="true"/>
    </xf>
    <xf numFmtId="4" fontId="323" fillId="0" borderId="4" xfId="0" applyBorder="true" applyFont="true" applyNumberFormat="true">
      <alignment horizontal="right" vertical="top"/>
      <protection locked="true"/>
    </xf>
    <xf numFmtId="172" fontId="324" fillId="3" borderId="4" xfId="0" applyFill="true" applyBorder="true" applyFont="true" applyNumberFormat="true">
      <alignment vertical="top" horizontal="right"/>
      <protection locked="false"/>
    </xf>
    <xf numFmtId="171" fontId="325" fillId="0" borderId="4" xfId="0" applyBorder="true" applyFont="true" applyNumberFormat="true">
      <alignment horizontal="right" vertical="top"/>
      <protection locked="true"/>
    </xf>
    <xf numFmtId="171" fontId="326" fillId="0" borderId="4" xfId="0" applyBorder="true" applyFont="true" applyNumberFormat="true">
      <alignment horizontal="right" vertical="top"/>
      <protection locked="true"/>
    </xf>
    <xf numFmtId="171" fontId="327" fillId="0" borderId="4" xfId="0" applyBorder="true" applyFont="true" applyNumberFormat="true">
      <alignment horizontal="right" vertical="top"/>
      <protection locked="true"/>
    </xf>
    <xf numFmtId="4" fontId="328" fillId="0" borderId="4" xfId="0" applyBorder="true" applyFont="true" applyNumberFormat="true">
      <alignment horizontal="right" vertical="top"/>
      <protection locked="true"/>
    </xf>
    <xf numFmtId="0" fontId="329" fillId="0" borderId="0" xfId="0" applyFont="true"/>
    <xf numFmtId="0" fontId="330" fillId="0" borderId="4" xfId="0" applyBorder="true" applyFont="true">
      <alignment horizontal="left" vertical="top"/>
      <protection locked="true"/>
    </xf>
    <xf numFmtId="0" fontId="331" fillId="0" borderId="4" xfId="0" applyBorder="true" applyFont="true">
      <alignment horizontal="left" vertical="top" wrapText="true"/>
      <protection locked="true"/>
    </xf>
    <xf numFmtId="0" fontId="332" fillId="0" borderId="4" xfId="0" applyBorder="true" applyFont="true">
      <alignment horizontal="center" vertical="top"/>
      <protection locked="true"/>
    </xf>
    <xf numFmtId="170" fontId="333" fillId="0" borderId="4" xfId="0" applyBorder="true" applyFont="true" applyNumberFormat="true">
      <alignment horizontal="right" vertical="top"/>
      <protection locked="true"/>
    </xf>
    <xf numFmtId="171" fontId="334" fillId="0" borderId="4" xfId="0" applyBorder="true" applyFont="true" applyNumberFormat="true">
      <alignment horizontal="right" vertical="top"/>
      <protection locked="true"/>
    </xf>
    <xf numFmtId="171" fontId="335" fillId="0" borderId="4" xfId="0" applyBorder="true" applyFont="true" applyNumberFormat="true">
      <alignment horizontal="right" vertical="top"/>
      <protection locked="true"/>
    </xf>
    <xf numFmtId="171" fontId="336" fillId="0" borderId="4" xfId="0" applyBorder="true" applyFont="true" applyNumberFormat="true">
      <alignment horizontal="right" vertical="top"/>
      <protection locked="true"/>
    </xf>
    <xf numFmtId="172" fontId="337" fillId="3" borderId="4" xfId="0" applyFill="true" applyBorder="true" applyFont="true" applyNumberFormat="true">
      <alignment vertical="top" horizontal="right"/>
      <protection locked="false"/>
    </xf>
    <xf numFmtId="173" fontId="338" fillId="0" borderId="4" xfId="0" applyBorder="true" applyFont="true" applyNumberFormat="true">
      <alignment horizontal="right" vertical="top"/>
      <protection locked="true"/>
    </xf>
    <xf numFmtId="4" fontId="339" fillId="0" borderId="4" xfId="0" applyBorder="true" applyFont="true" applyNumberFormat="true">
      <alignment horizontal="right" vertical="top"/>
      <protection locked="true"/>
    </xf>
    <xf numFmtId="172" fontId="340" fillId="3" borderId="4" xfId="0" applyFill="true" applyBorder="true" applyFont="true" applyNumberFormat="true">
      <alignment vertical="top" horizontal="right"/>
      <protection locked="false"/>
    </xf>
    <xf numFmtId="171" fontId="341" fillId="0" borderId="4" xfId="0" applyBorder="true" applyFont="true" applyNumberFormat="true">
      <alignment horizontal="right" vertical="top"/>
      <protection locked="true"/>
    </xf>
    <xf numFmtId="171" fontId="342" fillId="0" borderId="4" xfId="0" applyBorder="true" applyFont="true" applyNumberFormat="true">
      <alignment horizontal="right" vertical="top"/>
      <protection locked="true"/>
    </xf>
    <xf numFmtId="171" fontId="343" fillId="0" borderId="4" xfId="0" applyBorder="true" applyFont="true" applyNumberFormat="true">
      <alignment horizontal="right" vertical="top"/>
      <protection locked="true"/>
    </xf>
    <xf numFmtId="4" fontId="344" fillId="0" borderId="4" xfId="0" applyBorder="true" applyFont="true" applyNumberFormat="true">
      <alignment horizontal="right" vertical="top"/>
      <protection locked="true"/>
    </xf>
    <xf numFmtId="0" fontId="345" fillId="0" borderId="0" xfId="0" applyFont="true"/>
    <xf numFmtId="0" fontId="346" fillId="0" borderId="4" xfId="0" applyBorder="true" applyFont="true">
      <alignment horizontal="left" vertical="top"/>
      <protection locked="true"/>
    </xf>
    <xf numFmtId="0" fontId="347" fillId="0" borderId="4" xfId="0" applyBorder="true" applyFont="true">
      <alignment horizontal="left" vertical="top" wrapText="true"/>
      <protection locked="true"/>
    </xf>
    <xf numFmtId="0" fontId="348" fillId="0" borderId="4" xfId="0" applyBorder="true" applyFont="true">
      <alignment horizontal="center" vertical="top"/>
      <protection locked="true"/>
    </xf>
    <xf numFmtId="170" fontId="349" fillId="0" borderId="4" xfId="0" applyBorder="true" applyFont="true" applyNumberFormat="true">
      <alignment horizontal="right" vertical="top"/>
      <protection locked="true"/>
    </xf>
    <xf numFmtId="171" fontId="350" fillId="0" borderId="4" xfId="0" applyBorder="true" applyFont="true" applyNumberFormat="true">
      <alignment horizontal="right" vertical="top"/>
      <protection locked="true"/>
    </xf>
    <xf numFmtId="171" fontId="351" fillId="0" borderId="4" xfId="0" applyBorder="true" applyFont="true" applyNumberFormat="true">
      <alignment horizontal="right" vertical="top"/>
      <protection locked="true"/>
    </xf>
    <xf numFmtId="171" fontId="352" fillId="0" borderId="4" xfId="0" applyBorder="true" applyFont="true" applyNumberFormat="true">
      <alignment horizontal="right" vertical="top"/>
      <protection locked="true"/>
    </xf>
    <xf numFmtId="172" fontId="353" fillId="3" borderId="4" xfId="0" applyFill="true" applyBorder="true" applyFont="true" applyNumberFormat="true">
      <alignment vertical="top" horizontal="right"/>
      <protection locked="false"/>
    </xf>
    <xf numFmtId="173" fontId="354" fillId="0" borderId="4" xfId="0" applyBorder="true" applyFont="true" applyNumberFormat="true">
      <alignment horizontal="right" vertical="top"/>
      <protection locked="true"/>
    </xf>
    <xf numFmtId="4" fontId="355" fillId="0" borderId="4" xfId="0" applyBorder="true" applyFont="true" applyNumberFormat="true">
      <alignment horizontal="right" vertical="top"/>
      <protection locked="true"/>
    </xf>
    <xf numFmtId="172" fontId="356" fillId="3" borderId="4" xfId="0" applyFill="true" applyBorder="true" applyFont="true" applyNumberFormat="true">
      <alignment vertical="top" horizontal="right"/>
      <protection locked="false"/>
    </xf>
    <xf numFmtId="171" fontId="357" fillId="0" borderId="4" xfId="0" applyBorder="true" applyFont="true" applyNumberFormat="true">
      <alignment horizontal="right" vertical="top"/>
      <protection locked="true"/>
    </xf>
    <xf numFmtId="171" fontId="358" fillId="0" borderId="4" xfId="0" applyBorder="true" applyFont="true" applyNumberFormat="true">
      <alignment horizontal="right" vertical="top"/>
      <protection locked="true"/>
    </xf>
    <xf numFmtId="171" fontId="359" fillId="0" borderId="4" xfId="0" applyBorder="true" applyFont="true" applyNumberFormat="true">
      <alignment horizontal="right" vertical="top"/>
      <protection locked="true"/>
    </xf>
    <xf numFmtId="4" fontId="360" fillId="0" borderId="4" xfId="0" applyBorder="true" applyFont="true" applyNumberFormat="true">
      <alignment horizontal="right" vertical="top"/>
      <protection locked="true"/>
    </xf>
    <xf numFmtId="0" fontId="361" fillId="0" borderId="0" xfId="0" applyFont="true"/>
    <xf numFmtId="0" fontId="362" fillId="0" borderId="4" xfId="0" applyBorder="true" applyFont="true">
      <alignment horizontal="left" vertical="top"/>
      <protection locked="true"/>
    </xf>
    <xf numFmtId="0" fontId="363" fillId="0" borderId="4" xfId="0" applyBorder="true" applyFont="true">
      <alignment horizontal="left" vertical="top" wrapText="true"/>
      <protection locked="true"/>
    </xf>
    <xf numFmtId="0" fontId="364" fillId="0" borderId="4" xfId="0" applyBorder="true" applyFont="true">
      <alignment horizontal="center" vertical="top"/>
      <protection locked="true"/>
    </xf>
    <xf numFmtId="170" fontId="365" fillId="0" borderId="4" xfId="0" applyBorder="true" applyFont="true" applyNumberFormat="true">
      <alignment horizontal="right" vertical="top"/>
      <protection locked="true"/>
    </xf>
    <xf numFmtId="171" fontId="366" fillId="0" borderId="4" xfId="0" applyBorder="true" applyFont="true" applyNumberFormat="true">
      <alignment horizontal="right" vertical="top"/>
      <protection locked="true"/>
    </xf>
    <xf numFmtId="171" fontId="367" fillId="0" borderId="4" xfId="0" applyBorder="true" applyFont="true" applyNumberFormat="true">
      <alignment horizontal="right" vertical="top"/>
      <protection locked="true"/>
    </xf>
    <xf numFmtId="171" fontId="368" fillId="0" borderId="4" xfId="0" applyBorder="true" applyFont="true" applyNumberFormat="true">
      <alignment horizontal="right" vertical="top"/>
      <protection locked="true"/>
    </xf>
    <xf numFmtId="172" fontId="369" fillId="3" borderId="4" xfId="0" applyFill="true" applyBorder="true" applyFont="true" applyNumberFormat="true">
      <alignment vertical="top" horizontal="right"/>
      <protection locked="false"/>
    </xf>
    <xf numFmtId="173" fontId="370" fillId="0" borderId="4" xfId="0" applyBorder="true" applyFont="true" applyNumberFormat="true">
      <alignment horizontal="right" vertical="top"/>
      <protection locked="true"/>
    </xf>
    <xf numFmtId="4" fontId="371" fillId="0" borderId="4" xfId="0" applyBorder="true" applyFont="true" applyNumberFormat="true">
      <alignment horizontal="right" vertical="top"/>
      <protection locked="true"/>
    </xf>
    <xf numFmtId="172" fontId="372" fillId="3" borderId="4" xfId="0" applyFill="true" applyBorder="true" applyFont="true" applyNumberFormat="true">
      <alignment vertical="top" horizontal="right"/>
      <protection locked="false"/>
    </xf>
    <xf numFmtId="171" fontId="373" fillId="0" borderId="4" xfId="0" applyBorder="true" applyFont="true" applyNumberFormat="true">
      <alignment horizontal="right" vertical="top"/>
      <protection locked="true"/>
    </xf>
    <xf numFmtId="171" fontId="374" fillId="0" borderId="4" xfId="0" applyBorder="true" applyFont="true" applyNumberFormat="true">
      <alignment horizontal="right" vertical="top"/>
      <protection locked="true"/>
    </xf>
    <xf numFmtId="171" fontId="375" fillId="0" borderId="4" xfId="0" applyBorder="true" applyFont="true" applyNumberFormat="true">
      <alignment horizontal="right" vertical="top"/>
      <protection locked="true"/>
    </xf>
    <xf numFmtId="4" fontId="376" fillId="0" borderId="4" xfId="0" applyBorder="true" applyFont="true" applyNumberFormat="true">
      <alignment horizontal="right" vertical="top"/>
      <protection locked="true"/>
    </xf>
    <xf numFmtId="0" fontId="377" fillId="0" borderId="0" xfId="0" applyFont="true"/>
    <xf numFmtId="0" fontId="378" fillId="0" borderId="4" xfId="0" applyBorder="true" applyFont="true">
      <alignment horizontal="left" vertical="top"/>
      <protection locked="true"/>
    </xf>
    <xf numFmtId="0" fontId="379" fillId="0" borderId="4" xfId="0" applyBorder="true" applyFont="true">
      <alignment horizontal="left" vertical="top" wrapText="true"/>
      <protection locked="true"/>
    </xf>
    <xf numFmtId="0" fontId="380" fillId="0" borderId="4" xfId="0" applyBorder="true" applyFont="true">
      <alignment horizontal="center" vertical="top"/>
      <protection locked="true"/>
    </xf>
    <xf numFmtId="170" fontId="381" fillId="0" borderId="4" xfId="0" applyBorder="true" applyFont="true" applyNumberFormat="true">
      <alignment horizontal="right" vertical="top"/>
      <protection locked="true"/>
    </xf>
    <xf numFmtId="171" fontId="382" fillId="0" borderId="4" xfId="0" applyBorder="true" applyFont="true" applyNumberFormat="true">
      <alignment horizontal="right" vertical="top"/>
      <protection locked="true"/>
    </xf>
    <xf numFmtId="171" fontId="383" fillId="0" borderId="4" xfId="0" applyBorder="true" applyFont="true" applyNumberFormat="true">
      <alignment horizontal="right" vertical="top"/>
      <protection locked="true"/>
    </xf>
    <xf numFmtId="171" fontId="384" fillId="0" borderId="4" xfId="0" applyBorder="true" applyFont="true" applyNumberFormat="true">
      <alignment horizontal="right" vertical="top"/>
      <protection locked="true"/>
    </xf>
    <xf numFmtId="172" fontId="385" fillId="3" borderId="4" xfId="0" applyFill="true" applyBorder="true" applyFont="true" applyNumberFormat="true">
      <alignment vertical="top" horizontal="right"/>
      <protection locked="false"/>
    </xf>
    <xf numFmtId="173" fontId="386" fillId="0" borderId="4" xfId="0" applyBorder="true" applyFont="true" applyNumberFormat="true">
      <alignment horizontal="right" vertical="top"/>
      <protection locked="true"/>
    </xf>
    <xf numFmtId="4" fontId="387" fillId="0" borderId="4" xfId="0" applyBorder="true" applyFont="true" applyNumberFormat="true">
      <alignment horizontal="right" vertical="top"/>
      <protection locked="true"/>
    </xf>
    <xf numFmtId="172" fontId="388" fillId="3" borderId="4" xfId="0" applyFill="true" applyBorder="true" applyFont="true" applyNumberFormat="true">
      <alignment vertical="top" horizontal="right"/>
      <protection locked="false"/>
    </xf>
    <xf numFmtId="171" fontId="389" fillId="0" borderId="4" xfId="0" applyBorder="true" applyFont="true" applyNumberFormat="true">
      <alignment horizontal="right" vertical="top"/>
      <protection locked="true"/>
    </xf>
    <xf numFmtId="171" fontId="390" fillId="0" borderId="4" xfId="0" applyBorder="true" applyFont="true" applyNumberFormat="true">
      <alignment horizontal="right" vertical="top"/>
      <protection locked="true"/>
    </xf>
    <xf numFmtId="171" fontId="391" fillId="0" borderId="4" xfId="0" applyBorder="true" applyFont="true" applyNumberFormat="true">
      <alignment horizontal="right" vertical="top"/>
      <protection locked="true"/>
    </xf>
    <xf numFmtId="4" fontId="392" fillId="0" borderId="4" xfId="0" applyBorder="true" applyFont="true" applyNumberFormat="true">
      <alignment horizontal="right" vertical="top"/>
      <protection locked="true"/>
    </xf>
    <xf numFmtId="0" fontId="393" fillId="0" borderId="0" xfId="0" applyFont="true"/>
    <xf numFmtId="0" fontId="394" fillId="0" borderId="4" xfId="0" applyBorder="true" applyFont="true">
      <alignment horizontal="left" vertical="top"/>
      <protection locked="true"/>
    </xf>
    <xf numFmtId="0" fontId="395" fillId="0" borderId="4" xfId="0" applyBorder="true" applyFont="true">
      <alignment horizontal="left" vertical="top" wrapText="true"/>
      <protection locked="true"/>
    </xf>
    <xf numFmtId="0" fontId="396" fillId="0" borderId="4" xfId="0" applyBorder="true" applyFont="true">
      <alignment horizontal="center" vertical="top"/>
      <protection locked="true"/>
    </xf>
    <xf numFmtId="170" fontId="397" fillId="0" borderId="4" xfId="0" applyBorder="true" applyFont="true" applyNumberFormat="true">
      <alignment horizontal="right" vertical="top"/>
      <protection locked="true"/>
    </xf>
    <xf numFmtId="171" fontId="398" fillId="0" borderId="4" xfId="0" applyBorder="true" applyFont="true" applyNumberFormat="true">
      <alignment horizontal="right" vertical="top"/>
      <protection locked="true"/>
    </xf>
    <xf numFmtId="171" fontId="399" fillId="0" borderId="4" xfId="0" applyBorder="true" applyFont="true" applyNumberFormat="true">
      <alignment horizontal="right" vertical="top"/>
      <protection locked="true"/>
    </xf>
    <xf numFmtId="171" fontId="400" fillId="0" borderId="4" xfId="0" applyBorder="true" applyFont="true" applyNumberFormat="true">
      <alignment horizontal="right" vertical="top"/>
      <protection locked="true"/>
    </xf>
    <xf numFmtId="172" fontId="401" fillId="3" borderId="4" xfId="0" applyFill="true" applyBorder="true" applyFont="true" applyNumberFormat="true">
      <alignment vertical="top" horizontal="right"/>
      <protection locked="false"/>
    </xf>
    <xf numFmtId="173" fontId="402" fillId="0" borderId="4" xfId="0" applyBorder="true" applyFont="true" applyNumberFormat="true">
      <alignment horizontal="right" vertical="top"/>
      <protection locked="true"/>
    </xf>
    <xf numFmtId="4" fontId="403" fillId="0" borderId="4" xfId="0" applyBorder="true" applyFont="true" applyNumberFormat="true">
      <alignment horizontal="right" vertical="top"/>
      <protection locked="true"/>
    </xf>
    <xf numFmtId="172" fontId="404" fillId="3" borderId="4" xfId="0" applyFill="true" applyBorder="true" applyFont="true" applyNumberFormat="true">
      <alignment vertical="top" horizontal="right"/>
      <protection locked="false"/>
    </xf>
    <xf numFmtId="171" fontId="405" fillId="0" borderId="4" xfId="0" applyBorder="true" applyFont="true" applyNumberFormat="true">
      <alignment horizontal="right" vertical="top"/>
      <protection locked="true"/>
    </xf>
    <xf numFmtId="171" fontId="406" fillId="0" borderId="4" xfId="0" applyBorder="true" applyFont="true" applyNumberFormat="true">
      <alignment horizontal="right" vertical="top"/>
      <protection locked="true"/>
    </xf>
    <xf numFmtId="171" fontId="407" fillId="0" borderId="4" xfId="0" applyBorder="true" applyFont="true" applyNumberFormat="true">
      <alignment horizontal="right" vertical="top"/>
      <protection locked="true"/>
    </xf>
    <xf numFmtId="4" fontId="408" fillId="0" borderId="4" xfId="0" applyBorder="true" applyFont="true" applyNumberFormat="true">
      <alignment horizontal="right" vertical="top"/>
      <protection locked="true"/>
    </xf>
    <xf numFmtId="0" fontId="409" fillId="0" borderId="0" xfId="0" applyFont="true"/>
    <xf numFmtId="0" fontId="410" fillId="0" borderId="4" xfId="0" applyBorder="true" applyFont="true">
      <alignment horizontal="left" vertical="top"/>
      <protection locked="true"/>
    </xf>
    <xf numFmtId="0" fontId="411" fillId="0" borderId="4" xfId="0" applyBorder="true" applyFont="true">
      <alignment horizontal="left" vertical="top" wrapText="true"/>
      <protection locked="true"/>
    </xf>
    <xf numFmtId="0" fontId="412" fillId="0" borderId="4" xfId="0" applyBorder="true" applyFont="true">
      <alignment horizontal="center" vertical="top"/>
      <protection locked="true"/>
    </xf>
    <xf numFmtId="170" fontId="413" fillId="0" borderId="4" xfId="0" applyBorder="true" applyFont="true" applyNumberFormat="true">
      <alignment horizontal="right" vertical="top"/>
      <protection locked="true"/>
    </xf>
    <xf numFmtId="171" fontId="414" fillId="0" borderId="4" xfId="0" applyBorder="true" applyFont="true" applyNumberFormat="true">
      <alignment horizontal="right" vertical="top"/>
      <protection locked="true"/>
    </xf>
    <xf numFmtId="171" fontId="415" fillId="0" borderId="4" xfId="0" applyBorder="true" applyFont="true" applyNumberFormat="true">
      <alignment horizontal="right" vertical="top"/>
      <protection locked="true"/>
    </xf>
    <xf numFmtId="171" fontId="416" fillId="0" borderId="4" xfId="0" applyBorder="true" applyFont="true" applyNumberFormat="true">
      <alignment horizontal="right" vertical="top"/>
      <protection locked="true"/>
    </xf>
    <xf numFmtId="172" fontId="417" fillId="3" borderId="4" xfId="0" applyFill="true" applyBorder="true" applyFont="true" applyNumberFormat="true">
      <alignment vertical="top" horizontal="right"/>
      <protection locked="false"/>
    </xf>
    <xf numFmtId="173" fontId="418" fillId="0" borderId="4" xfId="0" applyBorder="true" applyFont="true" applyNumberFormat="true">
      <alignment horizontal="right" vertical="top"/>
      <protection locked="true"/>
    </xf>
    <xf numFmtId="4" fontId="419" fillId="0" borderId="4" xfId="0" applyBorder="true" applyFont="true" applyNumberFormat="true">
      <alignment horizontal="right" vertical="top"/>
      <protection locked="true"/>
    </xf>
    <xf numFmtId="172" fontId="420" fillId="3" borderId="4" xfId="0" applyFill="true" applyBorder="true" applyFont="true" applyNumberFormat="true">
      <alignment vertical="top" horizontal="right"/>
      <protection locked="false"/>
    </xf>
    <xf numFmtId="171" fontId="421" fillId="0" borderId="4" xfId="0" applyBorder="true" applyFont="true" applyNumberFormat="true">
      <alignment horizontal="right" vertical="top"/>
      <protection locked="true"/>
    </xf>
    <xf numFmtId="171" fontId="422" fillId="0" borderId="4" xfId="0" applyBorder="true" applyFont="true" applyNumberFormat="true">
      <alignment horizontal="right" vertical="top"/>
      <protection locked="true"/>
    </xf>
    <xf numFmtId="171" fontId="423" fillId="0" borderId="4" xfId="0" applyBorder="true" applyFont="true" applyNumberFormat="true">
      <alignment horizontal="right" vertical="top"/>
      <protection locked="true"/>
    </xf>
    <xf numFmtId="4" fontId="424" fillId="0" borderId="4" xfId="0" applyBorder="true" applyFont="true" applyNumberFormat="true">
      <alignment horizontal="right" vertical="top"/>
      <protection locked="true"/>
    </xf>
    <xf numFmtId="0" fontId="425" fillId="0" borderId="0" xfId="0" applyFont="true"/>
    <xf numFmtId="0" fontId="426" fillId="0" borderId="4" xfId="0" applyBorder="true" applyFont="true">
      <alignment horizontal="left" vertical="top"/>
      <protection locked="true"/>
    </xf>
    <xf numFmtId="0" fontId="427" fillId="0" borderId="4" xfId="0" applyBorder="true" applyFont="true">
      <alignment horizontal="left" vertical="top" wrapText="true"/>
      <protection locked="true"/>
    </xf>
    <xf numFmtId="0" fontId="428" fillId="0" borderId="4" xfId="0" applyBorder="true" applyFont="true">
      <alignment horizontal="center" vertical="top"/>
      <protection locked="true"/>
    </xf>
    <xf numFmtId="170" fontId="429" fillId="0" borderId="4" xfId="0" applyBorder="true" applyFont="true" applyNumberFormat="true">
      <alignment horizontal="right" vertical="top"/>
      <protection locked="true"/>
    </xf>
    <xf numFmtId="171" fontId="430" fillId="0" borderId="4" xfId="0" applyBorder="true" applyFont="true" applyNumberFormat="true">
      <alignment horizontal="right" vertical="top"/>
      <protection locked="true"/>
    </xf>
    <xf numFmtId="171" fontId="431" fillId="0" borderId="4" xfId="0" applyBorder="true" applyFont="true" applyNumberFormat="true">
      <alignment horizontal="right" vertical="top"/>
      <protection locked="true"/>
    </xf>
    <xf numFmtId="171" fontId="432" fillId="0" borderId="4" xfId="0" applyBorder="true" applyFont="true" applyNumberFormat="true">
      <alignment horizontal="right" vertical="top"/>
      <protection locked="true"/>
    </xf>
    <xf numFmtId="172" fontId="433" fillId="3" borderId="4" xfId="0" applyFill="true" applyBorder="true" applyFont="true" applyNumberFormat="true">
      <alignment vertical="top" horizontal="right"/>
      <protection locked="false"/>
    </xf>
    <xf numFmtId="173" fontId="434" fillId="0" borderId="4" xfId="0" applyBorder="true" applyFont="true" applyNumberFormat="true">
      <alignment horizontal="right" vertical="top"/>
      <protection locked="true"/>
    </xf>
    <xf numFmtId="4" fontId="435" fillId="0" borderId="4" xfId="0" applyBorder="true" applyFont="true" applyNumberFormat="true">
      <alignment horizontal="right" vertical="top"/>
      <protection locked="true"/>
    </xf>
    <xf numFmtId="172" fontId="436" fillId="3" borderId="4" xfId="0" applyFill="true" applyBorder="true" applyFont="true" applyNumberFormat="true">
      <alignment vertical="top" horizontal="right"/>
      <protection locked="false"/>
    </xf>
    <xf numFmtId="171" fontId="437" fillId="0" borderId="4" xfId="0" applyBorder="true" applyFont="true" applyNumberFormat="true">
      <alignment horizontal="right" vertical="top"/>
      <protection locked="true"/>
    </xf>
    <xf numFmtId="171" fontId="438" fillId="0" borderId="4" xfId="0" applyBorder="true" applyFont="true" applyNumberFormat="true">
      <alignment horizontal="right" vertical="top"/>
      <protection locked="true"/>
    </xf>
    <xf numFmtId="171" fontId="439" fillId="0" borderId="4" xfId="0" applyBorder="true" applyFont="true" applyNumberFormat="true">
      <alignment horizontal="right" vertical="top"/>
      <protection locked="true"/>
    </xf>
    <xf numFmtId="4" fontId="440" fillId="0" borderId="4" xfId="0" applyBorder="true" applyFont="true" applyNumberFormat="true">
      <alignment horizontal="right" vertical="top"/>
      <protection locked="true"/>
    </xf>
    <xf numFmtId="0" fontId="441" fillId="0" borderId="0" xfId="0" applyFont="true"/>
    <xf numFmtId="0" fontId="442" fillId="0" borderId="4" xfId="0" applyBorder="true" applyFont="true">
      <alignment horizontal="left" vertical="top"/>
      <protection locked="true"/>
    </xf>
    <xf numFmtId="0" fontId="443" fillId="0" borderId="4" xfId="0" applyBorder="true" applyFont="true">
      <alignment horizontal="left" vertical="top" wrapText="true"/>
      <protection locked="true"/>
    </xf>
    <xf numFmtId="0" fontId="444" fillId="0" borderId="4" xfId="0" applyBorder="true" applyFont="true">
      <alignment horizontal="center" vertical="top"/>
      <protection locked="true"/>
    </xf>
    <xf numFmtId="170" fontId="445" fillId="0" borderId="4" xfId="0" applyBorder="true" applyFont="true" applyNumberFormat="true">
      <alignment horizontal="right" vertical="top"/>
      <protection locked="true"/>
    </xf>
    <xf numFmtId="171" fontId="446" fillId="0" borderId="4" xfId="0" applyBorder="true" applyFont="true" applyNumberFormat="true">
      <alignment horizontal="right" vertical="top"/>
      <protection locked="true"/>
    </xf>
    <xf numFmtId="171" fontId="447" fillId="0" borderId="4" xfId="0" applyBorder="true" applyFont="true" applyNumberFormat="true">
      <alignment horizontal="right" vertical="top"/>
      <protection locked="true"/>
    </xf>
    <xf numFmtId="171" fontId="448" fillId="0" borderId="4" xfId="0" applyBorder="true" applyFont="true" applyNumberFormat="true">
      <alignment horizontal="right" vertical="top"/>
      <protection locked="true"/>
    </xf>
    <xf numFmtId="172" fontId="449" fillId="3" borderId="4" xfId="0" applyFill="true" applyBorder="true" applyFont="true" applyNumberFormat="true">
      <alignment vertical="top" horizontal="right"/>
      <protection locked="false"/>
    </xf>
    <xf numFmtId="173" fontId="450" fillId="0" borderId="4" xfId="0" applyBorder="true" applyFont="true" applyNumberFormat="true">
      <alignment horizontal="right" vertical="top"/>
      <protection locked="true"/>
    </xf>
    <xf numFmtId="4" fontId="451" fillId="0" borderId="4" xfId="0" applyBorder="true" applyFont="true" applyNumberFormat="true">
      <alignment horizontal="right" vertical="top"/>
      <protection locked="true"/>
    </xf>
    <xf numFmtId="172" fontId="452" fillId="3" borderId="4" xfId="0" applyFill="true" applyBorder="true" applyFont="true" applyNumberFormat="true">
      <alignment vertical="top" horizontal="right"/>
      <protection locked="false"/>
    </xf>
    <xf numFmtId="171" fontId="453" fillId="0" borderId="4" xfId="0" applyBorder="true" applyFont="true" applyNumberFormat="true">
      <alignment horizontal="right" vertical="top"/>
      <protection locked="true"/>
    </xf>
    <xf numFmtId="171" fontId="454" fillId="0" borderId="4" xfId="0" applyBorder="true" applyFont="true" applyNumberFormat="true">
      <alignment horizontal="right" vertical="top"/>
      <protection locked="true"/>
    </xf>
    <xf numFmtId="171" fontId="455" fillId="0" borderId="4" xfId="0" applyBorder="true" applyFont="true" applyNumberFormat="true">
      <alignment horizontal="right" vertical="top"/>
      <protection locked="true"/>
    </xf>
    <xf numFmtId="4" fontId="456" fillId="0" borderId="4" xfId="0" applyBorder="true" applyFont="true" applyNumberFormat="true">
      <alignment horizontal="right" vertical="top"/>
      <protection locked="true"/>
    </xf>
    <xf numFmtId="0" fontId="457" fillId="0" borderId="0" xfId="0" applyFont="true"/>
    <xf numFmtId="0" fontId="458" fillId="0" borderId="4" xfId="0" applyBorder="true" applyFont="true">
      <alignment horizontal="left" vertical="top"/>
      <protection locked="true"/>
    </xf>
    <xf numFmtId="0" fontId="459" fillId="0" borderId="4" xfId="0" applyBorder="true" applyFont="true">
      <alignment horizontal="left" vertical="top" wrapText="true"/>
      <protection locked="true"/>
    </xf>
    <xf numFmtId="0" fontId="460" fillId="0" borderId="4" xfId="0" applyBorder="true" applyFont="true">
      <alignment horizontal="center" vertical="top"/>
      <protection locked="true"/>
    </xf>
    <xf numFmtId="170" fontId="461" fillId="0" borderId="4" xfId="0" applyBorder="true" applyFont="true" applyNumberFormat="true">
      <alignment horizontal="right" vertical="top"/>
      <protection locked="true"/>
    </xf>
    <xf numFmtId="171" fontId="462" fillId="0" borderId="4" xfId="0" applyBorder="true" applyFont="true" applyNumberFormat="true">
      <alignment horizontal="right" vertical="top"/>
      <protection locked="true"/>
    </xf>
    <xf numFmtId="171" fontId="463" fillId="0" borderId="4" xfId="0" applyBorder="true" applyFont="true" applyNumberFormat="true">
      <alignment horizontal="right" vertical="top"/>
      <protection locked="true"/>
    </xf>
    <xf numFmtId="171" fontId="464" fillId="0" borderId="4" xfId="0" applyBorder="true" applyFont="true" applyNumberFormat="true">
      <alignment horizontal="right" vertical="top"/>
      <protection locked="true"/>
    </xf>
    <xf numFmtId="172" fontId="465" fillId="3" borderId="4" xfId="0" applyFill="true" applyBorder="true" applyFont="true" applyNumberFormat="true">
      <alignment vertical="top" horizontal="right"/>
      <protection locked="false"/>
    </xf>
    <xf numFmtId="173" fontId="466" fillId="0" borderId="4" xfId="0" applyBorder="true" applyFont="true" applyNumberFormat="true">
      <alignment horizontal="right" vertical="top"/>
      <protection locked="true"/>
    </xf>
    <xf numFmtId="4" fontId="467" fillId="0" borderId="4" xfId="0" applyBorder="true" applyFont="true" applyNumberFormat="true">
      <alignment horizontal="right" vertical="top"/>
      <protection locked="true"/>
    </xf>
    <xf numFmtId="172" fontId="468" fillId="3" borderId="4" xfId="0" applyFill="true" applyBorder="true" applyFont="true" applyNumberFormat="true">
      <alignment vertical="top" horizontal="right"/>
      <protection locked="false"/>
    </xf>
    <xf numFmtId="171" fontId="469" fillId="0" borderId="4" xfId="0" applyBorder="true" applyFont="true" applyNumberFormat="true">
      <alignment horizontal="right" vertical="top"/>
      <protection locked="true"/>
    </xf>
    <xf numFmtId="171" fontId="470" fillId="0" borderId="4" xfId="0" applyBorder="true" applyFont="true" applyNumberFormat="true">
      <alignment horizontal="right" vertical="top"/>
      <protection locked="true"/>
    </xf>
    <xf numFmtId="171" fontId="471" fillId="0" borderId="4" xfId="0" applyBorder="true" applyFont="true" applyNumberFormat="true">
      <alignment horizontal="right" vertical="top"/>
      <protection locked="true"/>
    </xf>
    <xf numFmtId="4" fontId="472" fillId="0" borderId="4" xfId="0" applyBorder="true" applyFont="true" applyNumberFormat="true">
      <alignment horizontal="right" vertical="top"/>
      <protection locked="true"/>
    </xf>
    <xf numFmtId="0" fontId="473" fillId="0" borderId="0" xfId="0" applyFont="true"/>
    <xf numFmtId="0" fontId="474" fillId="0" borderId="4" xfId="0" applyBorder="true" applyFont="true">
      <alignment horizontal="left" vertical="top"/>
      <protection locked="true"/>
    </xf>
    <xf numFmtId="0" fontId="475" fillId="0" borderId="4" xfId="0" applyBorder="true" applyFont="true">
      <alignment horizontal="left" vertical="top" wrapText="true"/>
      <protection locked="true"/>
    </xf>
    <xf numFmtId="0" fontId="476" fillId="0" borderId="4" xfId="0" applyBorder="true" applyFont="true">
      <alignment horizontal="center" vertical="top"/>
      <protection locked="true"/>
    </xf>
    <xf numFmtId="170" fontId="477" fillId="0" borderId="4" xfId="0" applyBorder="true" applyFont="true" applyNumberFormat="true">
      <alignment horizontal="right" vertical="top"/>
      <protection locked="true"/>
    </xf>
    <xf numFmtId="171" fontId="478" fillId="0" borderId="4" xfId="0" applyBorder="true" applyFont="true" applyNumberFormat="true">
      <alignment horizontal="right" vertical="top"/>
      <protection locked="true"/>
    </xf>
    <xf numFmtId="171" fontId="479" fillId="0" borderId="4" xfId="0" applyBorder="true" applyFont="true" applyNumberFormat="true">
      <alignment horizontal="right" vertical="top"/>
      <protection locked="true"/>
    </xf>
    <xf numFmtId="171" fontId="480" fillId="0" borderId="4" xfId="0" applyBorder="true" applyFont="true" applyNumberFormat="true">
      <alignment horizontal="right" vertical="top"/>
      <protection locked="true"/>
    </xf>
    <xf numFmtId="172" fontId="481" fillId="3" borderId="4" xfId="0" applyFill="true" applyBorder="true" applyFont="true" applyNumberFormat="true">
      <alignment vertical="top" horizontal="right"/>
      <protection locked="false"/>
    </xf>
    <xf numFmtId="173" fontId="482" fillId="0" borderId="4" xfId="0" applyBorder="true" applyFont="true" applyNumberFormat="true">
      <alignment horizontal="right" vertical="top"/>
      <protection locked="true"/>
    </xf>
    <xf numFmtId="4" fontId="483" fillId="0" borderId="4" xfId="0" applyBorder="true" applyFont="true" applyNumberFormat="true">
      <alignment horizontal="right" vertical="top"/>
      <protection locked="true"/>
    </xf>
    <xf numFmtId="172" fontId="484" fillId="3" borderId="4" xfId="0" applyFill="true" applyBorder="true" applyFont="true" applyNumberFormat="true">
      <alignment vertical="top" horizontal="right"/>
      <protection locked="false"/>
    </xf>
    <xf numFmtId="171" fontId="485" fillId="0" borderId="4" xfId="0" applyBorder="true" applyFont="true" applyNumberFormat="true">
      <alignment horizontal="right" vertical="top"/>
      <protection locked="true"/>
    </xf>
    <xf numFmtId="171" fontId="486" fillId="0" borderId="4" xfId="0" applyBorder="true" applyFont="true" applyNumberFormat="true">
      <alignment horizontal="right" vertical="top"/>
      <protection locked="true"/>
    </xf>
    <xf numFmtId="171" fontId="487" fillId="0" borderId="4" xfId="0" applyBorder="true" applyFont="true" applyNumberFormat="true">
      <alignment horizontal="right" vertical="top"/>
      <protection locked="true"/>
    </xf>
    <xf numFmtId="4" fontId="488" fillId="0" borderId="4" xfId="0" applyBorder="true" applyFont="true" applyNumberFormat="true">
      <alignment horizontal="right" vertical="top"/>
      <protection locked="true"/>
    </xf>
    <xf numFmtId="0" fontId="489" fillId="0" borderId="0" xfId="0" applyFont="true"/>
    <xf numFmtId="0" fontId="490" fillId="0" borderId="4" xfId="0" applyBorder="true" applyFont="true">
      <alignment horizontal="left" vertical="top"/>
      <protection locked="true"/>
    </xf>
    <xf numFmtId="0" fontId="491" fillId="0" borderId="4" xfId="0" applyBorder="true" applyFont="true">
      <alignment horizontal="left" vertical="top" wrapText="true"/>
      <protection locked="true"/>
    </xf>
    <xf numFmtId="0" fontId="492" fillId="0" borderId="4" xfId="0" applyBorder="true" applyFont="true">
      <alignment horizontal="center" vertical="top"/>
      <protection locked="true"/>
    </xf>
    <xf numFmtId="170" fontId="493" fillId="0" borderId="4" xfId="0" applyBorder="true" applyFont="true" applyNumberFormat="true">
      <alignment horizontal="right" vertical="top"/>
      <protection locked="true"/>
    </xf>
    <xf numFmtId="171" fontId="494" fillId="0" borderId="4" xfId="0" applyBorder="true" applyFont="true" applyNumberFormat="true">
      <alignment horizontal="right" vertical="top"/>
      <protection locked="true"/>
    </xf>
    <xf numFmtId="171" fontId="495" fillId="0" borderId="4" xfId="0" applyBorder="true" applyFont="true" applyNumberFormat="true">
      <alignment horizontal="right" vertical="top"/>
      <protection locked="true"/>
    </xf>
    <xf numFmtId="171" fontId="496" fillId="0" borderId="4" xfId="0" applyBorder="true" applyFont="true" applyNumberFormat="true">
      <alignment horizontal="right" vertical="top"/>
      <protection locked="true"/>
    </xf>
    <xf numFmtId="172" fontId="497" fillId="3" borderId="4" xfId="0" applyFill="true" applyBorder="true" applyFont="true" applyNumberFormat="true">
      <alignment vertical="top" horizontal="right"/>
      <protection locked="false"/>
    </xf>
    <xf numFmtId="173" fontId="498" fillId="0" borderId="4" xfId="0" applyBorder="true" applyFont="true" applyNumberFormat="true">
      <alignment horizontal="right" vertical="top"/>
      <protection locked="true"/>
    </xf>
    <xf numFmtId="4" fontId="499" fillId="0" borderId="4" xfId="0" applyBorder="true" applyFont="true" applyNumberFormat="true">
      <alignment horizontal="right" vertical="top"/>
      <protection locked="true"/>
    </xf>
    <xf numFmtId="172" fontId="500" fillId="3" borderId="4" xfId="0" applyFill="true" applyBorder="true" applyFont="true" applyNumberFormat="true">
      <alignment vertical="top" horizontal="right"/>
      <protection locked="false"/>
    </xf>
    <xf numFmtId="171" fontId="501" fillId="0" borderId="4" xfId="0" applyBorder="true" applyFont="true" applyNumberFormat="true">
      <alignment horizontal="right" vertical="top"/>
      <protection locked="true"/>
    </xf>
    <xf numFmtId="171" fontId="502" fillId="0" borderId="4" xfId="0" applyBorder="true" applyFont="true" applyNumberFormat="true">
      <alignment horizontal="right" vertical="top"/>
      <protection locked="true"/>
    </xf>
    <xf numFmtId="171" fontId="503" fillId="0" borderId="4" xfId="0" applyBorder="true" applyFont="true" applyNumberFormat="true">
      <alignment horizontal="right" vertical="top"/>
      <protection locked="true"/>
    </xf>
    <xf numFmtId="4" fontId="504" fillId="0" borderId="4" xfId="0" applyBorder="true" applyFont="true" applyNumberFormat="true">
      <alignment horizontal="right" vertical="top"/>
      <protection locked="true"/>
    </xf>
    <xf numFmtId="0" fontId="505" fillId="0" borderId="0" xfId="0" applyFont="true"/>
    <xf numFmtId="0" fontId="506" fillId="0" borderId="4" xfId="0" applyBorder="true" applyFont="true">
      <alignment horizontal="left" vertical="top"/>
      <protection locked="true"/>
    </xf>
    <xf numFmtId="0" fontId="507" fillId="0" borderId="4" xfId="0" applyBorder="true" applyFont="true">
      <alignment horizontal="left" vertical="top" wrapText="true"/>
      <protection locked="true"/>
    </xf>
    <xf numFmtId="0" fontId="508" fillId="0" borderId="4" xfId="0" applyBorder="true" applyFont="true">
      <alignment horizontal="center" vertical="top"/>
      <protection locked="true"/>
    </xf>
    <xf numFmtId="170" fontId="509" fillId="0" borderId="4" xfId="0" applyBorder="true" applyFont="true" applyNumberFormat="true">
      <alignment horizontal="right" vertical="top"/>
      <protection locked="true"/>
    </xf>
    <xf numFmtId="171" fontId="510" fillId="0" borderId="4" xfId="0" applyBorder="true" applyFont="true" applyNumberFormat="true">
      <alignment horizontal="right" vertical="top"/>
      <protection locked="true"/>
    </xf>
    <xf numFmtId="171" fontId="511" fillId="0" borderId="4" xfId="0" applyBorder="true" applyFont="true" applyNumberFormat="true">
      <alignment horizontal="right" vertical="top"/>
      <protection locked="true"/>
    </xf>
    <xf numFmtId="171" fontId="512" fillId="0" borderId="4" xfId="0" applyBorder="true" applyFont="true" applyNumberFormat="true">
      <alignment horizontal="right" vertical="top"/>
      <protection locked="true"/>
    </xf>
    <xf numFmtId="172" fontId="513" fillId="3" borderId="4" xfId="0" applyFill="true" applyBorder="true" applyFont="true" applyNumberFormat="true">
      <alignment vertical="top" horizontal="right"/>
      <protection locked="false"/>
    </xf>
    <xf numFmtId="173" fontId="514" fillId="0" borderId="4" xfId="0" applyBorder="true" applyFont="true" applyNumberFormat="true">
      <alignment horizontal="right" vertical="top"/>
      <protection locked="true"/>
    </xf>
    <xf numFmtId="4" fontId="515" fillId="0" borderId="4" xfId="0" applyBorder="true" applyFont="true" applyNumberFormat="true">
      <alignment horizontal="right" vertical="top"/>
      <protection locked="true"/>
    </xf>
    <xf numFmtId="172" fontId="516" fillId="3" borderId="4" xfId="0" applyFill="true" applyBorder="true" applyFont="true" applyNumberFormat="true">
      <alignment vertical="top" horizontal="right"/>
      <protection locked="false"/>
    </xf>
    <xf numFmtId="171" fontId="517" fillId="0" borderId="4" xfId="0" applyBorder="true" applyFont="true" applyNumberFormat="true">
      <alignment horizontal="right" vertical="top"/>
      <protection locked="true"/>
    </xf>
    <xf numFmtId="171" fontId="518" fillId="0" borderId="4" xfId="0" applyBorder="true" applyFont="true" applyNumberFormat="true">
      <alignment horizontal="right" vertical="top"/>
      <protection locked="true"/>
    </xf>
    <xf numFmtId="171" fontId="519" fillId="0" borderId="4" xfId="0" applyBorder="true" applyFont="true" applyNumberFormat="true">
      <alignment horizontal="right" vertical="top"/>
      <protection locked="true"/>
    </xf>
    <xf numFmtId="4" fontId="520" fillId="0" borderId="4" xfId="0" applyBorder="true" applyFont="true" applyNumberFormat="true">
      <alignment horizontal="right" vertical="top"/>
      <protection locked="true"/>
    </xf>
    <xf numFmtId="0" fontId="521" fillId="0" borderId="0" xfId="0" applyFont="true"/>
    <xf numFmtId="0" fontId="522" fillId="0" borderId="4" xfId="0" applyBorder="true" applyFont="true">
      <alignment horizontal="left" vertical="top"/>
      <protection locked="true"/>
    </xf>
    <xf numFmtId="0" fontId="523" fillId="0" borderId="4" xfId="0" applyBorder="true" applyFont="true">
      <alignment horizontal="left" vertical="top" wrapText="true"/>
      <protection locked="true"/>
    </xf>
    <xf numFmtId="0" fontId="524" fillId="0" borderId="4" xfId="0" applyBorder="true" applyFont="true">
      <alignment horizontal="center" vertical="top"/>
      <protection locked="true"/>
    </xf>
    <xf numFmtId="170" fontId="525" fillId="0" borderId="4" xfId="0" applyBorder="true" applyFont="true" applyNumberFormat="true">
      <alignment horizontal="right" vertical="top"/>
      <protection locked="true"/>
    </xf>
    <xf numFmtId="171" fontId="526" fillId="0" borderId="4" xfId="0" applyBorder="true" applyFont="true" applyNumberFormat="true">
      <alignment horizontal="right" vertical="top"/>
      <protection locked="true"/>
    </xf>
    <xf numFmtId="171" fontId="527" fillId="0" borderId="4" xfId="0" applyBorder="true" applyFont="true" applyNumberFormat="true">
      <alignment horizontal="right" vertical="top"/>
      <protection locked="true"/>
    </xf>
    <xf numFmtId="171" fontId="528" fillId="0" borderId="4" xfId="0" applyBorder="true" applyFont="true" applyNumberFormat="true">
      <alignment horizontal="right" vertical="top"/>
      <protection locked="true"/>
    </xf>
    <xf numFmtId="172" fontId="529" fillId="3" borderId="4" xfId="0" applyFill="true" applyBorder="true" applyFont="true" applyNumberFormat="true">
      <alignment vertical="top" horizontal="right"/>
      <protection locked="false"/>
    </xf>
    <xf numFmtId="173" fontId="530" fillId="0" borderId="4" xfId="0" applyBorder="true" applyFont="true" applyNumberFormat="true">
      <alignment horizontal="right" vertical="top"/>
      <protection locked="true"/>
    </xf>
    <xf numFmtId="4" fontId="531" fillId="0" borderId="4" xfId="0" applyBorder="true" applyFont="true" applyNumberFormat="true">
      <alignment horizontal="right" vertical="top"/>
      <protection locked="true"/>
    </xf>
    <xf numFmtId="172" fontId="532" fillId="3" borderId="4" xfId="0" applyFill="true" applyBorder="true" applyFont="true" applyNumberFormat="true">
      <alignment vertical="top" horizontal="right"/>
      <protection locked="false"/>
    </xf>
    <xf numFmtId="171" fontId="533" fillId="0" borderId="4" xfId="0" applyBorder="true" applyFont="true" applyNumberFormat="true">
      <alignment horizontal="right" vertical="top"/>
      <protection locked="true"/>
    </xf>
    <xf numFmtId="171" fontId="534" fillId="0" borderId="4" xfId="0" applyBorder="true" applyFont="true" applyNumberFormat="true">
      <alignment horizontal="right" vertical="top"/>
      <protection locked="true"/>
    </xf>
    <xf numFmtId="171" fontId="535" fillId="0" borderId="4" xfId="0" applyBorder="true" applyFont="true" applyNumberFormat="true">
      <alignment horizontal="right" vertical="top"/>
      <protection locked="true"/>
    </xf>
    <xf numFmtId="4" fontId="536" fillId="0" borderId="4" xfId="0" applyBorder="true" applyFont="true" applyNumberFormat="true">
      <alignment horizontal="right" vertical="top"/>
      <protection locked="true"/>
    </xf>
    <xf numFmtId="0" fontId="537" fillId="0" borderId="0" xfId="0" applyFont="true"/>
    <xf numFmtId="0" fontId="538" fillId="0" borderId="4" xfId="0" applyBorder="true" applyFont="true">
      <alignment horizontal="left" vertical="top"/>
      <protection locked="true"/>
    </xf>
    <xf numFmtId="0" fontId="539" fillId="0" borderId="4" xfId="0" applyBorder="true" applyFont="true">
      <alignment horizontal="left" vertical="top" wrapText="true"/>
      <protection locked="true"/>
    </xf>
    <xf numFmtId="0" fontId="540" fillId="0" borderId="4" xfId="0" applyBorder="true" applyFont="true">
      <alignment horizontal="center" vertical="top"/>
      <protection locked="true"/>
    </xf>
    <xf numFmtId="170" fontId="541" fillId="0" borderId="4" xfId="0" applyBorder="true" applyFont="true" applyNumberFormat="true">
      <alignment horizontal="right" vertical="top"/>
      <protection locked="true"/>
    </xf>
    <xf numFmtId="171" fontId="542" fillId="0" borderId="4" xfId="0" applyBorder="true" applyFont="true" applyNumberFormat="true">
      <alignment horizontal="right" vertical="top"/>
      <protection locked="true"/>
    </xf>
    <xf numFmtId="171" fontId="543" fillId="0" borderId="4" xfId="0" applyBorder="true" applyFont="true" applyNumberFormat="true">
      <alignment horizontal="right" vertical="top"/>
      <protection locked="true"/>
    </xf>
    <xf numFmtId="171" fontId="544" fillId="0" borderId="4" xfId="0" applyBorder="true" applyFont="true" applyNumberFormat="true">
      <alignment horizontal="right" vertical="top"/>
      <protection locked="true"/>
    </xf>
    <xf numFmtId="172" fontId="545" fillId="3" borderId="4" xfId="0" applyFill="true" applyBorder="true" applyFont="true" applyNumberFormat="true">
      <alignment vertical="top" horizontal="right"/>
      <protection locked="false"/>
    </xf>
    <xf numFmtId="173" fontId="546" fillId="0" borderId="4" xfId="0" applyBorder="true" applyFont="true" applyNumberFormat="true">
      <alignment horizontal="right" vertical="top"/>
      <protection locked="true"/>
    </xf>
    <xf numFmtId="4" fontId="547" fillId="0" borderId="4" xfId="0" applyBorder="true" applyFont="true" applyNumberFormat="true">
      <alignment horizontal="right" vertical="top"/>
      <protection locked="true"/>
    </xf>
    <xf numFmtId="172" fontId="548" fillId="3" borderId="4" xfId="0" applyFill="true" applyBorder="true" applyFont="true" applyNumberFormat="true">
      <alignment vertical="top" horizontal="right"/>
      <protection locked="false"/>
    </xf>
    <xf numFmtId="171" fontId="549" fillId="0" borderId="4" xfId="0" applyBorder="true" applyFont="true" applyNumberFormat="true">
      <alignment horizontal="right" vertical="top"/>
      <protection locked="true"/>
    </xf>
    <xf numFmtId="171" fontId="550" fillId="0" borderId="4" xfId="0" applyBorder="true" applyFont="true" applyNumberFormat="true">
      <alignment horizontal="right" vertical="top"/>
      <protection locked="true"/>
    </xf>
    <xf numFmtId="171" fontId="551" fillId="0" borderId="4" xfId="0" applyBorder="true" applyFont="true" applyNumberFormat="true">
      <alignment horizontal="right" vertical="top"/>
      <protection locked="true"/>
    </xf>
    <xf numFmtId="4" fontId="552" fillId="0" borderId="4" xfId="0" applyBorder="true" applyFont="true" applyNumberFormat="true">
      <alignment horizontal="right" vertical="top"/>
      <protection locked="true"/>
    </xf>
    <xf numFmtId="0" fontId="553" fillId="0" borderId="0" xfId="0" applyFont="true"/>
    <xf numFmtId="0" fontId="554" fillId="0" borderId="4" xfId="0" applyBorder="true" applyFont="true">
      <alignment horizontal="left" vertical="top"/>
      <protection locked="true"/>
    </xf>
    <xf numFmtId="0" fontId="555" fillId="0" borderId="4" xfId="0" applyBorder="true" applyFont="true">
      <alignment horizontal="left" vertical="top" wrapText="true"/>
      <protection locked="true"/>
    </xf>
    <xf numFmtId="0" fontId="556" fillId="0" borderId="4" xfId="0" applyBorder="true" applyFont="true">
      <alignment horizontal="center" vertical="top"/>
      <protection locked="true"/>
    </xf>
    <xf numFmtId="170" fontId="557" fillId="0" borderId="4" xfId="0" applyBorder="true" applyFont="true" applyNumberFormat="true">
      <alignment horizontal="right" vertical="top"/>
      <protection locked="true"/>
    </xf>
    <xf numFmtId="171" fontId="558" fillId="0" borderId="4" xfId="0" applyBorder="true" applyFont="true" applyNumberFormat="true">
      <alignment horizontal="right" vertical="top"/>
      <protection locked="true"/>
    </xf>
    <xf numFmtId="171" fontId="559" fillId="0" borderId="4" xfId="0" applyBorder="true" applyFont="true" applyNumberFormat="true">
      <alignment horizontal="right" vertical="top"/>
      <protection locked="true"/>
    </xf>
    <xf numFmtId="171" fontId="560" fillId="0" borderId="4" xfId="0" applyBorder="true" applyFont="true" applyNumberFormat="true">
      <alignment horizontal="right" vertical="top"/>
      <protection locked="true"/>
    </xf>
    <xf numFmtId="172" fontId="561" fillId="3" borderId="4" xfId="0" applyFill="true" applyBorder="true" applyFont="true" applyNumberFormat="true">
      <alignment vertical="top" horizontal="right"/>
      <protection locked="false"/>
    </xf>
    <xf numFmtId="173" fontId="562" fillId="0" borderId="4" xfId="0" applyBorder="true" applyFont="true" applyNumberFormat="true">
      <alignment horizontal="right" vertical="top"/>
      <protection locked="true"/>
    </xf>
    <xf numFmtId="4" fontId="563" fillId="0" borderId="4" xfId="0" applyBorder="true" applyFont="true" applyNumberFormat="true">
      <alignment horizontal="right" vertical="top"/>
      <protection locked="true"/>
    </xf>
    <xf numFmtId="172" fontId="564" fillId="3" borderId="4" xfId="0" applyFill="true" applyBorder="true" applyFont="true" applyNumberFormat="true">
      <alignment vertical="top" horizontal="right"/>
      <protection locked="false"/>
    </xf>
    <xf numFmtId="171" fontId="565" fillId="0" borderId="4" xfId="0" applyBorder="true" applyFont="true" applyNumberFormat="true">
      <alignment horizontal="right" vertical="top"/>
      <protection locked="true"/>
    </xf>
    <xf numFmtId="171" fontId="566" fillId="0" borderId="4" xfId="0" applyBorder="true" applyFont="true" applyNumberFormat="true">
      <alignment horizontal="right" vertical="top"/>
      <protection locked="true"/>
    </xf>
    <xf numFmtId="171" fontId="567" fillId="0" borderId="4" xfId="0" applyBorder="true" applyFont="true" applyNumberFormat="true">
      <alignment horizontal="right" vertical="top"/>
      <protection locked="true"/>
    </xf>
    <xf numFmtId="4" fontId="568" fillId="0" borderId="4" xfId="0" applyBorder="true" applyFont="true" applyNumberFormat="true">
      <alignment horizontal="right" vertical="top"/>
      <protection locked="true"/>
    </xf>
    <xf numFmtId="0" fontId="569" fillId="0" borderId="0" xfId="0" applyFont="true"/>
    <xf numFmtId="0" fontId="570" fillId="0" borderId="4" xfId="0" applyBorder="true" applyFont="true">
      <alignment horizontal="left" vertical="top"/>
      <protection locked="true"/>
    </xf>
    <xf numFmtId="0" fontId="571" fillId="0" borderId="4" xfId="0" applyBorder="true" applyFont="true">
      <alignment horizontal="left" vertical="top" wrapText="true"/>
      <protection locked="true"/>
    </xf>
    <xf numFmtId="0" fontId="572" fillId="0" borderId="4" xfId="0" applyBorder="true" applyFont="true">
      <alignment horizontal="center" vertical="top"/>
      <protection locked="true"/>
    </xf>
    <xf numFmtId="170" fontId="573" fillId="0" borderId="4" xfId="0" applyBorder="true" applyFont="true" applyNumberFormat="true">
      <alignment horizontal="right" vertical="top"/>
      <protection locked="true"/>
    </xf>
    <xf numFmtId="171" fontId="574" fillId="0" borderId="4" xfId="0" applyBorder="true" applyFont="true" applyNumberFormat="true">
      <alignment horizontal="right" vertical="top"/>
      <protection locked="true"/>
    </xf>
    <xf numFmtId="171" fontId="575" fillId="0" borderId="4" xfId="0" applyBorder="true" applyFont="true" applyNumberFormat="true">
      <alignment horizontal="right" vertical="top"/>
      <protection locked="true"/>
    </xf>
    <xf numFmtId="171" fontId="576" fillId="0" borderId="4" xfId="0" applyBorder="true" applyFont="true" applyNumberFormat="true">
      <alignment horizontal="right" vertical="top"/>
      <protection locked="true"/>
    </xf>
    <xf numFmtId="172" fontId="577" fillId="3" borderId="4" xfId="0" applyFill="true" applyBorder="true" applyFont="true" applyNumberFormat="true">
      <alignment vertical="top" horizontal="right"/>
      <protection locked="false"/>
    </xf>
    <xf numFmtId="173" fontId="578" fillId="0" borderId="4" xfId="0" applyBorder="true" applyFont="true" applyNumberFormat="true">
      <alignment horizontal="right" vertical="top"/>
      <protection locked="true"/>
    </xf>
    <xf numFmtId="4" fontId="579" fillId="0" borderId="4" xfId="0" applyBorder="true" applyFont="true" applyNumberFormat="true">
      <alignment horizontal="right" vertical="top"/>
      <protection locked="true"/>
    </xf>
    <xf numFmtId="172" fontId="580" fillId="3" borderId="4" xfId="0" applyFill="true" applyBorder="true" applyFont="true" applyNumberFormat="true">
      <alignment vertical="top" horizontal="right"/>
      <protection locked="false"/>
    </xf>
    <xf numFmtId="171" fontId="581" fillId="0" borderId="4" xfId="0" applyBorder="true" applyFont="true" applyNumberFormat="true">
      <alignment horizontal="right" vertical="top"/>
      <protection locked="true"/>
    </xf>
    <xf numFmtId="171" fontId="582" fillId="0" borderId="4" xfId="0" applyBorder="true" applyFont="true" applyNumberFormat="true">
      <alignment horizontal="right" vertical="top"/>
      <protection locked="true"/>
    </xf>
    <xf numFmtId="171" fontId="583" fillId="0" borderId="4" xfId="0" applyBorder="true" applyFont="true" applyNumberFormat="true">
      <alignment horizontal="right" vertical="top"/>
      <protection locked="true"/>
    </xf>
    <xf numFmtId="4" fontId="584" fillId="0" borderId="4" xfId="0" applyBorder="true" applyFont="true" applyNumberFormat="true">
      <alignment horizontal="right" vertical="top"/>
      <protection locked="true"/>
    </xf>
    <xf numFmtId="0" fontId="585" fillId="0" borderId="0" xfId="0" applyFont="true"/>
    <xf numFmtId="0" fontId="586" fillId="0" borderId="4" xfId="0" applyBorder="true" applyFont="true">
      <alignment horizontal="left" vertical="top"/>
      <protection locked="true"/>
    </xf>
    <xf numFmtId="0" fontId="587" fillId="0" borderId="4" xfId="0" applyBorder="true" applyFont="true">
      <alignment horizontal="left" vertical="top" wrapText="true"/>
      <protection locked="true"/>
    </xf>
    <xf numFmtId="0" fontId="588" fillId="0" borderId="4" xfId="0" applyBorder="true" applyFont="true">
      <alignment horizontal="center" vertical="top"/>
      <protection locked="true"/>
    </xf>
    <xf numFmtId="170" fontId="589" fillId="0" borderId="4" xfId="0" applyBorder="true" applyFont="true" applyNumberFormat="true">
      <alignment horizontal="right" vertical="top"/>
      <protection locked="true"/>
    </xf>
    <xf numFmtId="171" fontId="590" fillId="0" borderId="4" xfId="0" applyBorder="true" applyFont="true" applyNumberFormat="true">
      <alignment horizontal="right" vertical="top"/>
      <protection locked="true"/>
    </xf>
    <xf numFmtId="171" fontId="591" fillId="0" borderId="4" xfId="0" applyBorder="true" applyFont="true" applyNumberFormat="true">
      <alignment horizontal="right" vertical="top"/>
      <protection locked="true"/>
    </xf>
    <xf numFmtId="171" fontId="592" fillId="0" borderId="4" xfId="0" applyBorder="true" applyFont="true" applyNumberFormat="true">
      <alignment horizontal="right" vertical="top"/>
      <protection locked="true"/>
    </xf>
    <xf numFmtId="172" fontId="593" fillId="3" borderId="4" xfId="0" applyFill="true" applyBorder="true" applyFont="true" applyNumberFormat="true">
      <alignment vertical="top" horizontal="right"/>
      <protection locked="false"/>
    </xf>
    <xf numFmtId="173" fontId="594" fillId="0" borderId="4" xfId="0" applyBorder="true" applyFont="true" applyNumberFormat="true">
      <alignment horizontal="right" vertical="top"/>
      <protection locked="true"/>
    </xf>
    <xf numFmtId="4" fontId="595" fillId="0" borderId="4" xfId="0" applyBorder="true" applyFont="true" applyNumberFormat="true">
      <alignment horizontal="right" vertical="top"/>
      <protection locked="true"/>
    </xf>
    <xf numFmtId="172" fontId="596" fillId="3" borderId="4" xfId="0" applyFill="true" applyBorder="true" applyFont="true" applyNumberFormat="true">
      <alignment vertical="top" horizontal="right"/>
      <protection locked="false"/>
    </xf>
    <xf numFmtId="171" fontId="597" fillId="0" borderId="4" xfId="0" applyBorder="true" applyFont="true" applyNumberFormat="true">
      <alignment horizontal="right" vertical="top"/>
      <protection locked="true"/>
    </xf>
    <xf numFmtId="171" fontId="598" fillId="0" borderId="4" xfId="0" applyBorder="true" applyFont="true" applyNumberFormat="true">
      <alignment horizontal="right" vertical="top"/>
      <protection locked="true"/>
    </xf>
    <xf numFmtId="171" fontId="599" fillId="0" borderId="4" xfId="0" applyBorder="true" applyFont="true" applyNumberFormat="true">
      <alignment horizontal="right" vertical="top"/>
      <protection locked="true"/>
    </xf>
    <xf numFmtId="4" fontId="600" fillId="0" borderId="4" xfId="0" applyBorder="true" applyFont="true" applyNumberFormat="true">
      <alignment horizontal="right" vertical="top"/>
      <protection locked="true"/>
    </xf>
    <xf numFmtId="0" fontId="601" fillId="0" borderId="0" xfId="0" applyFont="true"/>
    <xf numFmtId="0" fontId="602" fillId="0" borderId="4" xfId="0" applyBorder="true" applyFont="true">
      <alignment horizontal="left" vertical="top"/>
      <protection locked="true"/>
    </xf>
    <xf numFmtId="0" fontId="603" fillId="0" borderId="4" xfId="0" applyBorder="true" applyFont="true">
      <alignment horizontal="left" vertical="top" wrapText="true"/>
      <protection locked="true"/>
    </xf>
    <xf numFmtId="0" fontId="604" fillId="0" borderId="4" xfId="0" applyBorder="true" applyFont="true">
      <alignment horizontal="center" vertical="top"/>
      <protection locked="true"/>
    </xf>
    <xf numFmtId="170" fontId="605" fillId="0" borderId="4" xfId="0" applyBorder="true" applyFont="true" applyNumberFormat="true">
      <alignment horizontal="right" vertical="top"/>
      <protection locked="true"/>
    </xf>
    <xf numFmtId="171" fontId="606" fillId="0" borderId="4" xfId="0" applyBorder="true" applyFont="true" applyNumberFormat="true">
      <alignment horizontal="right" vertical="top"/>
      <protection locked="true"/>
    </xf>
    <xf numFmtId="171" fontId="607" fillId="0" borderId="4" xfId="0" applyBorder="true" applyFont="true" applyNumberFormat="true">
      <alignment horizontal="right" vertical="top"/>
      <protection locked="true"/>
    </xf>
    <xf numFmtId="171" fontId="608" fillId="0" borderId="4" xfId="0" applyBorder="true" applyFont="true" applyNumberFormat="true">
      <alignment horizontal="right" vertical="top"/>
      <protection locked="true"/>
    </xf>
    <xf numFmtId="172" fontId="609" fillId="3" borderId="4" xfId="0" applyFill="true" applyBorder="true" applyFont="true" applyNumberFormat="true">
      <alignment vertical="top" horizontal="right"/>
      <protection locked="false"/>
    </xf>
    <xf numFmtId="173" fontId="610" fillId="0" borderId="4" xfId="0" applyBorder="true" applyFont="true" applyNumberFormat="true">
      <alignment horizontal="right" vertical="top"/>
      <protection locked="true"/>
    </xf>
    <xf numFmtId="4" fontId="611" fillId="0" borderId="4" xfId="0" applyBorder="true" applyFont="true" applyNumberFormat="true">
      <alignment horizontal="right" vertical="top"/>
      <protection locked="true"/>
    </xf>
    <xf numFmtId="172" fontId="612" fillId="3" borderId="4" xfId="0" applyFill="true" applyBorder="true" applyFont="true" applyNumberFormat="true">
      <alignment vertical="top" horizontal="right"/>
      <protection locked="false"/>
    </xf>
    <xf numFmtId="171" fontId="613" fillId="0" borderId="4" xfId="0" applyBorder="true" applyFont="true" applyNumberFormat="true">
      <alignment horizontal="right" vertical="top"/>
      <protection locked="true"/>
    </xf>
    <xf numFmtId="171" fontId="614" fillId="0" borderId="4" xfId="0" applyBorder="true" applyFont="true" applyNumberFormat="true">
      <alignment horizontal="right" vertical="top"/>
      <protection locked="true"/>
    </xf>
    <xf numFmtId="171" fontId="615" fillId="0" borderId="4" xfId="0" applyBorder="true" applyFont="true" applyNumberFormat="true">
      <alignment horizontal="right" vertical="top"/>
      <protection locked="true"/>
    </xf>
    <xf numFmtId="4" fontId="616" fillId="0" borderId="4" xfId="0" applyBorder="true" applyFont="true" applyNumberFormat="true">
      <alignment horizontal="right" vertical="top"/>
      <protection locked="true"/>
    </xf>
    <xf numFmtId="0" fontId="617" fillId="0" borderId="0" xfId="0" applyFont="true"/>
    <xf numFmtId="0" fontId="618" fillId="0" borderId="4" xfId="0" applyBorder="true" applyFont="true">
      <alignment horizontal="left" vertical="top"/>
      <protection locked="true"/>
    </xf>
    <xf numFmtId="0" fontId="619" fillId="0" borderId="4" xfId="0" applyBorder="true" applyFont="true">
      <alignment horizontal="left" vertical="top" wrapText="true"/>
      <protection locked="true"/>
    </xf>
    <xf numFmtId="0" fontId="620" fillId="0" borderId="4" xfId="0" applyBorder="true" applyFont="true">
      <alignment horizontal="center" vertical="top"/>
      <protection locked="true"/>
    </xf>
    <xf numFmtId="170" fontId="621" fillId="0" borderId="4" xfId="0" applyBorder="true" applyFont="true" applyNumberFormat="true">
      <alignment horizontal="right" vertical="top"/>
      <protection locked="true"/>
    </xf>
    <xf numFmtId="171" fontId="622" fillId="0" borderId="4" xfId="0" applyBorder="true" applyFont="true" applyNumberFormat="true">
      <alignment horizontal="right" vertical="top"/>
      <protection locked="true"/>
    </xf>
    <xf numFmtId="171" fontId="623" fillId="0" borderId="4" xfId="0" applyBorder="true" applyFont="true" applyNumberFormat="true">
      <alignment horizontal="right" vertical="top"/>
      <protection locked="true"/>
    </xf>
    <xf numFmtId="171" fontId="624" fillId="0" borderId="4" xfId="0" applyBorder="true" applyFont="true" applyNumberFormat="true">
      <alignment horizontal="right" vertical="top"/>
      <protection locked="true"/>
    </xf>
    <xf numFmtId="172" fontId="625" fillId="3" borderId="4" xfId="0" applyFill="true" applyBorder="true" applyFont="true" applyNumberFormat="true">
      <alignment vertical="top" horizontal="right"/>
      <protection locked="false"/>
    </xf>
    <xf numFmtId="173" fontId="626" fillId="0" borderId="4" xfId="0" applyBorder="true" applyFont="true" applyNumberFormat="true">
      <alignment horizontal="right" vertical="top"/>
      <protection locked="true"/>
    </xf>
    <xf numFmtId="4" fontId="627" fillId="0" borderId="4" xfId="0" applyBorder="true" applyFont="true" applyNumberFormat="true">
      <alignment horizontal="right" vertical="top"/>
      <protection locked="true"/>
    </xf>
    <xf numFmtId="172" fontId="628" fillId="3" borderId="4" xfId="0" applyFill="true" applyBorder="true" applyFont="true" applyNumberFormat="true">
      <alignment vertical="top" horizontal="right"/>
      <protection locked="false"/>
    </xf>
    <xf numFmtId="171" fontId="629" fillId="0" borderId="4" xfId="0" applyBorder="true" applyFont="true" applyNumberFormat="true">
      <alignment horizontal="right" vertical="top"/>
      <protection locked="true"/>
    </xf>
    <xf numFmtId="171" fontId="630" fillId="0" borderId="4" xfId="0" applyBorder="true" applyFont="true" applyNumberFormat="true">
      <alignment horizontal="right" vertical="top"/>
      <protection locked="true"/>
    </xf>
    <xf numFmtId="171" fontId="631" fillId="0" borderId="4" xfId="0" applyBorder="true" applyFont="true" applyNumberFormat="true">
      <alignment horizontal="right" vertical="top"/>
      <protection locked="true"/>
    </xf>
    <xf numFmtId="4" fontId="632" fillId="0" borderId="4" xfId="0" applyBorder="true" applyFont="true" applyNumberFormat="true">
      <alignment horizontal="right" vertical="top"/>
      <protection locked="true"/>
    </xf>
    <xf numFmtId="0" fontId="633" fillId="0" borderId="0" xfId="0" applyFont="true"/>
    <xf numFmtId="0" fontId="634" fillId="0" borderId="4" xfId="0" applyBorder="true" applyFont="true">
      <alignment horizontal="left" vertical="top"/>
      <protection locked="true"/>
    </xf>
    <xf numFmtId="0" fontId="635" fillId="0" borderId="4" xfId="0" applyBorder="true" applyFont="true">
      <alignment horizontal="left" vertical="top" wrapText="true"/>
      <protection locked="true"/>
    </xf>
    <xf numFmtId="0" fontId="636" fillId="0" borderId="4" xfId="0" applyBorder="true" applyFont="true">
      <alignment horizontal="center" vertical="top"/>
      <protection locked="true"/>
    </xf>
    <xf numFmtId="170" fontId="637" fillId="0" borderId="4" xfId="0" applyBorder="true" applyFont="true" applyNumberFormat="true">
      <alignment horizontal="right" vertical="top"/>
      <protection locked="true"/>
    </xf>
    <xf numFmtId="171" fontId="638" fillId="0" borderId="4" xfId="0" applyBorder="true" applyFont="true" applyNumberFormat="true">
      <alignment horizontal="right" vertical="top"/>
      <protection locked="true"/>
    </xf>
    <xf numFmtId="171" fontId="639" fillId="0" borderId="4" xfId="0" applyBorder="true" applyFont="true" applyNumberFormat="true">
      <alignment horizontal="right" vertical="top"/>
      <protection locked="true"/>
    </xf>
    <xf numFmtId="171" fontId="640" fillId="0" borderId="4" xfId="0" applyBorder="true" applyFont="true" applyNumberFormat="true">
      <alignment horizontal="right" vertical="top"/>
      <protection locked="true"/>
    </xf>
    <xf numFmtId="172" fontId="641" fillId="3" borderId="4" xfId="0" applyFill="true" applyBorder="true" applyFont="true" applyNumberFormat="true">
      <alignment vertical="top" horizontal="right"/>
      <protection locked="false"/>
    </xf>
    <xf numFmtId="173" fontId="642" fillId="0" borderId="4" xfId="0" applyBorder="true" applyFont="true" applyNumberFormat="true">
      <alignment horizontal="right" vertical="top"/>
      <protection locked="true"/>
    </xf>
    <xf numFmtId="4" fontId="643" fillId="0" borderId="4" xfId="0" applyBorder="true" applyFont="true" applyNumberFormat="true">
      <alignment horizontal="right" vertical="top"/>
      <protection locked="true"/>
    </xf>
    <xf numFmtId="172" fontId="644" fillId="3" borderId="4" xfId="0" applyFill="true" applyBorder="true" applyFont="true" applyNumberFormat="true">
      <alignment vertical="top" horizontal="right"/>
      <protection locked="false"/>
    </xf>
    <xf numFmtId="171" fontId="645" fillId="0" borderId="4" xfId="0" applyBorder="true" applyFont="true" applyNumberFormat="true">
      <alignment horizontal="right" vertical="top"/>
      <protection locked="true"/>
    </xf>
    <xf numFmtId="171" fontId="646" fillId="0" borderId="4" xfId="0" applyBorder="true" applyFont="true" applyNumberFormat="true">
      <alignment horizontal="right" vertical="top"/>
      <protection locked="true"/>
    </xf>
    <xf numFmtId="171" fontId="647" fillId="0" borderId="4" xfId="0" applyBorder="true" applyFont="true" applyNumberFormat="true">
      <alignment horizontal="right" vertical="top"/>
      <protection locked="true"/>
    </xf>
    <xf numFmtId="4" fontId="648" fillId="0" borderId="4" xfId="0" applyBorder="true" applyFont="true" applyNumberFormat="true">
      <alignment horizontal="right" vertical="top"/>
      <protection locked="true"/>
    </xf>
    <xf numFmtId="0" fontId="649" fillId="0" borderId="0" xfId="0" applyFont="true"/>
    <xf numFmtId="0" fontId="650" fillId="0" borderId="4" xfId="0" applyBorder="true" applyFont="true">
      <alignment horizontal="left" vertical="top"/>
      <protection locked="true"/>
    </xf>
    <xf numFmtId="0" fontId="651" fillId="0" borderId="4" xfId="0" applyBorder="true" applyFont="true">
      <alignment horizontal="left" vertical="top" wrapText="true"/>
      <protection locked="true"/>
    </xf>
    <xf numFmtId="0" fontId="652" fillId="0" borderId="4" xfId="0" applyBorder="true" applyFont="true">
      <alignment horizontal="center" vertical="top"/>
      <protection locked="true"/>
    </xf>
    <xf numFmtId="170" fontId="653" fillId="0" borderId="4" xfId="0" applyBorder="true" applyFont="true" applyNumberFormat="true">
      <alignment horizontal="right" vertical="top"/>
      <protection locked="true"/>
    </xf>
    <xf numFmtId="171" fontId="654" fillId="0" borderId="4" xfId="0" applyBorder="true" applyFont="true" applyNumberFormat="true">
      <alignment horizontal="right" vertical="top"/>
      <protection locked="true"/>
    </xf>
    <xf numFmtId="171" fontId="655" fillId="0" borderId="4" xfId="0" applyBorder="true" applyFont="true" applyNumberFormat="true">
      <alignment horizontal="right" vertical="top"/>
      <protection locked="true"/>
    </xf>
    <xf numFmtId="171" fontId="656" fillId="0" borderId="4" xfId="0" applyBorder="true" applyFont="true" applyNumberFormat="true">
      <alignment horizontal="right" vertical="top"/>
      <protection locked="true"/>
    </xf>
    <xf numFmtId="172" fontId="657" fillId="3" borderId="4" xfId="0" applyFill="true" applyBorder="true" applyFont="true" applyNumberFormat="true">
      <alignment vertical="top" horizontal="right"/>
      <protection locked="false"/>
    </xf>
    <xf numFmtId="173" fontId="658" fillId="0" borderId="4" xfId="0" applyBorder="true" applyFont="true" applyNumberFormat="true">
      <alignment horizontal="right" vertical="top"/>
      <protection locked="true"/>
    </xf>
    <xf numFmtId="4" fontId="659" fillId="0" borderId="4" xfId="0" applyBorder="true" applyFont="true" applyNumberFormat="true">
      <alignment horizontal="right" vertical="top"/>
      <protection locked="true"/>
    </xf>
    <xf numFmtId="172" fontId="660" fillId="3" borderId="4" xfId="0" applyFill="true" applyBorder="true" applyFont="true" applyNumberFormat="true">
      <alignment vertical="top" horizontal="right"/>
      <protection locked="false"/>
    </xf>
    <xf numFmtId="171" fontId="661" fillId="0" borderId="4" xfId="0" applyBorder="true" applyFont="true" applyNumberFormat="true">
      <alignment horizontal="right" vertical="top"/>
      <protection locked="true"/>
    </xf>
    <xf numFmtId="171" fontId="662" fillId="0" borderId="4" xfId="0" applyBorder="true" applyFont="true" applyNumberFormat="true">
      <alignment horizontal="right" vertical="top"/>
      <protection locked="true"/>
    </xf>
    <xf numFmtId="171" fontId="663" fillId="0" borderId="4" xfId="0" applyBorder="true" applyFont="true" applyNumberFormat="true">
      <alignment horizontal="right" vertical="top"/>
      <protection locked="true"/>
    </xf>
    <xf numFmtId="4" fontId="664" fillId="0" borderId="4" xfId="0" applyBorder="true" applyFont="true" applyNumberFormat="true">
      <alignment horizontal="right" vertical="top"/>
      <protection locked="true"/>
    </xf>
    <xf numFmtId="0" fontId="665" fillId="0" borderId="0" xfId="0" applyFont="true"/>
    <xf numFmtId="0" fontId="666" fillId="0" borderId="4" xfId="0" applyBorder="true" applyFont="true">
      <alignment horizontal="left" vertical="top"/>
      <protection locked="true"/>
    </xf>
    <xf numFmtId="0" fontId="667" fillId="0" borderId="4" xfId="0" applyBorder="true" applyFont="true">
      <alignment horizontal="left" vertical="top" wrapText="true"/>
      <protection locked="true"/>
    </xf>
    <xf numFmtId="0" fontId="668" fillId="0" borderId="4" xfId="0" applyBorder="true" applyFont="true">
      <alignment horizontal="center" vertical="top"/>
      <protection locked="true"/>
    </xf>
    <xf numFmtId="170" fontId="669" fillId="0" borderId="4" xfId="0" applyBorder="true" applyFont="true" applyNumberFormat="true">
      <alignment horizontal="right" vertical="top"/>
      <protection locked="true"/>
    </xf>
    <xf numFmtId="171" fontId="670" fillId="0" borderId="4" xfId="0" applyBorder="true" applyFont="true" applyNumberFormat="true">
      <alignment horizontal="right" vertical="top"/>
      <protection locked="true"/>
    </xf>
    <xf numFmtId="171" fontId="671" fillId="0" borderId="4" xfId="0" applyBorder="true" applyFont="true" applyNumberFormat="true">
      <alignment horizontal="right" vertical="top"/>
      <protection locked="true"/>
    </xf>
    <xf numFmtId="171" fontId="672" fillId="0" borderId="4" xfId="0" applyBorder="true" applyFont="true" applyNumberFormat="true">
      <alignment horizontal="right" vertical="top"/>
      <protection locked="true"/>
    </xf>
    <xf numFmtId="172" fontId="673" fillId="3" borderId="4" xfId="0" applyFill="true" applyBorder="true" applyFont="true" applyNumberFormat="true">
      <alignment vertical="top" horizontal="right"/>
      <protection locked="false"/>
    </xf>
    <xf numFmtId="173" fontId="674" fillId="0" borderId="4" xfId="0" applyBorder="true" applyFont="true" applyNumberFormat="true">
      <alignment horizontal="right" vertical="top"/>
      <protection locked="true"/>
    </xf>
    <xf numFmtId="4" fontId="675" fillId="0" borderId="4" xfId="0" applyBorder="true" applyFont="true" applyNumberFormat="true">
      <alignment horizontal="right" vertical="top"/>
      <protection locked="true"/>
    </xf>
    <xf numFmtId="172" fontId="676" fillId="3" borderId="4" xfId="0" applyFill="true" applyBorder="true" applyFont="true" applyNumberFormat="true">
      <alignment vertical="top" horizontal="right"/>
      <protection locked="false"/>
    </xf>
    <xf numFmtId="171" fontId="677" fillId="0" borderId="4" xfId="0" applyBorder="true" applyFont="true" applyNumberFormat="true">
      <alignment horizontal="right" vertical="top"/>
      <protection locked="true"/>
    </xf>
    <xf numFmtId="171" fontId="678" fillId="0" borderId="4" xfId="0" applyBorder="true" applyFont="true" applyNumberFormat="true">
      <alignment horizontal="right" vertical="top"/>
      <protection locked="true"/>
    </xf>
    <xf numFmtId="171" fontId="679" fillId="0" borderId="4" xfId="0" applyBorder="true" applyFont="true" applyNumberFormat="true">
      <alignment horizontal="right" vertical="top"/>
      <protection locked="true"/>
    </xf>
    <xf numFmtId="4" fontId="680" fillId="0" borderId="4" xfId="0" applyBorder="true" applyFont="true" applyNumberFormat="true">
      <alignment horizontal="right" vertical="top"/>
      <protection locked="true"/>
    </xf>
    <xf numFmtId="0" fontId="681" fillId="0" borderId="0" xfId="0" applyFont="true"/>
    <xf numFmtId="0" fontId="682" fillId="0" borderId="4" xfId="0" applyBorder="true" applyFont="true">
      <alignment horizontal="left" vertical="top"/>
      <protection locked="true"/>
    </xf>
    <xf numFmtId="0" fontId="683" fillId="0" borderId="4" xfId="0" applyBorder="true" applyFont="true">
      <alignment horizontal="left" vertical="top" wrapText="true"/>
      <protection locked="true"/>
    </xf>
    <xf numFmtId="0" fontId="684" fillId="0" borderId="4" xfId="0" applyBorder="true" applyFont="true">
      <alignment horizontal="center" vertical="top"/>
      <protection locked="true"/>
    </xf>
    <xf numFmtId="170" fontId="685" fillId="0" borderId="4" xfId="0" applyBorder="true" applyFont="true" applyNumberFormat="true">
      <alignment horizontal="right" vertical="top"/>
      <protection locked="true"/>
    </xf>
    <xf numFmtId="171" fontId="686" fillId="0" borderId="4" xfId="0" applyBorder="true" applyFont="true" applyNumberFormat="true">
      <alignment horizontal="right" vertical="top"/>
      <protection locked="true"/>
    </xf>
    <xf numFmtId="171" fontId="687" fillId="0" borderId="4" xfId="0" applyBorder="true" applyFont="true" applyNumberFormat="true">
      <alignment horizontal="right" vertical="top"/>
      <protection locked="true"/>
    </xf>
    <xf numFmtId="171" fontId="688" fillId="0" borderId="4" xfId="0" applyBorder="true" applyFont="true" applyNumberFormat="true">
      <alignment horizontal="right" vertical="top"/>
      <protection locked="true"/>
    </xf>
    <xf numFmtId="172" fontId="689" fillId="3" borderId="4" xfId="0" applyFill="true" applyBorder="true" applyFont="true" applyNumberFormat="true">
      <alignment vertical="top" horizontal="right"/>
      <protection locked="false"/>
    </xf>
    <xf numFmtId="173" fontId="690" fillId="0" borderId="4" xfId="0" applyBorder="true" applyFont="true" applyNumberFormat="true">
      <alignment horizontal="right" vertical="top"/>
      <protection locked="true"/>
    </xf>
    <xf numFmtId="4" fontId="691" fillId="0" borderId="4" xfId="0" applyBorder="true" applyFont="true" applyNumberFormat="true">
      <alignment horizontal="right" vertical="top"/>
      <protection locked="true"/>
    </xf>
    <xf numFmtId="172" fontId="692" fillId="3" borderId="4" xfId="0" applyFill="true" applyBorder="true" applyFont="true" applyNumberFormat="true">
      <alignment vertical="top" horizontal="right"/>
      <protection locked="false"/>
    </xf>
    <xf numFmtId="171" fontId="693" fillId="0" borderId="4" xfId="0" applyBorder="true" applyFont="true" applyNumberFormat="true">
      <alignment horizontal="right" vertical="top"/>
      <protection locked="true"/>
    </xf>
    <xf numFmtId="171" fontId="694" fillId="0" borderId="4" xfId="0" applyBorder="true" applyFont="true" applyNumberFormat="true">
      <alignment horizontal="right" vertical="top"/>
      <protection locked="true"/>
    </xf>
    <xf numFmtId="171" fontId="695" fillId="0" borderId="4" xfId="0" applyBorder="true" applyFont="true" applyNumberFormat="true">
      <alignment horizontal="right" vertical="top"/>
      <protection locked="true"/>
    </xf>
    <xf numFmtId="4" fontId="696" fillId="0" borderId="4" xfId="0" applyBorder="true" applyFont="true" applyNumberFormat="true">
      <alignment horizontal="right" vertical="top"/>
      <protection locked="true"/>
    </xf>
    <xf numFmtId="0" fontId="697" fillId="0" borderId="0" xfId="0" applyFont="true"/>
    <xf numFmtId="0" fontId="698" fillId="0" borderId="4" xfId="0" applyBorder="true" applyFont="true">
      <alignment horizontal="left" vertical="top"/>
      <protection locked="true"/>
    </xf>
    <xf numFmtId="0" fontId="699" fillId="0" borderId="4" xfId="0" applyBorder="true" applyFont="true">
      <alignment horizontal="left" vertical="top" wrapText="true"/>
      <protection locked="true"/>
    </xf>
    <xf numFmtId="0" fontId="700" fillId="0" borderId="4" xfId="0" applyBorder="true" applyFont="true">
      <alignment horizontal="center" vertical="top"/>
      <protection locked="true"/>
    </xf>
    <xf numFmtId="170" fontId="701" fillId="0" borderId="4" xfId="0" applyBorder="true" applyFont="true" applyNumberFormat="true">
      <alignment horizontal="right" vertical="top"/>
      <protection locked="true"/>
    </xf>
    <xf numFmtId="171" fontId="702" fillId="0" borderId="4" xfId="0" applyBorder="true" applyFont="true" applyNumberFormat="true">
      <alignment horizontal="right" vertical="top"/>
      <protection locked="true"/>
    </xf>
    <xf numFmtId="171" fontId="703" fillId="0" borderId="4" xfId="0" applyBorder="true" applyFont="true" applyNumberFormat="true">
      <alignment horizontal="right" vertical="top"/>
      <protection locked="true"/>
    </xf>
    <xf numFmtId="171" fontId="704" fillId="0" borderId="4" xfId="0" applyBorder="true" applyFont="true" applyNumberFormat="true">
      <alignment horizontal="right" vertical="top"/>
      <protection locked="true"/>
    </xf>
    <xf numFmtId="172" fontId="705" fillId="3" borderId="4" xfId="0" applyFill="true" applyBorder="true" applyFont="true" applyNumberFormat="true">
      <alignment vertical="top" horizontal="right"/>
      <protection locked="false"/>
    </xf>
    <xf numFmtId="173" fontId="706" fillId="0" borderId="4" xfId="0" applyBorder="true" applyFont="true" applyNumberFormat="true">
      <alignment horizontal="right" vertical="top"/>
      <protection locked="true"/>
    </xf>
    <xf numFmtId="4" fontId="707" fillId="0" borderId="4" xfId="0" applyBorder="true" applyFont="true" applyNumberFormat="true">
      <alignment horizontal="right" vertical="top"/>
      <protection locked="true"/>
    </xf>
    <xf numFmtId="172" fontId="708" fillId="3" borderId="4" xfId="0" applyFill="true" applyBorder="true" applyFont="true" applyNumberFormat="true">
      <alignment vertical="top" horizontal="right"/>
      <protection locked="false"/>
    </xf>
    <xf numFmtId="171" fontId="709" fillId="0" borderId="4" xfId="0" applyBorder="true" applyFont="true" applyNumberFormat="true">
      <alignment horizontal="right" vertical="top"/>
      <protection locked="true"/>
    </xf>
    <xf numFmtId="171" fontId="710" fillId="0" borderId="4" xfId="0" applyBorder="true" applyFont="true" applyNumberFormat="true">
      <alignment horizontal="right" vertical="top"/>
      <protection locked="true"/>
    </xf>
    <xf numFmtId="171" fontId="711" fillId="0" borderId="4" xfId="0" applyBorder="true" applyFont="true" applyNumberFormat="true">
      <alignment horizontal="right" vertical="top"/>
      <protection locked="true"/>
    </xf>
    <xf numFmtId="4" fontId="712" fillId="0" borderId="4" xfId="0" applyBorder="true" applyFont="true" applyNumberFormat="true">
      <alignment horizontal="right" vertical="top"/>
      <protection locked="true"/>
    </xf>
    <xf numFmtId="0" fontId="713" fillId="0" borderId="0" xfId="0" applyFont="true"/>
    <xf numFmtId="0" fontId="714" fillId="5" borderId="4" xfId="0" applyFill="true" applyBorder="true" applyFont="true">
      <alignment horizontal="left"/>
      <protection locked="true"/>
    </xf>
    <xf numFmtId="0" fontId="715" fillId="5" borderId="4" xfId="0" applyFill="true" applyBorder="true" applyFont="true">
      <alignment horizontal="left"/>
      <protection locked="true"/>
    </xf>
    <xf numFmtId="0" fontId="716" fillId="5" borderId="4" xfId="0" applyFill="true" applyBorder="true" applyFont="true">
      <alignment horizontal="left"/>
      <protection locked="true"/>
    </xf>
    <xf numFmtId="0" fontId="717" fillId="5" borderId="4" xfId="0" applyFill="true" applyBorder="true" applyFont="true">
      <alignment horizontal="left"/>
      <protection locked="true"/>
    </xf>
    <xf numFmtId="0" fontId="718" fillId="5" borderId="4" xfId="0" applyFill="true" applyBorder="true" applyFont="true">
      <alignment horizontal="left"/>
      <protection locked="true"/>
    </xf>
    <xf numFmtId="0" fontId="719" fillId="5" borderId="4" xfId="0" applyFill="true" applyBorder="true" applyFont="true">
      <alignment horizontal="left"/>
      <protection locked="true"/>
    </xf>
    <xf numFmtId="0" fontId="720" fillId="5" borderId="4" xfId="0" applyFill="true" applyBorder="true" applyFont="true">
      <alignment horizontal="left"/>
      <protection locked="true"/>
    </xf>
    <xf numFmtId="0" fontId="721" fillId="5" borderId="4" xfId="0" applyFill="true" applyBorder="true" applyFont="true">
      <alignment horizontal="left"/>
      <protection locked="true"/>
    </xf>
    <xf numFmtId="0" fontId="722" fillId="5" borderId="4" xfId="0" applyFill="true" applyBorder="true" applyFont="true">
      <alignment horizontal="left"/>
      <protection locked="true"/>
    </xf>
    <xf numFmtId="0" fontId="723" fillId="5" borderId="4" xfId="0" applyFill="true" applyBorder="true" applyFont="true">
      <alignment horizontal="left"/>
      <protection locked="true"/>
    </xf>
    <xf numFmtId="0" fontId="724" fillId="5" borderId="4" xfId="0" applyFill="true" applyBorder="true" applyFont="true">
      <alignment horizontal="left"/>
      <protection locked="true"/>
    </xf>
    <xf numFmtId="0" fontId="725" fillId="5" borderId="4" xfId="0" applyFill="true" applyBorder="true" applyFont="true">
      <alignment horizontal="left"/>
      <protection locked="true"/>
    </xf>
    <xf numFmtId="4" fontId="726" fillId="5" borderId="4" xfId="0" applyFill="true" applyBorder="true" applyFont="true" applyNumberFormat="true">
      <alignment horizontal="right"/>
      <protection locked="true"/>
    </xf>
    <xf numFmtId="4" fontId="727" fillId="5" borderId="4" xfId="0" applyFill="true" applyBorder="true" applyFont="true" applyNumberFormat="true">
      <alignment horizontal="right"/>
      <protection locked="true"/>
    </xf>
    <xf numFmtId="4" fontId="728" fillId="5" borderId="4" xfId="0" applyFill="true" applyBorder="true" applyFont="true" applyNumberFormat="true">
      <alignment horizontal="right"/>
      <protection locked="true"/>
    </xf>
    <xf numFmtId="0" fontId="729" fillId="0" borderId="0" xfId="0" applyFont="true"/>
    <xf numFmtId="0" fontId="730" fillId="0" borderId="4" xfId="0" applyBorder="true" applyFont="true">
      <alignment horizontal="left" vertical="top"/>
      <protection locked="true"/>
    </xf>
    <xf numFmtId="0" fontId="731" fillId="0" borderId="4" xfId="0" applyBorder="true" applyFont="true">
      <alignment horizontal="left" vertical="top" wrapText="true"/>
      <protection locked="true"/>
    </xf>
    <xf numFmtId="0" fontId="732" fillId="0" borderId="4" xfId="0" applyBorder="true" applyFont="true">
      <alignment horizontal="center" vertical="top"/>
      <protection locked="true"/>
    </xf>
    <xf numFmtId="170" fontId="733" fillId="0" borderId="4" xfId="0" applyBorder="true" applyFont="true" applyNumberFormat="true">
      <alignment horizontal="right" vertical="top"/>
      <protection locked="true"/>
    </xf>
    <xf numFmtId="171" fontId="734" fillId="0" borderId="4" xfId="0" applyBorder="true" applyFont="true" applyNumberFormat="true">
      <alignment horizontal="right" vertical="top"/>
      <protection locked="true"/>
    </xf>
    <xf numFmtId="171" fontId="735" fillId="0" borderId="4" xfId="0" applyBorder="true" applyFont="true" applyNumberFormat="true">
      <alignment horizontal="right" vertical="top"/>
      <protection locked="true"/>
    </xf>
    <xf numFmtId="171" fontId="736" fillId="0" borderId="4" xfId="0" applyBorder="true" applyFont="true" applyNumberFormat="true">
      <alignment horizontal="right" vertical="top"/>
      <protection locked="true"/>
    </xf>
    <xf numFmtId="172" fontId="737" fillId="3" borderId="4" xfId="0" applyFill="true" applyBorder="true" applyFont="true" applyNumberFormat="true">
      <alignment vertical="top" horizontal="right"/>
      <protection locked="false"/>
    </xf>
    <xf numFmtId="173" fontId="738" fillId="0" borderId="4" xfId="0" applyBorder="true" applyFont="true" applyNumberFormat="true">
      <alignment horizontal="right" vertical="top"/>
      <protection locked="true"/>
    </xf>
    <xf numFmtId="4" fontId="739" fillId="0" borderId="4" xfId="0" applyBorder="true" applyFont="true" applyNumberFormat="true">
      <alignment horizontal="right" vertical="top"/>
      <protection locked="true"/>
    </xf>
    <xf numFmtId="172" fontId="740" fillId="3" borderId="4" xfId="0" applyFill="true" applyBorder="true" applyFont="true" applyNumberFormat="true">
      <alignment vertical="top" horizontal="right"/>
      <protection locked="false"/>
    </xf>
    <xf numFmtId="171" fontId="741" fillId="0" borderId="4" xfId="0" applyBorder="true" applyFont="true" applyNumberFormat="true">
      <alignment horizontal="right" vertical="top"/>
      <protection locked="true"/>
    </xf>
    <xf numFmtId="171" fontId="742" fillId="0" borderId="4" xfId="0" applyBorder="true" applyFont="true" applyNumberFormat="true">
      <alignment horizontal="right" vertical="top"/>
      <protection locked="true"/>
    </xf>
    <xf numFmtId="171" fontId="743" fillId="0" borderId="4" xfId="0" applyBorder="true" applyFont="true" applyNumberFormat="true">
      <alignment horizontal="right" vertical="top"/>
      <protection locked="true"/>
    </xf>
    <xf numFmtId="4" fontId="744" fillId="0" borderId="4" xfId="0" applyBorder="true" applyFont="true" applyNumberFormat="true">
      <alignment horizontal="right" vertical="top"/>
      <protection locked="true"/>
    </xf>
    <xf numFmtId="0" fontId="745" fillId="0" borderId="0" xfId="0" applyFont="true"/>
    <xf numFmtId="0" fontId="746" fillId="0" borderId="4" xfId="0" applyBorder="true" applyFont="true">
      <alignment horizontal="left" vertical="top"/>
      <protection locked="true"/>
    </xf>
    <xf numFmtId="0" fontId="747" fillId="0" borderId="4" xfId="0" applyBorder="true" applyFont="true">
      <alignment horizontal="left" vertical="top" wrapText="true"/>
      <protection locked="true"/>
    </xf>
    <xf numFmtId="0" fontId="748" fillId="0" borderId="4" xfId="0" applyBorder="true" applyFont="true">
      <alignment horizontal="center" vertical="top"/>
      <protection locked="true"/>
    </xf>
    <xf numFmtId="170" fontId="749" fillId="0" borderId="4" xfId="0" applyBorder="true" applyFont="true" applyNumberFormat="true">
      <alignment horizontal="right" vertical="top"/>
      <protection locked="true"/>
    </xf>
    <xf numFmtId="171" fontId="750" fillId="0" borderId="4" xfId="0" applyBorder="true" applyFont="true" applyNumberFormat="true">
      <alignment horizontal="right" vertical="top"/>
      <protection locked="true"/>
    </xf>
    <xf numFmtId="171" fontId="751" fillId="0" borderId="4" xfId="0" applyBorder="true" applyFont="true" applyNumberFormat="true">
      <alignment horizontal="right" vertical="top"/>
      <protection locked="true"/>
    </xf>
    <xf numFmtId="171" fontId="752" fillId="0" borderId="4" xfId="0" applyBorder="true" applyFont="true" applyNumberFormat="true">
      <alignment horizontal="right" vertical="top"/>
      <protection locked="true"/>
    </xf>
    <xf numFmtId="172" fontId="753" fillId="3" borderId="4" xfId="0" applyFill="true" applyBorder="true" applyFont="true" applyNumberFormat="true">
      <alignment vertical="top" horizontal="right"/>
      <protection locked="false"/>
    </xf>
    <xf numFmtId="173" fontId="754" fillId="0" borderId="4" xfId="0" applyBorder="true" applyFont="true" applyNumberFormat="true">
      <alignment horizontal="right" vertical="top"/>
      <protection locked="true"/>
    </xf>
    <xf numFmtId="4" fontId="755" fillId="0" borderId="4" xfId="0" applyBorder="true" applyFont="true" applyNumberFormat="true">
      <alignment horizontal="right" vertical="top"/>
      <protection locked="true"/>
    </xf>
    <xf numFmtId="172" fontId="756" fillId="3" borderId="4" xfId="0" applyFill="true" applyBorder="true" applyFont="true" applyNumberFormat="true">
      <alignment vertical="top" horizontal="right"/>
      <protection locked="false"/>
    </xf>
    <xf numFmtId="171" fontId="757" fillId="0" borderId="4" xfId="0" applyBorder="true" applyFont="true" applyNumberFormat="true">
      <alignment horizontal="right" vertical="top"/>
      <protection locked="true"/>
    </xf>
    <xf numFmtId="171" fontId="758" fillId="0" borderId="4" xfId="0" applyBorder="true" applyFont="true" applyNumberFormat="true">
      <alignment horizontal="right" vertical="top"/>
      <protection locked="true"/>
    </xf>
    <xf numFmtId="171" fontId="759" fillId="0" borderId="4" xfId="0" applyBorder="true" applyFont="true" applyNumberFormat="true">
      <alignment horizontal="right" vertical="top"/>
      <protection locked="true"/>
    </xf>
    <xf numFmtId="4" fontId="760" fillId="0" borderId="4" xfId="0" applyBorder="true" applyFont="true" applyNumberFormat="true">
      <alignment horizontal="right" vertical="top"/>
      <protection locked="true"/>
    </xf>
    <xf numFmtId="0" fontId="761" fillId="0" borderId="0" xfId="0" applyFont="true"/>
    <xf numFmtId="0" fontId="762" fillId="0" borderId="4" xfId="0" applyBorder="true" applyFont="true">
      <alignment horizontal="left" vertical="top"/>
      <protection locked="true"/>
    </xf>
    <xf numFmtId="0" fontId="763" fillId="0" borderId="4" xfId="0" applyBorder="true" applyFont="true">
      <alignment horizontal="left" vertical="top" wrapText="true"/>
      <protection locked="true"/>
    </xf>
    <xf numFmtId="0" fontId="764" fillId="0" borderId="4" xfId="0" applyBorder="true" applyFont="true">
      <alignment horizontal="center" vertical="top"/>
      <protection locked="true"/>
    </xf>
    <xf numFmtId="170" fontId="765" fillId="0" borderId="4" xfId="0" applyBorder="true" applyFont="true" applyNumberFormat="true">
      <alignment horizontal="right" vertical="top"/>
      <protection locked="true"/>
    </xf>
    <xf numFmtId="171" fontId="766" fillId="0" borderId="4" xfId="0" applyBorder="true" applyFont="true" applyNumberFormat="true">
      <alignment horizontal="right" vertical="top"/>
      <protection locked="true"/>
    </xf>
    <xf numFmtId="171" fontId="767" fillId="0" borderId="4" xfId="0" applyBorder="true" applyFont="true" applyNumberFormat="true">
      <alignment horizontal="right" vertical="top"/>
      <protection locked="true"/>
    </xf>
    <xf numFmtId="171" fontId="768" fillId="0" borderId="4" xfId="0" applyBorder="true" applyFont="true" applyNumberFormat="true">
      <alignment horizontal="right" vertical="top"/>
      <protection locked="true"/>
    </xf>
    <xf numFmtId="172" fontId="769" fillId="3" borderId="4" xfId="0" applyFill="true" applyBorder="true" applyFont="true" applyNumberFormat="true">
      <alignment vertical="top" horizontal="right"/>
      <protection locked="false"/>
    </xf>
    <xf numFmtId="173" fontId="770" fillId="0" borderId="4" xfId="0" applyBorder="true" applyFont="true" applyNumberFormat="true">
      <alignment horizontal="right" vertical="top"/>
      <protection locked="true"/>
    </xf>
    <xf numFmtId="4" fontId="771" fillId="0" borderId="4" xfId="0" applyBorder="true" applyFont="true" applyNumberFormat="true">
      <alignment horizontal="right" vertical="top"/>
      <protection locked="true"/>
    </xf>
    <xf numFmtId="172" fontId="772" fillId="3" borderId="4" xfId="0" applyFill="true" applyBorder="true" applyFont="true" applyNumberFormat="true">
      <alignment vertical="top" horizontal="right"/>
      <protection locked="false"/>
    </xf>
    <xf numFmtId="171" fontId="773" fillId="0" borderId="4" xfId="0" applyBorder="true" applyFont="true" applyNumberFormat="true">
      <alignment horizontal="right" vertical="top"/>
      <protection locked="true"/>
    </xf>
    <xf numFmtId="171" fontId="774" fillId="0" borderId="4" xfId="0" applyBorder="true" applyFont="true" applyNumberFormat="true">
      <alignment horizontal="right" vertical="top"/>
      <protection locked="true"/>
    </xf>
    <xf numFmtId="171" fontId="775" fillId="0" borderId="4" xfId="0" applyBorder="true" applyFont="true" applyNumberFormat="true">
      <alignment horizontal="right" vertical="top"/>
      <protection locked="true"/>
    </xf>
    <xf numFmtId="4" fontId="776" fillId="0" borderId="4" xfId="0" applyBorder="true" applyFont="true" applyNumberFormat="true">
      <alignment horizontal="right" vertical="top"/>
      <protection locked="true"/>
    </xf>
    <xf numFmtId="0" fontId="777" fillId="0" borderId="0" xfId="0" applyFont="true"/>
    <xf numFmtId="0" fontId="778" fillId="5" borderId="4" xfId="0" applyFill="true" applyBorder="true" applyFont="true">
      <alignment horizontal="left"/>
      <protection locked="true"/>
    </xf>
    <xf numFmtId="0" fontId="779" fillId="5" borderId="4" xfId="0" applyFill="true" applyBorder="true" applyFont="true">
      <alignment horizontal="left"/>
      <protection locked="true"/>
    </xf>
    <xf numFmtId="0" fontId="780" fillId="5" borderId="4" xfId="0" applyFill="true" applyBorder="true" applyFont="true">
      <alignment horizontal="left"/>
      <protection locked="true"/>
    </xf>
    <xf numFmtId="0" fontId="781" fillId="5" borderId="4" xfId="0" applyFill="true" applyBorder="true" applyFont="true">
      <alignment horizontal="left"/>
      <protection locked="true"/>
    </xf>
    <xf numFmtId="0" fontId="782" fillId="5" borderId="4" xfId="0" applyFill="true" applyBorder="true" applyFont="true">
      <alignment horizontal="left"/>
      <protection locked="true"/>
    </xf>
    <xf numFmtId="0" fontId="783" fillId="5" borderId="4" xfId="0" applyFill="true" applyBorder="true" applyFont="true">
      <alignment horizontal="left"/>
      <protection locked="true"/>
    </xf>
    <xf numFmtId="0" fontId="784" fillId="5" borderId="4" xfId="0" applyFill="true" applyBorder="true" applyFont="true">
      <alignment horizontal="left"/>
      <protection locked="true"/>
    </xf>
    <xf numFmtId="0" fontId="785" fillId="5" borderId="4" xfId="0" applyFill="true" applyBorder="true" applyFont="true">
      <alignment horizontal="left"/>
      <protection locked="true"/>
    </xf>
    <xf numFmtId="0" fontId="786" fillId="5" borderId="4" xfId="0" applyFill="true" applyBorder="true" applyFont="true">
      <alignment horizontal="left"/>
      <protection locked="true"/>
    </xf>
    <xf numFmtId="0" fontId="787" fillId="5" borderId="4" xfId="0" applyFill="true" applyBorder="true" applyFont="true">
      <alignment horizontal="left"/>
      <protection locked="true"/>
    </xf>
    <xf numFmtId="0" fontId="788" fillId="5" borderId="4" xfId="0" applyFill="true" applyBorder="true" applyFont="true">
      <alignment horizontal="left"/>
      <protection locked="true"/>
    </xf>
    <xf numFmtId="0" fontId="789" fillId="5" borderId="4" xfId="0" applyFill="true" applyBorder="true" applyFont="true">
      <alignment horizontal="left"/>
      <protection locked="true"/>
    </xf>
    <xf numFmtId="4" fontId="790" fillId="5" borderId="4" xfId="0" applyFill="true" applyBorder="true" applyFont="true" applyNumberFormat="true">
      <alignment horizontal="right"/>
      <protection locked="true"/>
    </xf>
    <xf numFmtId="4" fontId="791" fillId="5" borderId="4" xfId="0" applyFill="true" applyBorder="true" applyFont="true" applyNumberFormat="true">
      <alignment horizontal="right"/>
      <protection locked="true"/>
    </xf>
    <xf numFmtId="4" fontId="792" fillId="5" borderId="4" xfId="0" applyFill="true" applyBorder="true" applyFont="true" applyNumberFormat="true">
      <alignment horizontal="right"/>
      <protection locked="true"/>
    </xf>
    <xf numFmtId="0" fontId="793" fillId="0" borderId="0" xfId="0" applyFont="true"/>
    <xf numFmtId="0" fontId="794" fillId="5" borderId="4" xfId="0" applyFill="true" applyBorder="true" applyFont="true">
      <alignment horizontal="left"/>
      <protection locked="true"/>
    </xf>
    <xf numFmtId="0" fontId="795" fillId="5" borderId="4" xfId="0" applyFill="true" applyBorder="true" applyFont="true">
      <alignment horizontal="left"/>
      <protection locked="true"/>
    </xf>
    <xf numFmtId="0" fontId="796" fillId="5" borderId="4" xfId="0" applyFill="true" applyBorder="true" applyFont="true">
      <alignment horizontal="left"/>
      <protection locked="true"/>
    </xf>
    <xf numFmtId="0" fontId="797" fillId="5" borderId="4" xfId="0" applyFill="true" applyBorder="true" applyFont="true">
      <alignment horizontal="left"/>
      <protection locked="true"/>
    </xf>
    <xf numFmtId="0" fontId="798" fillId="5" borderId="4" xfId="0" applyFill="true" applyBorder="true" applyFont="true">
      <alignment horizontal="left"/>
      <protection locked="true"/>
    </xf>
    <xf numFmtId="0" fontId="799" fillId="5" borderId="4" xfId="0" applyFill="true" applyBorder="true" applyFont="true">
      <alignment horizontal="left"/>
      <protection locked="true"/>
    </xf>
    <xf numFmtId="0" fontId="800" fillId="5" borderId="4" xfId="0" applyFill="true" applyBorder="true" applyFont="true">
      <alignment horizontal="left"/>
      <protection locked="true"/>
    </xf>
    <xf numFmtId="0" fontId="801" fillId="5" borderId="4" xfId="0" applyFill="true" applyBorder="true" applyFont="true">
      <alignment horizontal="left"/>
      <protection locked="true"/>
    </xf>
    <xf numFmtId="0" fontId="802" fillId="5" borderId="4" xfId="0" applyFill="true" applyBorder="true" applyFont="true">
      <alignment horizontal="left"/>
      <protection locked="true"/>
    </xf>
    <xf numFmtId="0" fontId="803" fillId="5" borderId="4" xfId="0" applyFill="true" applyBorder="true" applyFont="true">
      <alignment horizontal="left"/>
      <protection locked="true"/>
    </xf>
    <xf numFmtId="0" fontId="804" fillId="5" borderId="4" xfId="0" applyFill="true" applyBorder="true" applyFont="true">
      <alignment horizontal="left"/>
      <protection locked="true"/>
    </xf>
    <xf numFmtId="0" fontId="805" fillId="5" borderId="4" xfId="0" applyFill="true" applyBorder="true" applyFont="true">
      <alignment horizontal="left"/>
      <protection locked="true"/>
    </xf>
    <xf numFmtId="4" fontId="806" fillId="5" borderId="4" xfId="0" applyFill="true" applyBorder="true" applyFont="true" applyNumberFormat="true">
      <alignment horizontal="right"/>
      <protection locked="true"/>
    </xf>
    <xf numFmtId="4" fontId="807" fillId="5" borderId="4" xfId="0" applyFill="true" applyBorder="true" applyFont="true" applyNumberFormat="true">
      <alignment horizontal="right"/>
      <protection locked="true"/>
    </xf>
    <xf numFmtId="4" fontId="808" fillId="5" borderId="4" xfId="0" applyFill="true" applyBorder="true" applyFont="true" applyNumberFormat="true">
      <alignment horizontal="right"/>
      <protection locked="true"/>
    </xf>
    <xf numFmtId="0" fontId="809" fillId="0" borderId="0" xfId="0" applyFont="true"/>
    <xf numFmtId="0" fontId="810" fillId="0" borderId="4" xfId="0" applyBorder="true" applyFont="true">
      <alignment horizontal="left" vertical="top"/>
      <protection locked="true"/>
    </xf>
    <xf numFmtId="0" fontId="811" fillId="0" borderId="4" xfId="0" applyBorder="true" applyFont="true">
      <alignment horizontal="left" vertical="top" wrapText="true"/>
      <protection locked="true"/>
    </xf>
    <xf numFmtId="0" fontId="812" fillId="0" borderId="4" xfId="0" applyBorder="true" applyFont="true">
      <alignment horizontal="center" vertical="top"/>
      <protection locked="true"/>
    </xf>
    <xf numFmtId="170" fontId="813" fillId="0" borderId="4" xfId="0" applyBorder="true" applyFont="true" applyNumberFormat="true">
      <alignment horizontal="right" vertical="top"/>
      <protection locked="true"/>
    </xf>
    <xf numFmtId="171" fontId="814" fillId="0" borderId="4" xfId="0" applyBorder="true" applyFont="true" applyNumberFormat="true">
      <alignment horizontal="right" vertical="top"/>
      <protection locked="true"/>
    </xf>
    <xf numFmtId="171" fontId="815" fillId="0" borderId="4" xfId="0" applyBorder="true" applyFont="true" applyNumberFormat="true">
      <alignment horizontal="right" vertical="top"/>
      <protection locked="true"/>
    </xf>
    <xf numFmtId="171" fontId="816" fillId="0" borderId="4" xfId="0" applyBorder="true" applyFont="true" applyNumberFormat="true">
      <alignment horizontal="right" vertical="top"/>
      <protection locked="true"/>
    </xf>
    <xf numFmtId="172" fontId="817" fillId="3" borderId="4" xfId="0" applyFill="true" applyBorder="true" applyFont="true" applyNumberFormat="true">
      <alignment vertical="top" horizontal="right"/>
      <protection locked="false"/>
    </xf>
    <xf numFmtId="173" fontId="818" fillId="0" borderId="4" xfId="0" applyBorder="true" applyFont="true" applyNumberFormat="true">
      <alignment horizontal="right" vertical="top"/>
      <protection locked="true"/>
    </xf>
    <xf numFmtId="4" fontId="819" fillId="0" borderId="4" xfId="0" applyBorder="true" applyFont="true" applyNumberFormat="true">
      <alignment horizontal="right" vertical="top"/>
      <protection locked="true"/>
    </xf>
    <xf numFmtId="172" fontId="820" fillId="3" borderId="4" xfId="0" applyFill="true" applyBorder="true" applyFont="true" applyNumberFormat="true">
      <alignment vertical="top" horizontal="right"/>
      <protection locked="false"/>
    </xf>
    <xf numFmtId="171" fontId="821" fillId="0" borderId="4" xfId="0" applyBorder="true" applyFont="true" applyNumberFormat="true">
      <alignment horizontal="right" vertical="top"/>
      <protection locked="true"/>
    </xf>
    <xf numFmtId="171" fontId="822" fillId="0" borderId="4" xfId="0" applyBorder="true" applyFont="true" applyNumberFormat="true">
      <alignment horizontal="right" vertical="top"/>
      <protection locked="true"/>
    </xf>
    <xf numFmtId="171" fontId="823" fillId="0" borderId="4" xfId="0" applyBorder="true" applyFont="true" applyNumberFormat="true">
      <alignment horizontal="right" vertical="top"/>
      <protection locked="true"/>
    </xf>
    <xf numFmtId="4" fontId="824" fillId="0" borderId="4" xfId="0" applyBorder="true" applyFont="true" applyNumberFormat="true">
      <alignment horizontal="right" vertical="top"/>
      <protection locked="true"/>
    </xf>
    <xf numFmtId="0" fontId="825" fillId="0" borderId="0" xfId="0" applyFont="true"/>
    <xf numFmtId="0" fontId="826" fillId="0" borderId="4" xfId="0" applyBorder="true" applyFont="true">
      <alignment horizontal="left" vertical="top"/>
      <protection locked="true"/>
    </xf>
    <xf numFmtId="0" fontId="827" fillId="0" borderId="4" xfId="0" applyBorder="true" applyFont="true">
      <alignment horizontal="left" vertical="top" wrapText="true"/>
      <protection locked="true"/>
    </xf>
    <xf numFmtId="0" fontId="828" fillId="0" borderId="4" xfId="0" applyBorder="true" applyFont="true">
      <alignment horizontal="center" vertical="top"/>
      <protection locked="true"/>
    </xf>
    <xf numFmtId="170" fontId="829" fillId="0" borderId="4" xfId="0" applyBorder="true" applyFont="true" applyNumberFormat="true">
      <alignment horizontal="right" vertical="top"/>
      <protection locked="true"/>
    </xf>
    <xf numFmtId="171" fontId="830" fillId="0" borderId="4" xfId="0" applyBorder="true" applyFont="true" applyNumberFormat="true">
      <alignment horizontal="right" vertical="top"/>
      <protection locked="true"/>
    </xf>
    <xf numFmtId="171" fontId="831" fillId="0" borderId="4" xfId="0" applyBorder="true" applyFont="true" applyNumberFormat="true">
      <alignment horizontal="right" vertical="top"/>
      <protection locked="true"/>
    </xf>
    <xf numFmtId="171" fontId="832" fillId="0" borderId="4" xfId="0" applyBorder="true" applyFont="true" applyNumberFormat="true">
      <alignment horizontal="right" vertical="top"/>
      <protection locked="true"/>
    </xf>
    <xf numFmtId="172" fontId="833" fillId="3" borderId="4" xfId="0" applyFill="true" applyBorder="true" applyFont="true" applyNumberFormat="true">
      <alignment vertical="top" horizontal="right"/>
      <protection locked="false"/>
    </xf>
    <xf numFmtId="173" fontId="834" fillId="0" borderId="4" xfId="0" applyBorder="true" applyFont="true" applyNumberFormat="true">
      <alignment horizontal="right" vertical="top"/>
      <protection locked="true"/>
    </xf>
    <xf numFmtId="4" fontId="835" fillId="0" borderId="4" xfId="0" applyBorder="true" applyFont="true" applyNumberFormat="true">
      <alignment horizontal="right" vertical="top"/>
      <protection locked="true"/>
    </xf>
    <xf numFmtId="172" fontId="836" fillId="3" borderId="4" xfId="0" applyFill="true" applyBorder="true" applyFont="true" applyNumberFormat="true">
      <alignment vertical="top" horizontal="right"/>
      <protection locked="false"/>
    </xf>
    <xf numFmtId="171" fontId="837" fillId="0" borderId="4" xfId="0" applyBorder="true" applyFont="true" applyNumberFormat="true">
      <alignment horizontal="right" vertical="top"/>
      <protection locked="true"/>
    </xf>
    <xf numFmtId="171" fontId="838" fillId="0" borderId="4" xfId="0" applyBorder="true" applyFont="true" applyNumberFormat="true">
      <alignment horizontal="right" vertical="top"/>
      <protection locked="true"/>
    </xf>
    <xf numFmtId="171" fontId="839" fillId="0" borderId="4" xfId="0" applyBorder="true" applyFont="true" applyNumberFormat="true">
      <alignment horizontal="right" vertical="top"/>
      <protection locked="true"/>
    </xf>
    <xf numFmtId="4" fontId="840" fillId="0" borderId="4" xfId="0" applyBorder="true" applyFont="true" applyNumberFormat="true">
      <alignment horizontal="right" vertical="top"/>
      <protection locked="true"/>
    </xf>
    <xf numFmtId="0" fontId="841" fillId="0" borderId="0" xfId="0" applyFont="true"/>
    <xf numFmtId="0" fontId="842" fillId="0" borderId="4" xfId="0" applyBorder="true" applyFont="true">
      <alignment horizontal="left" vertical="top"/>
      <protection locked="true"/>
    </xf>
    <xf numFmtId="0" fontId="843" fillId="0" borderId="4" xfId="0" applyBorder="true" applyFont="true">
      <alignment horizontal="left" vertical="top" wrapText="true"/>
      <protection locked="true"/>
    </xf>
    <xf numFmtId="0" fontId="844" fillId="0" borderId="4" xfId="0" applyBorder="true" applyFont="true">
      <alignment horizontal="center" vertical="top"/>
      <protection locked="true"/>
    </xf>
    <xf numFmtId="170" fontId="845" fillId="0" borderId="4" xfId="0" applyBorder="true" applyFont="true" applyNumberFormat="true">
      <alignment horizontal="right" vertical="top"/>
      <protection locked="true"/>
    </xf>
    <xf numFmtId="171" fontId="846" fillId="0" borderId="4" xfId="0" applyBorder="true" applyFont="true" applyNumberFormat="true">
      <alignment horizontal="right" vertical="top"/>
      <protection locked="true"/>
    </xf>
    <xf numFmtId="171" fontId="847" fillId="0" borderId="4" xfId="0" applyBorder="true" applyFont="true" applyNumberFormat="true">
      <alignment horizontal="right" vertical="top"/>
      <protection locked="true"/>
    </xf>
    <xf numFmtId="171" fontId="848" fillId="0" borderId="4" xfId="0" applyBorder="true" applyFont="true" applyNumberFormat="true">
      <alignment horizontal="right" vertical="top"/>
      <protection locked="true"/>
    </xf>
    <xf numFmtId="172" fontId="849" fillId="3" borderId="4" xfId="0" applyFill="true" applyBorder="true" applyFont="true" applyNumberFormat="true">
      <alignment vertical="top" horizontal="right"/>
      <protection locked="false"/>
    </xf>
    <xf numFmtId="173" fontId="850" fillId="0" borderId="4" xfId="0" applyBorder="true" applyFont="true" applyNumberFormat="true">
      <alignment horizontal="right" vertical="top"/>
      <protection locked="true"/>
    </xf>
    <xf numFmtId="4" fontId="851" fillId="0" borderId="4" xfId="0" applyBorder="true" applyFont="true" applyNumberFormat="true">
      <alignment horizontal="right" vertical="top"/>
      <protection locked="true"/>
    </xf>
    <xf numFmtId="172" fontId="852" fillId="3" borderId="4" xfId="0" applyFill="true" applyBorder="true" applyFont="true" applyNumberFormat="true">
      <alignment vertical="top" horizontal="right"/>
      <protection locked="false"/>
    </xf>
    <xf numFmtId="171" fontId="853" fillId="0" borderId="4" xfId="0" applyBorder="true" applyFont="true" applyNumberFormat="true">
      <alignment horizontal="right" vertical="top"/>
      <protection locked="true"/>
    </xf>
    <xf numFmtId="171" fontId="854" fillId="0" borderId="4" xfId="0" applyBorder="true" applyFont="true" applyNumberFormat="true">
      <alignment horizontal="right" vertical="top"/>
      <protection locked="true"/>
    </xf>
    <xf numFmtId="171" fontId="855" fillId="0" borderId="4" xfId="0" applyBorder="true" applyFont="true" applyNumberFormat="true">
      <alignment horizontal="right" vertical="top"/>
      <protection locked="true"/>
    </xf>
    <xf numFmtId="4" fontId="856" fillId="0" borderId="4" xfId="0" applyBorder="true" applyFont="true" applyNumberFormat="true">
      <alignment horizontal="right" vertical="top"/>
      <protection locked="true"/>
    </xf>
    <xf numFmtId="0" fontId="857" fillId="0" borderId="0" xfId="0" applyFont="true"/>
    <xf numFmtId="0" fontId="858" fillId="0" borderId="4" xfId="0" applyBorder="true" applyFont="true">
      <alignment horizontal="left" vertical="top"/>
      <protection locked="true"/>
    </xf>
    <xf numFmtId="0" fontId="859" fillId="0" borderId="4" xfId="0" applyBorder="true" applyFont="true">
      <alignment horizontal="left" vertical="top" wrapText="true"/>
      <protection locked="true"/>
    </xf>
    <xf numFmtId="0" fontId="860" fillId="0" borderId="4" xfId="0" applyBorder="true" applyFont="true">
      <alignment horizontal="center" vertical="top"/>
      <protection locked="true"/>
    </xf>
    <xf numFmtId="170" fontId="861" fillId="0" borderId="4" xfId="0" applyBorder="true" applyFont="true" applyNumberFormat="true">
      <alignment horizontal="right" vertical="top"/>
      <protection locked="true"/>
    </xf>
    <xf numFmtId="171" fontId="862" fillId="0" borderId="4" xfId="0" applyBorder="true" applyFont="true" applyNumberFormat="true">
      <alignment horizontal="right" vertical="top"/>
      <protection locked="true"/>
    </xf>
    <xf numFmtId="171" fontId="863" fillId="0" borderId="4" xfId="0" applyBorder="true" applyFont="true" applyNumberFormat="true">
      <alignment horizontal="right" vertical="top"/>
      <protection locked="true"/>
    </xf>
    <xf numFmtId="171" fontId="864" fillId="0" borderId="4" xfId="0" applyBorder="true" applyFont="true" applyNumberFormat="true">
      <alignment horizontal="right" vertical="top"/>
      <protection locked="true"/>
    </xf>
    <xf numFmtId="172" fontId="865" fillId="3" borderId="4" xfId="0" applyFill="true" applyBorder="true" applyFont="true" applyNumberFormat="true">
      <alignment vertical="top" horizontal="right"/>
      <protection locked="false"/>
    </xf>
    <xf numFmtId="173" fontId="866" fillId="0" borderId="4" xfId="0" applyBorder="true" applyFont="true" applyNumberFormat="true">
      <alignment horizontal="right" vertical="top"/>
      <protection locked="true"/>
    </xf>
    <xf numFmtId="4" fontId="867" fillId="0" borderId="4" xfId="0" applyBorder="true" applyFont="true" applyNumberFormat="true">
      <alignment horizontal="right" vertical="top"/>
      <protection locked="true"/>
    </xf>
    <xf numFmtId="172" fontId="868" fillId="3" borderId="4" xfId="0" applyFill="true" applyBorder="true" applyFont="true" applyNumberFormat="true">
      <alignment vertical="top" horizontal="right"/>
      <protection locked="false"/>
    </xf>
    <xf numFmtId="171" fontId="869" fillId="0" borderId="4" xfId="0" applyBorder="true" applyFont="true" applyNumberFormat="true">
      <alignment horizontal="right" vertical="top"/>
      <protection locked="true"/>
    </xf>
    <xf numFmtId="171" fontId="870" fillId="0" borderId="4" xfId="0" applyBorder="true" applyFont="true" applyNumberFormat="true">
      <alignment horizontal="right" vertical="top"/>
      <protection locked="true"/>
    </xf>
    <xf numFmtId="171" fontId="871" fillId="0" borderId="4" xfId="0" applyBorder="true" applyFont="true" applyNumberFormat="true">
      <alignment horizontal="right" vertical="top"/>
      <protection locked="true"/>
    </xf>
    <xf numFmtId="4" fontId="872" fillId="0" borderId="4" xfId="0" applyBorder="true" applyFont="true" applyNumberFormat="true">
      <alignment horizontal="right" vertical="top"/>
      <protection locked="true"/>
    </xf>
    <xf numFmtId="0" fontId="873" fillId="0" borderId="0" xfId="0" applyFont="true"/>
    <xf numFmtId="0" fontId="874" fillId="0" borderId="4" xfId="0" applyBorder="true" applyFont="true">
      <alignment horizontal="left" vertical="top"/>
      <protection locked="true"/>
    </xf>
    <xf numFmtId="0" fontId="875" fillId="0" borderId="4" xfId="0" applyBorder="true" applyFont="true">
      <alignment horizontal="left" vertical="top" wrapText="true"/>
      <protection locked="true"/>
    </xf>
    <xf numFmtId="0" fontId="876" fillId="0" borderId="4" xfId="0" applyBorder="true" applyFont="true">
      <alignment horizontal="center" vertical="top"/>
      <protection locked="true"/>
    </xf>
    <xf numFmtId="170" fontId="877" fillId="0" borderId="4" xfId="0" applyBorder="true" applyFont="true" applyNumberFormat="true">
      <alignment horizontal="right" vertical="top"/>
      <protection locked="true"/>
    </xf>
    <xf numFmtId="171" fontId="878" fillId="0" borderId="4" xfId="0" applyBorder="true" applyFont="true" applyNumberFormat="true">
      <alignment horizontal="right" vertical="top"/>
      <protection locked="true"/>
    </xf>
    <xf numFmtId="171" fontId="879" fillId="0" borderId="4" xfId="0" applyBorder="true" applyFont="true" applyNumberFormat="true">
      <alignment horizontal="right" vertical="top"/>
      <protection locked="true"/>
    </xf>
    <xf numFmtId="171" fontId="880" fillId="0" borderId="4" xfId="0" applyBorder="true" applyFont="true" applyNumberFormat="true">
      <alignment horizontal="right" vertical="top"/>
      <protection locked="true"/>
    </xf>
    <xf numFmtId="172" fontId="881" fillId="3" borderId="4" xfId="0" applyFill="true" applyBorder="true" applyFont="true" applyNumberFormat="true">
      <alignment vertical="top" horizontal="right"/>
      <protection locked="false"/>
    </xf>
    <xf numFmtId="173" fontId="882" fillId="0" borderId="4" xfId="0" applyBorder="true" applyFont="true" applyNumberFormat="true">
      <alignment horizontal="right" vertical="top"/>
      <protection locked="true"/>
    </xf>
    <xf numFmtId="4" fontId="883" fillId="0" borderId="4" xfId="0" applyBorder="true" applyFont="true" applyNumberFormat="true">
      <alignment horizontal="right" vertical="top"/>
      <protection locked="true"/>
    </xf>
    <xf numFmtId="172" fontId="884" fillId="3" borderId="4" xfId="0" applyFill="true" applyBorder="true" applyFont="true" applyNumberFormat="true">
      <alignment vertical="top" horizontal="right"/>
      <protection locked="false"/>
    </xf>
    <xf numFmtId="171" fontId="885" fillId="0" borderId="4" xfId="0" applyBorder="true" applyFont="true" applyNumberFormat="true">
      <alignment horizontal="right" vertical="top"/>
      <protection locked="true"/>
    </xf>
    <xf numFmtId="171" fontId="886" fillId="0" borderId="4" xfId="0" applyBorder="true" applyFont="true" applyNumberFormat="true">
      <alignment horizontal="right" vertical="top"/>
      <protection locked="true"/>
    </xf>
    <xf numFmtId="171" fontId="887" fillId="0" borderId="4" xfId="0" applyBorder="true" applyFont="true" applyNumberFormat="true">
      <alignment horizontal="right" vertical="top"/>
      <protection locked="true"/>
    </xf>
    <xf numFmtId="4" fontId="888" fillId="0" borderId="4" xfId="0" applyBorder="true" applyFont="true" applyNumberFormat="true">
      <alignment horizontal="right" vertical="top"/>
      <protection locked="true"/>
    </xf>
    <xf numFmtId="0" fontId="889" fillId="0" borderId="0" xfId="0" applyFont="true"/>
    <xf numFmtId="0" fontId="890" fillId="0" borderId="4" xfId="0" applyBorder="true" applyFont="true">
      <alignment horizontal="left" vertical="top"/>
      <protection locked="true"/>
    </xf>
    <xf numFmtId="0" fontId="891" fillId="0" borderId="4" xfId="0" applyBorder="true" applyFont="true">
      <alignment horizontal="left" vertical="top" wrapText="true"/>
      <protection locked="true"/>
    </xf>
    <xf numFmtId="0" fontId="892" fillId="0" borderId="4" xfId="0" applyBorder="true" applyFont="true">
      <alignment horizontal="center" vertical="top"/>
      <protection locked="true"/>
    </xf>
    <xf numFmtId="170" fontId="893" fillId="0" borderId="4" xfId="0" applyBorder="true" applyFont="true" applyNumberFormat="true">
      <alignment horizontal="right" vertical="top"/>
      <protection locked="true"/>
    </xf>
    <xf numFmtId="171" fontId="894" fillId="0" borderId="4" xfId="0" applyBorder="true" applyFont="true" applyNumberFormat="true">
      <alignment horizontal="right" vertical="top"/>
      <protection locked="true"/>
    </xf>
    <xf numFmtId="171" fontId="895" fillId="0" borderId="4" xfId="0" applyBorder="true" applyFont="true" applyNumberFormat="true">
      <alignment horizontal="right" vertical="top"/>
      <protection locked="true"/>
    </xf>
    <xf numFmtId="171" fontId="896" fillId="0" borderId="4" xfId="0" applyBorder="true" applyFont="true" applyNumberFormat="true">
      <alignment horizontal="right" vertical="top"/>
      <protection locked="true"/>
    </xf>
    <xf numFmtId="172" fontId="897" fillId="3" borderId="4" xfId="0" applyFill="true" applyBorder="true" applyFont="true" applyNumberFormat="true">
      <alignment vertical="top" horizontal="right"/>
      <protection locked="false"/>
    </xf>
    <xf numFmtId="173" fontId="898" fillId="0" borderId="4" xfId="0" applyBorder="true" applyFont="true" applyNumberFormat="true">
      <alignment horizontal="right" vertical="top"/>
      <protection locked="true"/>
    </xf>
    <xf numFmtId="4" fontId="899" fillId="0" borderId="4" xfId="0" applyBorder="true" applyFont="true" applyNumberFormat="true">
      <alignment horizontal="right" vertical="top"/>
      <protection locked="true"/>
    </xf>
    <xf numFmtId="172" fontId="900" fillId="3" borderId="4" xfId="0" applyFill="true" applyBorder="true" applyFont="true" applyNumberFormat="true">
      <alignment vertical="top" horizontal="right"/>
      <protection locked="false"/>
    </xf>
    <xf numFmtId="171" fontId="901" fillId="0" borderId="4" xfId="0" applyBorder="true" applyFont="true" applyNumberFormat="true">
      <alignment horizontal="right" vertical="top"/>
      <protection locked="true"/>
    </xf>
    <xf numFmtId="171" fontId="902" fillId="0" borderId="4" xfId="0" applyBorder="true" applyFont="true" applyNumberFormat="true">
      <alignment horizontal="right" vertical="top"/>
      <protection locked="true"/>
    </xf>
    <xf numFmtId="171" fontId="903" fillId="0" borderId="4" xfId="0" applyBorder="true" applyFont="true" applyNumberFormat="true">
      <alignment horizontal="right" vertical="top"/>
      <protection locked="true"/>
    </xf>
    <xf numFmtId="4" fontId="904" fillId="0" borderId="4" xfId="0" applyBorder="true" applyFont="true" applyNumberFormat="true">
      <alignment horizontal="right" vertical="top"/>
      <protection locked="true"/>
    </xf>
    <xf numFmtId="0" fontId="905" fillId="0" borderId="0" xfId="0" applyFont="true"/>
    <xf numFmtId="0" fontId="906" fillId="5" borderId="4" xfId="0" applyFill="true" applyBorder="true" applyFont="true">
      <alignment horizontal="left"/>
      <protection locked="true"/>
    </xf>
    <xf numFmtId="0" fontId="907" fillId="5" borderId="4" xfId="0" applyFill="true" applyBorder="true" applyFont="true">
      <alignment horizontal="left"/>
      <protection locked="true"/>
    </xf>
    <xf numFmtId="0" fontId="908" fillId="5" borderId="4" xfId="0" applyFill="true" applyBorder="true" applyFont="true">
      <alignment horizontal="left"/>
      <protection locked="true"/>
    </xf>
    <xf numFmtId="0" fontId="909" fillId="5" borderId="4" xfId="0" applyFill="true" applyBorder="true" applyFont="true">
      <alignment horizontal="left"/>
      <protection locked="true"/>
    </xf>
    <xf numFmtId="0" fontId="910" fillId="5" borderId="4" xfId="0" applyFill="true" applyBorder="true" applyFont="true">
      <alignment horizontal="left"/>
      <protection locked="true"/>
    </xf>
    <xf numFmtId="0" fontId="911" fillId="5" borderId="4" xfId="0" applyFill="true" applyBorder="true" applyFont="true">
      <alignment horizontal="left"/>
      <protection locked="true"/>
    </xf>
    <xf numFmtId="0" fontId="912" fillId="5" borderId="4" xfId="0" applyFill="true" applyBorder="true" applyFont="true">
      <alignment horizontal="left"/>
      <protection locked="true"/>
    </xf>
    <xf numFmtId="0" fontId="913" fillId="5" borderId="4" xfId="0" applyFill="true" applyBorder="true" applyFont="true">
      <alignment horizontal="left"/>
      <protection locked="true"/>
    </xf>
    <xf numFmtId="0" fontId="914" fillId="5" borderId="4" xfId="0" applyFill="true" applyBorder="true" applyFont="true">
      <alignment horizontal="left"/>
      <protection locked="true"/>
    </xf>
    <xf numFmtId="0" fontId="915" fillId="5" borderId="4" xfId="0" applyFill="true" applyBorder="true" applyFont="true">
      <alignment horizontal="left"/>
      <protection locked="true"/>
    </xf>
    <xf numFmtId="0" fontId="916" fillId="5" borderId="4" xfId="0" applyFill="true" applyBorder="true" applyFont="true">
      <alignment horizontal="left"/>
      <protection locked="true"/>
    </xf>
    <xf numFmtId="0" fontId="917" fillId="5" borderId="4" xfId="0" applyFill="true" applyBorder="true" applyFont="true">
      <alignment horizontal="left"/>
      <protection locked="true"/>
    </xf>
    <xf numFmtId="4" fontId="918" fillId="5" borderId="4" xfId="0" applyFill="true" applyBorder="true" applyFont="true" applyNumberFormat="true">
      <alignment horizontal="right"/>
      <protection locked="true"/>
    </xf>
    <xf numFmtId="4" fontId="919" fillId="5" borderId="4" xfId="0" applyFill="true" applyBorder="true" applyFont="true" applyNumberFormat="true">
      <alignment horizontal="right"/>
      <protection locked="true"/>
    </xf>
    <xf numFmtId="4" fontId="920" fillId="5" borderId="4" xfId="0" applyFill="true" applyBorder="true" applyFont="true" applyNumberFormat="true">
      <alignment horizontal="right"/>
      <protection locked="true"/>
    </xf>
    <xf numFmtId="0" fontId="921" fillId="0" borderId="0" xfId="0" applyFont="true"/>
    <xf numFmtId="0" fontId="922" fillId="0" borderId="4" xfId="0" applyBorder="true" applyFont="true">
      <alignment horizontal="left" vertical="top"/>
      <protection locked="true"/>
    </xf>
    <xf numFmtId="0" fontId="923" fillId="0" borderId="4" xfId="0" applyBorder="true" applyFont="true">
      <alignment horizontal="left" vertical="top" wrapText="true"/>
      <protection locked="true"/>
    </xf>
    <xf numFmtId="0" fontId="924" fillId="0" borderId="4" xfId="0" applyBorder="true" applyFont="true">
      <alignment horizontal="center" vertical="top"/>
      <protection locked="true"/>
    </xf>
    <xf numFmtId="170" fontId="925" fillId="0" borderId="4" xfId="0" applyBorder="true" applyFont="true" applyNumberFormat="true">
      <alignment horizontal="right" vertical="top"/>
      <protection locked="true"/>
    </xf>
    <xf numFmtId="171" fontId="926" fillId="0" borderId="4" xfId="0" applyBorder="true" applyFont="true" applyNumberFormat="true">
      <alignment horizontal="right" vertical="top"/>
      <protection locked="true"/>
    </xf>
    <xf numFmtId="171" fontId="927" fillId="0" borderId="4" xfId="0" applyBorder="true" applyFont="true" applyNumberFormat="true">
      <alignment horizontal="right" vertical="top"/>
      <protection locked="true"/>
    </xf>
    <xf numFmtId="171" fontId="928" fillId="0" borderId="4" xfId="0" applyBorder="true" applyFont="true" applyNumberFormat="true">
      <alignment horizontal="right" vertical="top"/>
      <protection locked="true"/>
    </xf>
    <xf numFmtId="172" fontId="929" fillId="3" borderId="4" xfId="0" applyFill="true" applyBorder="true" applyFont="true" applyNumberFormat="true">
      <alignment vertical="top" horizontal="right"/>
      <protection locked="false"/>
    </xf>
    <xf numFmtId="173" fontId="930" fillId="0" borderId="4" xfId="0" applyBorder="true" applyFont="true" applyNumberFormat="true">
      <alignment horizontal="right" vertical="top"/>
      <protection locked="true"/>
    </xf>
    <xf numFmtId="4" fontId="931" fillId="0" borderId="4" xfId="0" applyBorder="true" applyFont="true" applyNumberFormat="true">
      <alignment horizontal="right" vertical="top"/>
      <protection locked="true"/>
    </xf>
    <xf numFmtId="172" fontId="932" fillId="3" borderId="4" xfId="0" applyFill="true" applyBorder="true" applyFont="true" applyNumberFormat="true">
      <alignment vertical="top" horizontal="right"/>
      <protection locked="false"/>
    </xf>
    <xf numFmtId="171" fontId="933" fillId="0" borderId="4" xfId="0" applyBorder="true" applyFont="true" applyNumberFormat="true">
      <alignment horizontal="right" vertical="top"/>
      <protection locked="true"/>
    </xf>
    <xf numFmtId="171" fontId="934" fillId="0" borderId="4" xfId="0" applyBorder="true" applyFont="true" applyNumberFormat="true">
      <alignment horizontal="right" vertical="top"/>
      <protection locked="true"/>
    </xf>
    <xf numFmtId="171" fontId="935" fillId="0" borderId="4" xfId="0" applyBorder="true" applyFont="true" applyNumberFormat="true">
      <alignment horizontal="right" vertical="top"/>
      <protection locked="true"/>
    </xf>
    <xf numFmtId="4" fontId="936" fillId="0" borderId="4" xfId="0" applyBorder="true" applyFont="true" applyNumberFormat="true">
      <alignment horizontal="right" vertical="top"/>
      <protection locked="true"/>
    </xf>
    <xf numFmtId="0" fontId="937" fillId="0" borderId="0" xfId="0" applyFont="true"/>
    <xf numFmtId="0" fontId="938" fillId="0" borderId="4" xfId="0" applyBorder="true" applyFont="true">
      <alignment horizontal="left" vertical="top"/>
      <protection locked="true"/>
    </xf>
    <xf numFmtId="0" fontId="939" fillId="0" borderId="4" xfId="0" applyBorder="true" applyFont="true">
      <alignment horizontal="left" vertical="top" wrapText="true"/>
      <protection locked="true"/>
    </xf>
    <xf numFmtId="0" fontId="940" fillId="0" borderId="4" xfId="0" applyBorder="true" applyFont="true">
      <alignment horizontal="center" vertical="top"/>
      <protection locked="true"/>
    </xf>
    <xf numFmtId="170" fontId="941" fillId="0" borderId="4" xfId="0" applyBorder="true" applyFont="true" applyNumberFormat="true">
      <alignment horizontal="right" vertical="top"/>
      <protection locked="true"/>
    </xf>
    <xf numFmtId="171" fontId="942" fillId="0" borderId="4" xfId="0" applyBorder="true" applyFont="true" applyNumberFormat="true">
      <alignment horizontal="right" vertical="top"/>
      <protection locked="true"/>
    </xf>
    <xf numFmtId="171" fontId="943" fillId="0" borderId="4" xfId="0" applyBorder="true" applyFont="true" applyNumberFormat="true">
      <alignment horizontal="right" vertical="top"/>
      <protection locked="true"/>
    </xf>
    <xf numFmtId="171" fontId="944" fillId="0" borderId="4" xfId="0" applyBorder="true" applyFont="true" applyNumberFormat="true">
      <alignment horizontal="right" vertical="top"/>
      <protection locked="true"/>
    </xf>
    <xf numFmtId="172" fontId="945" fillId="3" borderId="4" xfId="0" applyFill="true" applyBorder="true" applyFont="true" applyNumberFormat="true">
      <alignment vertical="top" horizontal="right"/>
      <protection locked="false"/>
    </xf>
    <xf numFmtId="173" fontId="946" fillId="0" borderId="4" xfId="0" applyBorder="true" applyFont="true" applyNumberFormat="true">
      <alignment horizontal="right" vertical="top"/>
      <protection locked="true"/>
    </xf>
    <xf numFmtId="4" fontId="947" fillId="0" borderId="4" xfId="0" applyBorder="true" applyFont="true" applyNumberFormat="true">
      <alignment horizontal="right" vertical="top"/>
      <protection locked="true"/>
    </xf>
    <xf numFmtId="172" fontId="948" fillId="3" borderId="4" xfId="0" applyFill="true" applyBorder="true" applyFont="true" applyNumberFormat="true">
      <alignment vertical="top" horizontal="right"/>
      <protection locked="false"/>
    </xf>
    <xf numFmtId="171" fontId="949" fillId="0" borderId="4" xfId="0" applyBorder="true" applyFont="true" applyNumberFormat="true">
      <alignment horizontal="right" vertical="top"/>
      <protection locked="true"/>
    </xf>
    <xf numFmtId="171" fontId="950" fillId="0" borderId="4" xfId="0" applyBorder="true" applyFont="true" applyNumberFormat="true">
      <alignment horizontal="right" vertical="top"/>
      <protection locked="true"/>
    </xf>
    <xf numFmtId="171" fontId="951" fillId="0" borderId="4" xfId="0" applyBorder="true" applyFont="true" applyNumberFormat="true">
      <alignment horizontal="right" vertical="top"/>
      <protection locked="true"/>
    </xf>
    <xf numFmtId="4" fontId="952" fillId="0" borderId="4" xfId="0" applyBorder="true" applyFont="true" applyNumberFormat="true">
      <alignment horizontal="right" vertical="top"/>
      <protection locked="true"/>
    </xf>
    <xf numFmtId="0" fontId="953" fillId="0" borderId="0" xfId="0" applyFont="true"/>
    <xf numFmtId="0" fontId="954" fillId="0" borderId="4" xfId="0" applyBorder="true" applyFont="true">
      <alignment horizontal="left" vertical="top"/>
      <protection locked="true"/>
    </xf>
    <xf numFmtId="0" fontId="955" fillId="0" borderId="4" xfId="0" applyBorder="true" applyFont="true">
      <alignment horizontal="left" vertical="top" wrapText="true"/>
      <protection locked="true"/>
    </xf>
    <xf numFmtId="0" fontId="956" fillId="0" borderId="4" xfId="0" applyBorder="true" applyFont="true">
      <alignment horizontal="center" vertical="top"/>
      <protection locked="true"/>
    </xf>
    <xf numFmtId="170" fontId="957" fillId="0" borderId="4" xfId="0" applyBorder="true" applyFont="true" applyNumberFormat="true">
      <alignment horizontal="right" vertical="top"/>
      <protection locked="true"/>
    </xf>
    <xf numFmtId="171" fontId="958" fillId="0" borderId="4" xfId="0" applyBorder="true" applyFont="true" applyNumberFormat="true">
      <alignment horizontal="right" vertical="top"/>
      <protection locked="true"/>
    </xf>
    <xf numFmtId="171" fontId="959" fillId="0" borderId="4" xfId="0" applyBorder="true" applyFont="true" applyNumberFormat="true">
      <alignment horizontal="right" vertical="top"/>
      <protection locked="true"/>
    </xf>
    <xf numFmtId="171" fontId="960" fillId="0" borderId="4" xfId="0" applyBorder="true" applyFont="true" applyNumberFormat="true">
      <alignment horizontal="right" vertical="top"/>
      <protection locked="true"/>
    </xf>
    <xf numFmtId="172" fontId="961" fillId="3" borderId="4" xfId="0" applyFill="true" applyBorder="true" applyFont="true" applyNumberFormat="true">
      <alignment vertical="top" horizontal="right"/>
      <protection locked="false"/>
    </xf>
    <xf numFmtId="173" fontId="962" fillId="0" borderId="4" xfId="0" applyBorder="true" applyFont="true" applyNumberFormat="true">
      <alignment horizontal="right" vertical="top"/>
      <protection locked="true"/>
    </xf>
    <xf numFmtId="4" fontId="963" fillId="0" borderId="4" xfId="0" applyBorder="true" applyFont="true" applyNumberFormat="true">
      <alignment horizontal="right" vertical="top"/>
      <protection locked="true"/>
    </xf>
    <xf numFmtId="172" fontId="964" fillId="3" borderId="4" xfId="0" applyFill="true" applyBorder="true" applyFont="true" applyNumberFormat="true">
      <alignment vertical="top" horizontal="right"/>
      <protection locked="false"/>
    </xf>
    <xf numFmtId="171" fontId="965" fillId="0" borderId="4" xfId="0" applyBorder="true" applyFont="true" applyNumberFormat="true">
      <alignment horizontal="right" vertical="top"/>
      <protection locked="true"/>
    </xf>
    <xf numFmtId="171" fontId="966" fillId="0" borderId="4" xfId="0" applyBorder="true" applyFont="true" applyNumberFormat="true">
      <alignment horizontal="right" vertical="top"/>
      <protection locked="true"/>
    </xf>
    <xf numFmtId="171" fontId="967" fillId="0" borderId="4" xfId="0" applyBorder="true" applyFont="true" applyNumberFormat="true">
      <alignment horizontal="right" vertical="top"/>
      <protection locked="true"/>
    </xf>
    <xf numFmtId="4" fontId="968" fillId="0" borderId="4" xfId="0" applyBorder="true" applyFont="true" applyNumberFormat="true">
      <alignment horizontal="right" vertical="top"/>
      <protection locked="true"/>
    </xf>
    <xf numFmtId="0" fontId="969" fillId="0" borderId="0" xfId="0" applyFont="true"/>
    <xf numFmtId="0" fontId="970" fillId="0" borderId="4" xfId="0" applyBorder="true" applyFont="true">
      <alignment horizontal="left" vertical="top"/>
      <protection locked="true"/>
    </xf>
    <xf numFmtId="0" fontId="971" fillId="0" borderId="4" xfId="0" applyBorder="true" applyFont="true">
      <alignment horizontal="left" vertical="top" wrapText="true"/>
      <protection locked="true"/>
    </xf>
    <xf numFmtId="0" fontId="972" fillId="0" borderId="4" xfId="0" applyBorder="true" applyFont="true">
      <alignment horizontal="center" vertical="top"/>
      <protection locked="true"/>
    </xf>
    <xf numFmtId="170" fontId="973" fillId="0" borderId="4" xfId="0" applyBorder="true" applyFont="true" applyNumberFormat="true">
      <alignment horizontal="right" vertical="top"/>
      <protection locked="true"/>
    </xf>
    <xf numFmtId="171" fontId="974" fillId="0" borderId="4" xfId="0" applyBorder="true" applyFont="true" applyNumberFormat="true">
      <alignment horizontal="right" vertical="top"/>
      <protection locked="true"/>
    </xf>
    <xf numFmtId="171" fontId="975" fillId="0" borderId="4" xfId="0" applyBorder="true" applyFont="true" applyNumberFormat="true">
      <alignment horizontal="right" vertical="top"/>
      <protection locked="true"/>
    </xf>
    <xf numFmtId="171" fontId="976" fillId="0" borderId="4" xfId="0" applyBorder="true" applyFont="true" applyNumberFormat="true">
      <alignment horizontal="right" vertical="top"/>
      <protection locked="true"/>
    </xf>
    <xf numFmtId="172" fontId="977" fillId="3" borderId="4" xfId="0" applyFill="true" applyBorder="true" applyFont="true" applyNumberFormat="true">
      <alignment vertical="top" horizontal="right"/>
      <protection locked="false"/>
    </xf>
    <xf numFmtId="173" fontId="978" fillId="0" borderId="4" xfId="0" applyBorder="true" applyFont="true" applyNumberFormat="true">
      <alignment horizontal="right" vertical="top"/>
      <protection locked="true"/>
    </xf>
    <xf numFmtId="4" fontId="979" fillId="0" borderId="4" xfId="0" applyBorder="true" applyFont="true" applyNumberFormat="true">
      <alignment horizontal="right" vertical="top"/>
      <protection locked="true"/>
    </xf>
    <xf numFmtId="172" fontId="980" fillId="3" borderId="4" xfId="0" applyFill="true" applyBorder="true" applyFont="true" applyNumberFormat="true">
      <alignment vertical="top" horizontal="right"/>
      <protection locked="false"/>
    </xf>
    <xf numFmtId="171" fontId="981" fillId="0" borderId="4" xfId="0" applyBorder="true" applyFont="true" applyNumberFormat="true">
      <alignment horizontal="right" vertical="top"/>
      <protection locked="true"/>
    </xf>
    <xf numFmtId="171" fontId="982" fillId="0" borderId="4" xfId="0" applyBorder="true" applyFont="true" applyNumberFormat="true">
      <alignment horizontal="right" vertical="top"/>
      <protection locked="true"/>
    </xf>
    <xf numFmtId="171" fontId="983" fillId="0" borderId="4" xfId="0" applyBorder="true" applyFont="true" applyNumberFormat="true">
      <alignment horizontal="right" vertical="top"/>
      <protection locked="true"/>
    </xf>
    <xf numFmtId="4" fontId="984" fillId="0" borderId="4" xfId="0" applyBorder="true" applyFont="true" applyNumberFormat="true">
      <alignment horizontal="right" vertical="top"/>
      <protection locked="true"/>
    </xf>
    <xf numFmtId="0" fontId="985" fillId="0" borderId="0" xfId="0" applyFont="true"/>
    <xf numFmtId="0" fontId="986" fillId="0" borderId="4" xfId="0" applyBorder="true" applyFont="true">
      <alignment horizontal="left" vertical="top"/>
      <protection locked="true"/>
    </xf>
    <xf numFmtId="0" fontId="987" fillId="0" borderId="4" xfId="0" applyBorder="true" applyFont="true">
      <alignment horizontal="left" vertical="top" wrapText="true"/>
      <protection locked="true"/>
    </xf>
    <xf numFmtId="0" fontId="988" fillId="0" borderId="4" xfId="0" applyBorder="true" applyFont="true">
      <alignment horizontal="center" vertical="top"/>
      <protection locked="true"/>
    </xf>
    <xf numFmtId="170" fontId="989" fillId="0" borderId="4" xfId="0" applyBorder="true" applyFont="true" applyNumberFormat="true">
      <alignment horizontal="right" vertical="top"/>
      <protection locked="true"/>
    </xf>
    <xf numFmtId="171" fontId="990" fillId="0" borderId="4" xfId="0" applyBorder="true" applyFont="true" applyNumberFormat="true">
      <alignment horizontal="right" vertical="top"/>
      <protection locked="true"/>
    </xf>
    <xf numFmtId="171" fontId="991" fillId="0" borderId="4" xfId="0" applyBorder="true" applyFont="true" applyNumberFormat="true">
      <alignment horizontal="right" vertical="top"/>
      <protection locked="true"/>
    </xf>
    <xf numFmtId="171" fontId="992" fillId="0" borderId="4" xfId="0" applyBorder="true" applyFont="true" applyNumberFormat="true">
      <alignment horizontal="right" vertical="top"/>
      <protection locked="true"/>
    </xf>
    <xf numFmtId="172" fontId="993" fillId="3" borderId="4" xfId="0" applyFill="true" applyBorder="true" applyFont="true" applyNumberFormat="true">
      <alignment vertical="top" horizontal="right"/>
      <protection locked="false"/>
    </xf>
    <xf numFmtId="173" fontId="994" fillId="0" borderId="4" xfId="0" applyBorder="true" applyFont="true" applyNumberFormat="true">
      <alignment horizontal="right" vertical="top"/>
      <protection locked="true"/>
    </xf>
    <xf numFmtId="4" fontId="995" fillId="0" borderId="4" xfId="0" applyBorder="true" applyFont="true" applyNumberFormat="true">
      <alignment horizontal="right" vertical="top"/>
      <protection locked="true"/>
    </xf>
    <xf numFmtId="172" fontId="996" fillId="3" borderId="4" xfId="0" applyFill="true" applyBorder="true" applyFont="true" applyNumberFormat="true">
      <alignment vertical="top" horizontal="right"/>
      <protection locked="false"/>
    </xf>
    <xf numFmtId="171" fontId="997" fillId="0" borderId="4" xfId="0" applyBorder="true" applyFont="true" applyNumberFormat="true">
      <alignment horizontal="right" vertical="top"/>
      <protection locked="true"/>
    </xf>
    <xf numFmtId="171" fontId="998" fillId="0" borderId="4" xfId="0" applyBorder="true" applyFont="true" applyNumberFormat="true">
      <alignment horizontal="right" vertical="top"/>
      <protection locked="true"/>
    </xf>
    <xf numFmtId="171" fontId="999" fillId="0" borderId="4" xfId="0" applyBorder="true" applyFont="true" applyNumberFormat="true">
      <alignment horizontal="right" vertical="top"/>
      <protection locked="true"/>
    </xf>
    <xf numFmtId="4" fontId="1000" fillId="0" borderId="4" xfId="0" applyBorder="true" applyFont="true" applyNumberFormat="true">
      <alignment horizontal="right" vertical="top"/>
      <protection locked="true"/>
    </xf>
    <xf numFmtId="0" fontId="1001" fillId="0" borderId="0" xfId="0" applyFont="true"/>
    <xf numFmtId="0" fontId="1002" fillId="0" borderId="4" xfId="0" applyBorder="true" applyFont="true">
      <alignment horizontal="left" vertical="top"/>
      <protection locked="true"/>
    </xf>
    <xf numFmtId="0" fontId="1003" fillId="0" borderId="4" xfId="0" applyBorder="true" applyFont="true">
      <alignment horizontal="left" vertical="top" wrapText="true"/>
      <protection locked="true"/>
    </xf>
    <xf numFmtId="0" fontId="1004" fillId="0" borderId="4" xfId="0" applyBorder="true" applyFont="true">
      <alignment horizontal="center" vertical="top"/>
      <protection locked="true"/>
    </xf>
    <xf numFmtId="170" fontId="1005" fillId="0" borderId="4" xfId="0" applyBorder="true" applyFont="true" applyNumberFormat="true">
      <alignment horizontal="right" vertical="top"/>
      <protection locked="true"/>
    </xf>
    <xf numFmtId="171" fontId="1006" fillId="0" borderId="4" xfId="0" applyBorder="true" applyFont="true" applyNumberFormat="true">
      <alignment horizontal="right" vertical="top"/>
      <protection locked="true"/>
    </xf>
    <xf numFmtId="171" fontId="1007" fillId="0" borderId="4" xfId="0" applyBorder="true" applyFont="true" applyNumberFormat="true">
      <alignment horizontal="right" vertical="top"/>
      <protection locked="true"/>
    </xf>
    <xf numFmtId="171" fontId="1008" fillId="0" borderId="4" xfId="0" applyBorder="true" applyFont="true" applyNumberFormat="true">
      <alignment horizontal="right" vertical="top"/>
      <protection locked="true"/>
    </xf>
    <xf numFmtId="172" fontId="1009" fillId="3" borderId="4" xfId="0" applyFill="true" applyBorder="true" applyFont="true" applyNumberFormat="true">
      <alignment vertical="top" horizontal="right"/>
      <protection locked="false"/>
    </xf>
    <xf numFmtId="173" fontId="1010" fillId="0" borderId="4" xfId="0" applyBorder="true" applyFont="true" applyNumberFormat="true">
      <alignment horizontal="right" vertical="top"/>
      <protection locked="true"/>
    </xf>
    <xf numFmtId="4" fontId="1011" fillId="0" borderId="4" xfId="0" applyBorder="true" applyFont="true" applyNumberFormat="true">
      <alignment horizontal="right" vertical="top"/>
      <protection locked="true"/>
    </xf>
    <xf numFmtId="172" fontId="1012" fillId="3" borderId="4" xfId="0" applyFill="true" applyBorder="true" applyFont="true" applyNumberFormat="true">
      <alignment vertical="top" horizontal="right"/>
      <protection locked="false"/>
    </xf>
    <xf numFmtId="171" fontId="1013" fillId="0" borderId="4" xfId="0" applyBorder="true" applyFont="true" applyNumberFormat="true">
      <alignment horizontal="right" vertical="top"/>
      <protection locked="true"/>
    </xf>
    <xf numFmtId="171" fontId="1014" fillId="0" borderId="4" xfId="0" applyBorder="true" applyFont="true" applyNumberFormat="true">
      <alignment horizontal="right" vertical="top"/>
      <protection locked="true"/>
    </xf>
    <xf numFmtId="171" fontId="1015" fillId="0" borderId="4" xfId="0" applyBorder="true" applyFont="true" applyNumberFormat="true">
      <alignment horizontal="right" vertical="top"/>
      <protection locked="true"/>
    </xf>
    <xf numFmtId="4" fontId="1016" fillId="0" borderId="4" xfId="0" applyBorder="true" applyFont="true" applyNumberFormat="true">
      <alignment horizontal="right" vertical="top"/>
      <protection locked="true"/>
    </xf>
    <xf numFmtId="0" fontId="1017" fillId="0" borderId="0" xfId="0" applyFont="true"/>
    <xf numFmtId="0" fontId="1018" fillId="0" borderId="4" xfId="0" applyBorder="true" applyFont="true">
      <alignment horizontal="left" vertical="top"/>
      <protection locked="true"/>
    </xf>
    <xf numFmtId="0" fontId="1019" fillId="0" borderId="4" xfId="0" applyBorder="true" applyFont="true">
      <alignment horizontal="left" vertical="top" wrapText="true"/>
      <protection locked="true"/>
    </xf>
    <xf numFmtId="0" fontId="1020" fillId="0" borderId="4" xfId="0" applyBorder="true" applyFont="true">
      <alignment horizontal="center" vertical="top"/>
      <protection locked="true"/>
    </xf>
    <xf numFmtId="170" fontId="1021" fillId="0" borderId="4" xfId="0" applyBorder="true" applyFont="true" applyNumberFormat="true">
      <alignment horizontal="right" vertical="top"/>
      <protection locked="true"/>
    </xf>
    <xf numFmtId="171" fontId="1022" fillId="0" borderId="4" xfId="0" applyBorder="true" applyFont="true" applyNumberFormat="true">
      <alignment horizontal="right" vertical="top"/>
      <protection locked="true"/>
    </xf>
    <xf numFmtId="171" fontId="1023" fillId="0" borderId="4" xfId="0" applyBorder="true" applyFont="true" applyNumberFormat="true">
      <alignment horizontal="right" vertical="top"/>
      <protection locked="true"/>
    </xf>
    <xf numFmtId="171" fontId="1024" fillId="0" borderId="4" xfId="0" applyBorder="true" applyFont="true" applyNumberFormat="true">
      <alignment horizontal="right" vertical="top"/>
      <protection locked="true"/>
    </xf>
    <xf numFmtId="172" fontId="1025" fillId="3" borderId="4" xfId="0" applyFill="true" applyBorder="true" applyFont="true" applyNumberFormat="true">
      <alignment vertical="top" horizontal="right"/>
      <protection locked="false"/>
    </xf>
    <xf numFmtId="173" fontId="1026" fillId="0" borderId="4" xfId="0" applyBorder="true" applyFont="true" applyNumberFormat="true">
      <alignment horizontal="right" vertical="top"/>
      <protection locked="true"/>
    </xf>
    <xf numFmtId="4" fontId="1027" fillId="0" borderId="4" xfId="0" applyBorder="true" applyFont="true" applyNumberFormat="true">
      <alignment horizontal="right" vertical="top"/>
      <protection locked="true"/>
    </xf>
    <xf numFmtId="172" fontId="1028" fillId="3" borderId="4" xfId="0" applyFill="true" applyBorder="true" applyFont="true" applyNumberFormat="true">
      <alignment vertical="top" horizontal="right"/>
      <protection locked="false"/>
    </xf>
    <xf numFmtId="171" fontId="1029" fillId="0" borderId="4" xfId="0" applyBorder="true" applyFont="true" applyNumberFormat="true">
      <alignment horizontal="right" vertical="top"/>
      <protection locked="true"/>
    </xf>
    <xf numFmtId="171" fontId="1030" fillId="0" borderId="4" xfId="0" applyBorder="true" applyFont="true" applyNumberFormat="true">
      <alignment horizontal="right" vertical="top"/>
      <protection locked="true"/>
    </xf>
    <xf numFmtId="171" fontId="1031" fillId="0" borderId="4" xfId="0" applyBorder="true" applyFont="true" applyNumberFormat="true">
      <alignment horizontal="right" vertical="top"/>
      <protection locked="true"/>
    </xf>
    <xf numFmtId="4" fontId="1032" fillId="0" borderId="4" xfId="0" applyBorder="true" applyFont="true" applyNumberFormat="true">
      <alignment horizontal="right" vertical="top"/>
      <protection locked="true"/>
    </xf>
    <xf numFmtId="0" fontId="1033" fillId="0" borderId="0" xfId="0" applyFont="true"/>
    <xf numFmtId="0" fontId="1034" fillId="0" borderId="4" xfId="0" applyBorder="true" applyFont="true">
      <alignment horizontal="left" vertical="top"/>
      <protection locked="true"/>
    </xf>
    <xf numFmtId="0" fontId="1035" fillId="0" borderId="4" xfId="0" applyBorder="true" applyFont="true">
      <alignment horizontal="left" vertical="top" wrapText="true"/>
      <protection locked="true"/>
    </xf>
    <xf numFmtId="0" fontId="1036" fillId="0" borderId="4" xfId="0" applyBorder="true" applyFont="true">
      <alignment horizontal="center" vertical="top"/>
      <protection locked="true"/>
    </xf>
    <xf numFmtId="170" fontId="1037" fillId="0" borderId="4" xfId="0" applyBorder="true" applyFont="true" applyNumberFormat="true">
      <alignment horizontal="right" vertical="top"/>
      <protection locked="true"/>
    </xf>
    <xf numFmtId="171" fontId="1038" fillId="0" borderId="4" xfId="0" applyBorder="true" applyFont="true" applyNumberFormat="true">
      <alignment horizontal="right" vertical="top"/>
      <protection locked="true"/>
    </xf>
    <xf numFmtId="171" fontId="1039" fillId="0" borderId="4" xfId="0" applyBorder="true" applyFont="true" applyNumberFormat="true">
      <alignment horizontal="right" vertical="top"/>
      <protection locked="true"/>
    </xf>
    <xf numFmtId="171" fontId="1040" fillId="0" borderId="4" xfId="0" applyBorder="true" applyFont="true" applyNumberFormat="true">
      <alignment horizontal="right" vertical="top"/>
      <protection locked="true"/>
    </xf>
    <xf numFmtId="172" fontId="1041" fillId="3" borderId="4" xfId="0" applyFill="true" applyBorder="true" applyFont="true" applyNumberFormat="true">
      <alignment vertical="top" horizontal="right"/>
      <protection locked="false"/>
    </xf>
    <xf numFmtId="173" fontId="1042" fillId="0" borderId="4" xfId="0" applyBorder="true" applyFont="true" applyNumberFormat="true">
      <alignment horizontal="right" vertical="top"/>
      <protection locked="true"/>
    </xf>
    <xf numFmtId="4" fontId="1043" fillId="0" borderId="4" xfId="0" applyBorder="true" applyFont="true" applyNumberFormat="true">
      <alignment horizontal="right" vertical="top"/>
      <protection locked="true"/>
    </xf>
    <xf numFmtId="172" fontId="1044" fillId="3" borderId="4" xfId="0" applyFill="true" applyBorder="true" applyFont="true" applyNumberFormat="true">
      <alignment vertical="top" horizontal="right"/>
      <protection locked="false"/>
    </xf>
    <xf numFmtId="171" fontId="1045" fillId="0" borderId="4" xfId="0" applyBorder="true" applyFont="true" applyNumberFormat="true">
      <alignment horizontal="right" vertical="top"/>
      <protection locked="true"/>
    </xf>
    <xf numFmtId="171" fontId="1046" fillId="0" borderId="4" xfId="0" applyBorder="true" applyFont="true" applyNumberFormat="true">
      <alignment horizontal="right" vertical="top"/>
      <protection locked="true"/>
    </xf>
    <xf numFmtId="171" fontId="1047" fillId="0" borderId="4" xfId="0" applyBorder="true" applyFont="true" applyNumberFormat="true">
      <alignment horizontal="right" vertical="top"/>
      <protection locked="true"/>
    </xf>
    <xf numFmtId="4" fontId="1048" fillId="0" borderId="4" xfId="0" applyBorder="true" applyFont="true" applyNumberFormat="true">
      <alignment horizontal="right" vertical="top"/>
      <protection locked="true"/>
    </xf>
    <xf numFmtId="0" fontId="1049" fillId="0" borderId="0" xfId="0" applyFont="true"/>
    <xf numFmtId="0" fontId="1050" fillId="5" borderId="4" xfId="0" applyFill="true" applyBorder="true" applyFont="true">
      <alignment horizontal="left"/>
      <protection locked="true"/>
    </xf>
    <xf numFmtId="0" fontId="1051" fillId="5" borderId="4" xfId="0" applyFill="true" applyBorder="true" applyFont="true">
      <alignment horizontal="left"/>
      <protection locked="true"/>
    </xf>
    <xf numFmtId="0" fontId="1052" fillId="5" borderId="4" xfId="0" applyFill="true" applyBorder="true" applyFont="true">
      <alignment horizontal="left"/>
      <protection locked="true"/>
    </xf>
    <xf numFmtId="0" fontId="1053" fillId="5" borderId="4" xfId="0" applyFill="true" applyBorder="true" applyFont="true">
      <alignment horizontal="left"/>
      <protection locked="true"/>
    </xf>
    <xf numFmtId="0" fontId="1054" fillId="5" borderId="4" xfId="0" applyFill="true" applyBorder="true" applyFont="true">
      <alignment horizontal="left"/>
      <protection locked="true"/>
    </xf>
    <xf numFmtId="0" fontId="1055" fillId="5" borderId="4" xfId="0" applyFill="true" applyBorder="true" applyFont="true">
      <alignment horizontal="left"/>
      <protection locked="true"/>
    </xf>
    <xf numFmtId="0" fontId="1056" fillId="5" borderId="4" xfId="0" applyFill="true" applyBorder="true" applyFont="true">
      <alignment horizontal="left"/>
      <protection locked="true"/>
    </xf>
    <xf numFmtId="0" fontId="1057" fillId="5" borderId="4" xfId="0" applyFill="true" applyBorder="true" applyFont="true">
      <alignment horizontal="left"/>
      <protection locked="true"/>
    </xf>
    <xf numFmtId="0" fontId="1058" fillId="5" borderId="4" xfId="0" applyFill="true" applyBorder="true" applyFont="true">
      <alignment horizontal="left"/>
      <protection locked="true"/>
    </xf>
    <xf numFmtId="0" fontId="1059" fillId="5" borderId="4" xfId="0" applyFill="true" applyBorder="true" applyFont="true">
      <alignment horizontal="left"/>
      <protection locked="true"/>
    </xf>
    <xf numFmtId="0" fontId="1060" fillId="5" borderId="4" xfId="0" applyFill="true" applyBorder="true" applyFont="true">
      <alignment horizontal="left"/>
      <protection locked="true"/>
    </xf>
    <xf numFmtId="0" fontId="1061" fillId="5" borderId="4" xfId="0" applyFill="true" applyBorder="true" applyFont="true">
      <alignment horizontal="left"/>
      <protection locked="true"/>
    </xf>
    <xf numFmtId="4" fontId="1062" fillId="5" borderId="4" xfId="0" applyFill="true" applyBorder="true" applyFont="true" applyNumberFormat="true">
      <alignment horizontal="right"/>
      <protection locked="true"/>
    </xf>
    <xf numFmtId="4" fontId="1063" fillId="5" borderId="4" xfId="0" applyFill="true" applyBorder="true" applyFont="true" applyNumberFormat="true">
      <alignment horizontal="right"/>
      <protection locked="true"/>
    </xf>
    <xf numFmtId="4" fontId="1064" fillId="5" borderId="4" xfId="0" applyFill="true" applyBorder="true" applyFont="true" applyNumberFormat="true">
      <alignment horizontal="right"/>
      <protection locked="true"/>
    </xf>
    <xf numFmtId="0" fontId="1065" fillId="0" borderId="0" xfId="0" applyFont="true"/>
    <xf numFmtId="0" fontId="1066" fillId="5" borderId="4" xfId="0" applyFill="true" applyBorder="true" applyFont="true">
      <alignment horizontal="left"/>
      <protection locked="true"/>
    </xf>
    <xf numFmtId="0" fontId="1067" fillId="5" borderId="4" xfId="0" applyFill="true" applyBorder="true" applyFont="true">
      <alignment horizontal="left"/>
      <protection locked="true"/>
    </xf>
    <xf numFmtId="0" fontId="1068" fillId="5" borderId="4" xfId="0" applyFill="true" applyBorder="true" applyFont="true">
      <alignment horizontal="left"/>
      <protection locked="true"/>
    </xf>
    <xf numFmtId="0" fontId="1069" fillId="5" borderId="4" xfId="0" applyFill="true" applyBorder="true" applyFont="true">
      <alignment horizontal="left"/>
      <protection locked="true"/>
    </xf>
    <xf numFmtId="0" fontId="1070" fillId="5" borderId="4" xfId="0" applyFill="true" applyBorder="true" applyFont="true">
      <alignment horizontal="left"/>
      <protection locked="true"/>
    </xf>
    <xf numFmtId="0" fontId="1071" fillId="5" borderId="4" xfId="0" applyFill="true" applyBorder="true" applyFont="true">
      <alignment horizontal="left"/>
      <protection locked="true"/>
    </xf>
    <xf numFmtId="0" fontId="1072" fillId="5" borderId="4" xfId="0" applyFill="true" applyBorder="true" applyFont="true">
      <alignment horizontal="left"/>
      <protection locked="true"/>
    </xf>
    <xf numFmtId="0" fontId="1073" fillId="5" borderId="4" xfId="0" applyFill="true" applyBorder="true" applyFont="true">
      <alignment horizontal="left"/>
      <protection locked="true"/>
    </xf>
    <xf numFmtId="0" fontId="1074" fillId="5" borderId="4" xfId="0" applyFill="true" applyBorder="true" applyFont="true">
      <alignment horizontal="left"/>
      <protection locked="true"/>
    </xf>
    <xf numFmtId="0" fontId="1075" fillId="5" borderId="4" xfId="0" applyFill="true" applyBorder="true" applyFont="true">
      <alignment horizontal="left"/>
      <protection locked="true"/>
    </xf>
    <xf numFmtId="0" fontId="1076" fillId="5" borderId="4" xfId="0" applyFill="true" applyBorder="true" applyFont="true">
      <alignment horizontal="left"/>
      <protection locked="true"/>
    </xf>
    <xf numFmtId="0" fontId="1077" fillId="5" borderId="4" xfId="0" applyFill="true" applyBorder="true" applyFont="true">
      <alignment horizontal="left"/>
      <protection locked="true"/>
    </xf>
    <xf numFmtId="4" fontId="1078" fillId="5" borderId="4" xfId="0" applyFill="true" applyBorder="true" applyFont="true" applyNumberFormat="true">
      <alignment horizontal="right"/>
      <protection locked="true"/>
    </xf>
    <xf numFmtId="4" fontId="1079" fillId="5" borderId="4" xfId="0" applyFill="true" applyBorder="true" applyFont="true" applyNumberFormat="true">
      <alignment horizontal="right"/>
      <protection locked="true"/>
    </xf>
    <xf numFmtId="4" fontId="1080" fillId="5" borderId="4" xfId="0" applyFill="true" applyBorder="true" applyFont="true" applyNumberFormat="true">
      <alignment horizontal="right"/>
      <protection locked="true"/>
    </xf>
    <xf numFmtId="0" fontId="1081" fillId="0" borderId="0" xfId="0" applyFont="true"/>
    <xf numFmtId="0" fontId="1082" fillId="0" borderId="4" xfId="0" applyBorder="true" applyFont="true">
      <alignment horizontal="left" vertical="top"/>
      <protection locked="true"/>
    </xf>
    <xf numFmtId="0" fontId="1083" fillId="0" borderId="4" xfId="0" applyBorder="true" applyFont="true">
      <alignment horizontal="left" vertical="top" wrapText="true"/>
      <protection locked="true"/>
    </xf>
    <xf numFmtId="0" fontId="1084" fillId="0" borderId="4" xfId="0" applyBorder="true" applyFont="true">
      <alignment horizontal="center" vertical="top"/>
      <protection locked="true"/>
    </xf>
    <xf numFmtId="170" fontId="1085" fillId="0" borderId="4" xfId="0" applyBorder="true" applyFont="true" applyNumberFormat="true">
      <alignment horizontal="right" vertical="top"/>
      <protection locked="true"/>
    </xf>
    <xf numFmtId="171" fontId="1086" fillId="0" borderId="4" xfId="0" applyBorder="true" applyFont="true" applyNumberFormat="true">
      <alignment horizontal="right" vertical="top"/>
      <protection locked="true"/>
    </xf>
    <xf numFmtId="171" fontId="1087" fillId="0" borderId="4" xfId="0" applyBorder="true" applyFont="true" applyNumberFormat="true">
      <alignment horizontal="right" vertical="top"/>
      <protection locked="true"/>
    </xf>
    <xf numFmtId="171" fontId="1088" fillId="0" borderId="4" xfId="0" applyBorder="true" applyFont="true" applyNumberFormat="true">
      <alignment horizontal="right" vertical="top"/>
      <protection locked="true"/>
    </xf>
    <xf numFmtId="172" fontId="1089" fillId="3" borderId="4" xfId="0" applyFill="true" applyBorder="true" applyFont="true" applyNumberFormat="true">
      <alignment vertical="top" horizontal="right"/>
      <protection locked="false"/>
    </xf>
    <xf numFmtId="173" fontId="1090" fillId="0" borderId="4" xfId="0" applyBorder="true" applyFont="true" applyNumberFormat="true">
      <alignment horizontal="right" vertical="top"/>
      <protection locked="true"/>
    </xf>
    <xf numFmtId="4" fontId="1091" fillId="0" borderId="4" xfId="0" applyBorder="true" applyFont="true" applyNumberFormat="true">
      <alignment horizontal="right" vertical="top"/>
      <protection locked="true"/>
    </xf>
    <xf numFmtId="172" fontId="1092" fillId="3" borderId="4" xfId="0" applyFill="true" applyBorder="true" applyFont="true" applyNumberFormat="true">
      <alignment vertical="top" horizontal="right"/>
      <protection locked="false"/>
    </xf>
    <xf numFmtId="171" fontId="1093" fillId="0" borderId="4" xfId="0" applyBorder="true" applyFont="true" applyNumberFormat="true">
      <alignment horizontal="right" vertical="top"/>
      <protection locked="true"/>
    </xf>
    <xf numFmtId="171" fontId="1094" fillId="0" borderId="4" xfId="0" applyBorder="true" applyFont="true" applyNumberFormat="true">
      <alignment horizontal="right" vertical="top"/>
      <protection locked="true"/>
    </xf>
    <xf numFmtId="171" fontId="1095" fillId="0" borderId="4" xfId="0" applyBorder="true" applyFont="true" applyNumberFormat="true">
      <alignment horizontal="right" vertical="top"/>
      <protection locked="true"/>
    </xf>
    <xf numFmtId="4" fontId="1096" fillId="0" borderId="4" xfId="0" applyBorder="true" applyFont="true" applyNumberFormat="true">
      <alignment horizontal="right" vertical="top"/>
      <protection locked="true"/>
    </xf>
    <xf numFmtId="0" fontId="1097" fillId="0" borderId="0" xfId="0" applyFont="true"/>
    <xf numFmtId="0" fontId="1098" fillId="0" borderId="4" xfId="0" applyBorder="true" applyFont="true">
      <alignment horizontal="left" vertical="top"/>
      <protection locked="true"/>
    </xf>
    <xf numFmtId="0" fontId="1099" fillId="0" borderId="4" xfId="0" applyBorder="true" applyFont="true">
      <alignment horizontal="left" vertical="top" wrapText="true"/>
      <protection locked="true"/>
    </xf>
    <xf numFmtId="0" fontId="1100" fillId="0" borderId="4" xfId="0" applyBorder="true" applyFont="true">
      <alignment horizontal="center" vertical="top"/>
      <protection locked="true"/>
    </xf>
    <xf numFmtId="170" fontId="1101" fillId="0" borderId="4" xfId="0" applyBorder="true" applyFont="true" applyNumberFormat="true">
      <alignment horizontal="right" vertical="top"/>
      <protection locked="true"/>
    </xf>
    <xf numFmtId="171" fontId="1102" fillId="0" borderId="4" xfId="0" applyBorder="true" applyFont="true" applyNumberFormat="true">
      <alignment horizontal="right" vertical="top"/>
      <protection locked="true"/>
    </xf>
    <xf numFmtId="171" fontId="1103" fillId="0" borderId="4" xfId="0" applyBorder="true" applyFont="true" applyNumberFormat="true">
      <alignment horizontal="right" vertical="top"/>
      <protection locked="true"/>
    </xf>
    <xf numFmtId="171" fontId="1104" fillId="0" borderId="4" xfId="0" applyBorder="true" applyFont="true" applyNumberFormat="true">
      <alignment horizontal="right" vertical="top"/>
      <protection locked="true"/>
    </xf>
    <xf numFmtId="172" fontId="1105" fillId="3" borderId="4" xfId="0" applyFill="true" applyBorder="true" applyFont="true" applyNumberFormat="true">
      <alignment vertical="top" horizontal="right"/>
      <protection locked="false"/>
    </xf>
    <xf numFmtId="173" fontId="1106" fillId="0" borderId="4" xfId="0" applyBorder="true" applyFont="true" applyNumberFormat="true">
      <alignment horizontal="right" vertical="top"/>
      <protection locked="true"/>
    </xf>
    <xf numFmtId="4" fontId="1107" fillId="0" borderId="4" xfId="0" applyBorder="true" applyFont="true" applyNumberFormat="true">
      <alignment horizontal="right" vertical="top"/>
      <protection locked="true"/>
    </xf>
    <xf numFmtId="172" fontId="1108" fillId="3" borderId="4" xfId="0" applyFill="true" applyBorder="true" applyFont="true" applyNumberFormat="true">
      <alignment vertical="top" horizontal="right"/>
      <protection locked="false"/>
    </xf>
    <xf numFmtId="171" fontId="1109" fillId="0" borderId="4" xfId="0" applyBorder="true" applyFont="true" applyNumberFormat="true">
      <alignment horizontal="right" vertical="top"/>
      <protection locked="true"/>
    </xf>
    <xf numFmtId="171" fontId="1110" fillId="0" borderId="4" xfId="0" applyBorder="true" applyFont="true" applyNumberFormat="true">
      <alignment horizontal="right" vertical="top"/>
      <protection locked="true"/>
    </xf>
    <xf numFmtId="171" fontId="1111" fillId="0" borderId="4" xfId="0" applyBorder="true" applyFont="true" applyNumberFormat="true">
      <alignment horizontal="right" vertical="top"/>
      <protection locked="true"/>
    </xf>
    <xf numFmtId="4" fontId="1112" fillId="0" borderId="4" xfId="0" applyBorder="true" applyFont="true" applyNumberFormat="true">
      <alignment horizontal="right" vertical="top"/>
      <protection locked="true"/>
    </xf>
    <xf numFmtId="0" fontId="1113" fillId="0" borderId="0" xfId="0" applyFont="true"/>
    <xf numFmtId="0" fontId="1114" fillId="0" borderId="4" xfId="0" applyBorder="true" applyFont="true">
      <alignment horizontal="left" vertical="top"/>
      <protection locked="true"/>
    </xf>
    <xf numFmtId="0" fontId="1115" fillId="0" borderId="4" xfId="0" applyBorder="true" applyFont="true">
      <alignment horizontal="left" vertical="top" wrapText="true"/>
      <protection locked="true"/>
    </xf>
    <xf numFmtId="0" fontId="1116" fillId="0" borderId="4" xfId="0" applyBorder="true" applyFont="true">
      <alignment horizontal="center" vertical="top"/>
      <protection locked="true"/>
    </xf>
    <xf numFmtId="170" fontId="1117" fillId="0" borderId="4" xfId="0" applyBorder="true" applyFont="true" applyNumberFormat="true">
      <alignment horizontal="right" vertical="top"/>
      <protection locked="true"/>
    </xf>
    <xf numFmtId="171" fontId="1118" fillId="0" borderId="4" xfId="0" applyBorder="true" applyFont="true" applyNumberFormat="true">
      <alignment horizontal="right" vertical="top"/>
      <protection locked="true"/>
    </xf>
    <xf numFmtId="171" fontId="1119" fillId="0" borderId="4" xfId="0" applyBorder="true" applyFont="true" applyNumberFormat="true">
      <alignment horizontal="right" vertical="top"/>
      <protection locked="true"/>
    </xf>
    <xf numFmtId="171" fontId="1120" fillId="0" borderId="4" xfId="0" applyBorder="true" applyFont="true" applyNumberFormat="true">
      <alignment horizontal="right" vertical="top"/>
      <protection locked="true"/>
    </xf>
    <xf numFmtId="172" fontId="1121" fillId="3" borderId="4" xfId="0" applyFill="true" applyBorder="true" applyFont="true" applyNumberFormat="true">
      <alignment vertical="top" horizontal="right"/>
      <protection locked="false"/>
    </xf>
    <xf numFmtId="173" fontId="1122" fillId="0" borderId="4" xfId="0" applyBorder="true" applyFont="true" applyNumberFormat="true">
      <alignment horizontal="right" vertical="top"/>
      <protection locked="true"/>
    </xf>
    <xf numFmtId="4" fontId="1123" fillId="0" borderId="4" xfId="0" applyBorder="true" applyFont="true" applyNumberFormat="true">
      <alignment horizontal="right" vertical="top"/>
      <protection locked="true"/>
    </xf>
    <xf numFmtId="172" fontId="1124" fillId="3" borderId="4" xfId="0" applyFill="true" applyBorder="true" applyFont="true" applyNumberFormat="true">
      <alignment vertical="top" horizontal="right"/>
      <protection locked="false"/>
    </xf>
    <xf numFmtId="171" fontId="1125" fillId="0" borderId="4" xfId="0" applyBorder="true" applyFont="true" applyNumberFormat="true">
      <alignment horizontal="right" vertical="top"/>
      <protection locked="true"/>
    </xf>
    <xf numFmtId="171" fontId="1126" fillId="0" borderId="4" xfId="0" applyBorder="true" applyFont="true" applyNumberFormat="true">
      <alignment horizontal="right" vertical="top"/>
      <protection locked="true"/>
    </xf>
    <xf numFmtId="171" fontId="1127" fillId="0" borderId="4" xfId="0" applyBorder="true" applyFont="true" applyNumberFormat="true">
      <alignment horizontal="right" vertical="top"/>
      <protection locked="true"/>
    </xf>
    <xf numFmtId="4" fontId="1128" fillId="0" borderId="4" xfId="0" applyBorder="true" applyFont="true" applyNumberFormat="true">
      <alignment horizontal="right" vertical="top"/>
      <protection locked="true"/>
    </xf>
    <xf numFmtId="0" fontId="1129" fillId="0" borderId="0" xfId="0" applyFont="true"/>
    <xf numFmtId="0" fontId="1130" fillId="0" borderId="4" xfId="0" applyBorder="true" applyFont="true">
      <alignment horizontal="left" vertical="top"/>
      <protection locked="true"/>
    </xf>
    <xf numFmtId="0" fontId="1131" fillId="0" borderId="4" xfId="0" applyBorder="true" applyFont="true">
      <alignment horizontal="left" vertical="top" wrapText="true"/>
      <protection locked="true"/>
    </xf>
    <xf numFmtId="0" fontId="1132" fillId="0" borderId="4" xfId="0" applyBorder="true" applyFont="true">
      <alignment horizontal="center" vertical="top"/>
      <protection locked="true"/>
    </xf>
    <xf numFmtId="170" fontId="1133" fillId="0" borderId="4" xfId="0" applyBorder="true" applyFont="true" applyNumberFormat="true">
      <alignment horizontal="right" vertical="top"/>
      <protection locked="true"/>
    </xf>
    <xf numFmtId="171" fontId="1134" fillId="0" borderId="4" xfId="0" applyBorder="true" applyFont="true" applyNumberFormat="true">
      <alignment horizontal="right" vertical="top"/>
      <protection locked="true"/>
    </xf>
    <xf numFmtId="171" fontId="1135" fillId="0" borderId="4" xfId="0" applyBorder="true" applyFont="true" applyNumberFormat="true">
      <alignment horizontal="right" vertical="top"/>
      <protection locked="true"/>
    </xf>
    <xf numFmtId="171" fontId="1136" fillId="0" borderId="4" xfId="0" applyBorder="true" applyFont="true" applyNumberFormat="true">
      <alignment horizontal="right" vertical="top"/>
      <protection locked="true"/>
    </xf>
    <xf numFmtId="172" fontId="1137" fillId="3" borderId="4" xfId="0" applyFill="true" applyBorder="true" applyFont="true" applyNumberFormat="true">
      <alignment vertical="top" horizontal="right"/>
      <protection locked="false"/>
    </xf>
    <xf numFmtId="173" fontId="1138" fillId="0" borderId="4" xfId="0" applyBorder="true" applyFont="true" applyNumberFormat="true">
      <alignment horizontal="right" vertical="top"/>
      <protection locked="true"/>
    </xf>
    <xf numFmtId="4" fontId="1139" fillId="0" borderId="4" xfId="0" applyBorder="true" applyFont="true" applyNumberFormat="true">
      <alignment horizontal="right" vertical="top"/>
      <protection locked="true"/>
    </xf>
    <xf numFmtId="172" fontId="1140" fillId="3" borderId="4" xfId="0" applyFill="true" applyBorder="true" applyFont="true" applyNumberFormat="true">
      <alignment vertical="top" horizontal="right"/>
      <protection locked="false"/>
    </xf>
    <xf numFmtId="171" fontId="1141" fillId="0" borderId="4" xfId="0" applyBorder="true" applyFont="true" applyNumberFormat="true">
      <alignment horizontal="right" vertical="top"/>
      <protection locked="true"/>
    </xf>
    <xf numFmtId="171" fontId="1142" fillId="0" borderId="4" xfId="0" applyBorder="true" applyFont="true" applyNumberFormat="true">
      <alignment horizontal="right" vertical="top"/>
      <protection locked="true"/>
    </xf>
    <xf numFmtId="171" fontId="1143" fillId="0" borderId="4" xfId="0" applyBorder="true" applyFont="true" applyNumberFormat="true">
      <alignment horizontal="right" vertical="top"/>
      <protection locked="true"/>
    </xf>
    <xf numFmtId="4" fontId="1144" fillId="0" borderId="4" xfId="0" applyBorder="true" applyFont="true" applyNumberFormat="true">
      <alignment horizontal="right" vertical="top"/>
      <protection locked="true"/>
    </xf>
    <xf numFmtId="0" fontId="1145" fillId="0" borderId="0" xfId="0" applyFont="true"/>
    <xf numFmtId="0" fontId="1146" fillId="5" borderId="4" xfId="0" applyFill="true" applyBorder="true" applyFont="true">
      <alignment horizontal="left"/>
      <protection locked="true"/>
    </xf>
    <xf numFmtId="0" fontId="1147" fillId="5" borderId="4" xfId="0" applyFill="true" applyBorder="true" applyFont="true">
      <alignment horizontal="left"/>
      <protection locked="true"/>
    </xf>
    <xf numFmtId="0" fontId="1148" fillId="5" borderId="4" xfId="0" applyFill="true" applyBorder="true" applyFont="true">
      <alignment horizontal="left"/>
      <protection locked="true"/>
    </xf>
    <xf numFmtId="0" fontId="1149" fillId="5" borderId="4" xfId="0" applyFill="true" applyBorder="true" applyFont="true">
      <alignment horizontal="left"/>
      <protection locked="true"/>
    </xf>
    <xf numFmtId="0" fontId="1150" fillId="5" borderId="4" xfId="0" applyFill="true" applyBorder="true" applyFont="true">
      <alignment horizontal="left"/>
      <protection locked="true"/>
    </xf>
    <xf numFmtId="0" fontId="1151" fillId="5" borderId="4" xfId="0" applyFill="true" applyBorder="true" applyFont="true">
      <alignment horizontal="left"/>
      <protection locked="true"/>
    </xf>
    <xf numFmtId="0" fontId="1152" fillId="5" borderId="4" xfId="0" applyFill="true" applyBorder="true" applyFont="true">
      <alignment horizontal="left"/>
      <protection locked="true"/>
    </xf>
    <xf numFmtId="0" fontId="1153" fillId="5" borderId="4" xfId="0" applyFill="true" applyBorder="true" applyFont="true">
      <alignment horizontal="left"/>
      <protection locked="true"/>
    </xf>
    <xf numFmtId="0" fontId="1154" fillId="5" borderId="4" xfId="0" applyFill="true" applyBorder="true" applyFont="true">
      <alignment horizontal="left"/>
      <protection locked="true"/>
    </xf>
    <xf numFmtId="0" fontId="1155" fillId="5" borderId="4" xfId="0" applyFill="true" applyBorder="true" applyFont="true">
      <alignment horizontal="left"/>
      <protection locked="true"/>
    </xf>
    <xf numFmtId="0" fontId="1156" fillId="5" borderId="4" xfId="0" applyFill="true" applyBorder="true" applyFont="true">
      <alignment horizontal="left"/>
      <protection locked="true"/>
    </xf>
    <xf numFmtId="0" fontId="1157" fillId="5" borderId="4" xfId="0" applyFill="true" applyBorder="true" applyFont="true">
      <alignment horizontal="left"/>
      <protection locked="true"/>
    </xf>
    <xf numFmtId="4" fontId="1158" fillId="5" borderId="4" xfId="0" applyFill="true" applyBorder="true" applyFont="true" applyNumberFormat="true">
      <alignment horizontal="right"/>
      <protection locked="true"/>
    </xf>
    <xf numFmtId="4" fontId="1159" fillId="5" borderId="4" xfId="0" applyFill="true" applyBorder="true" applyFont="true" applyNumberFormat="true">
      <alignment horizontal="right"/>
      <protection locked="true"/>
    </xf>
    <xf numFmtId="4" fontId="1160" fillId="5" borderId="4" xfId="0" applyFill="true" applyBorder="true" applyFont="true" applyNumberFormat="true">
      <alignment horizontal="right"/>
      <protection locked="true"/>
    </xf>
    <xf numFmtId="0" fontId="1161" fillId="0" borderId="0" xfId="0" applyFont="true"/>
    <xf numFmtId="0" fontId="1162" fillId="0" borderId="4" xfId="0" applyBorder="true" applyFont="true">
      <alignment horizontal="left" vertical="top"/>
      <protection locked="true"/>
    </xf>
    <xf numFmtId="0" fontId="1163" fillId="0" borderId="4" xfId="0" applyBorder="true" applyFont="true">
      <alignment horizontal="left" vertical="top" wrapText="true"/>
      <protection locked="true"/>
    </xf>
    <xf numFmtId="0" fontId="1164" fillId="0" borderId="4" xfId="0" applyBorder="true" applyFont="true">
      <alignment horizontal="center" vertical="top"/>
      <protection locked="true"/>
    </xf>
    <xf numFmtId="170" fontId="1165" fillId="0" borderId="4" xfId="0" applyBorder="true" applyFont="true" applyNumberFormat="true">
      <alignment horizontal="right" vertical="top"/>
      <protection locked="true"/>
    </xf>
    <xf numFmtId="171" fontId="1166" fillId="0" borderId="4" xfId="0" applyBorder="true" applyFont="true" applyNumberFormat="true">
      <alignment horizontal="right" vertical="top"/>
      <protection locked="true"/>
    </xf>
    <xf numFmtId="171" fontId="1167" fillId="0" borderId="4" xfId="0" applyBorder="true" applyFont="true" applyNumberFormat="true">
      <alignment horizontal="right" vertical="top"/>
      <protection locked="true"/>
    </xf>
    <xf numFmtId="171" fontId="1168" fillId="0" borderId="4" xfId="0" applyBorder="true" applyFont="true" applyNumberFormat="true">
      <alignment horizontal="right" vertical="top"/>
      <protection locked="true"/>
    </xf>
    <xf numFmtId="172" fontId="1169" fillId="3" borderId="4" xfId="0" applyFill="true" applyBorder="true" applyFont="true" applyNumberFormat="true">
      <alignment vertical="top" horizontal="right"/>
      <protection locked="false"/>
    </xf>
    <xf numFmtId="173" fontId="1170" fillId="0" borderId="4" xfId="0" applyBorder="true" applyFont="true" applyNumberFormat="true">
      <alignment horizontal="right" vertical="top"/>
      <protection locked="true"/>
    </xf>
    <xf numFmtId="4" fontId="1171" fillId="0" borderId="4" xfId="0" applyBorder="true" applyFont="true" applyNumberFormat="true">
      <alignment horizontal="right" vertical="top"/>
      <protection locked="true"/>
    </xf>
    <xf numFmtId="172" fontId="1172" fillId="3" borderId="4" xfId="0" applyFill="true" applyBorder="true" applyFont="true" applyNumberFormat="true">
      <alignment vertical="top" horizontal="right"/>
      <protection locked="false"/>
    </xf>
    <xf numFmtId="171" fontId="1173" fillId="0" borderId="4" xfId="0" applyBorder="true" applyFont="true" applyNumberFormat="true">
      <alignment horizontal="right" vertical="top"/>
      <protection locked="true"/>
    </xf>
    <xf numFmtId="171" fontId="1174" fillId="0" borderId="4" xfId="0" applyBorder="true" applyFont="true" applyNumberFormat="true">
      <alignment horizontal="right" vertical="top"/>
      <protection locked="true"/>
    </xf>
    <xf numFmtId="171" fontId="1175" fillId="0" borderId="4" xfId="0" applyBorder="true" applyFont="true" applyNumberFormat="true">
      <alignment horizontal="right" vertical="top"/>
      <protection locked="true"/>
    </xf>
    <xf numFmtId="4" fontId="1176" fillId="0" borderId="4" xfId="0" applyBorder="true" applyFont="true" applyNumberFormat="true">
      <alignment horizontal="right" vertical="top"/>
      <protection locked="true"/>
    </xf>
    <xf numFmtId="0" fontId="1177" fillId="0" borderId="0" xfId="0" applyFont="true"/>
    <xf numFmtId="0" fontId="1178" fillId="0" borderId="4" xfId="0" applyBorder="true" applyFont="true">
      <alignment horizontal="left" vertical="top"/>
      <protection locked="true"/>
    </xf>
    <xf numFmtId="0" fontId="1179" fillId="0" borderId="4" xfId="0" applyBorder="true" applyFont="true">
      <alignment horizontal="left" vertical="top" wrapText="true"/>
      <protection locked="true"/>
    </xf>
    <xf numFmtId="0" fontId="1180" fillId="0" borderId="4" xfId="0" applyBorder="true" applyFont="true">
      <alignment horizontal="center" vertical="top"/>
      <protection locked="true"/>
    </xf>
    <xf numFmtId="170" fontId="1181" fillId="0" borderId="4" xfId="0" applyBorder="true" applyFont="true" applyNumberFormat="true">
      <alignment horizontal="right" vertical="top"/>
      <protection locked="true"/>
    </xf>
    <xf numFmtId="171" fontId="1182" fillId="0" borderId="4" xfId="0" applyBorder="true" applyFont="true" applyNumberFormat="true">
      <alignment horizontal="right" vertical="top"/>
      <protection locked="true"/>
    </xf>
    <xf numFmtId="171" fontId="1183" fillId="0" borderId="4" xfId="0" applyBorder="true" applyFont="true" applyNumberFormat="true">
      <alignment horizontal="right" vertical="top"/>
      <protection locked="true"/>
    </xf>
    <xf numFmtId="171" fontId="1184" fillId="0" borderId="4" xfId="0" applyBorder="true" applyFont="true" applyNumberFormat="true">
      <alignment horizontal="right" vertical="top"/>
      <protection locked="true"/>
    </xf>
    <xf numFmtId="172" fontId="1185" fillId="3" borderId="4" xfId="0" applyFill="true" applyBorder="true" applyFont="true" applyNumberFormat="true">
      <alignment vertical="top" horizontal="right"/>
      <protection locked="false"/>
    </xf>
    <xf numFmtId="173" fontId="1186" fillId="0" borderId="4" xfId="0" applyBorder="true" applyFont="true" applyNumberFormat="true">
      <alignment horizontal="right" vertical="top"/>
      <protection locked="true"/>
    </xf>
    <xf numFmtId="4" fontId="1187" fillId="0" borderId="4" xfId="0" applyBorder="true" applyFont="true" applyNumberFormat="true">
      <alignment horizontal="right" vertical="top"/>
      <protection locked="true"/>
    </xf>
    <xf numFmtId="172" fontId="1188" fillId="3" borderId="4" xfId="0" applyFill="true" applyBorder="true" applyFont="true" applyNumberFormat="true">
      <alignment vertical="top" horizontal="right"/>
      <protection locked="false"/>
    </xf>
    <xf numFmtId="171" fontId="1189" fillId="0" borderId="4" xfId="0" applyBorder="true" applyFont="true" applyNumberFormat="true">
      <alignment horizontal="right" vertical="top"/>
      <protection locked="true"/>
    </xf>
    <xf numFmtId="171" fontId="1190" fillId="0" borderId="4" xfId="0" applyBorder="true" applyFont="true" applyNumberFormat="true">
      <alignment horizontal="right" vertical="top"/>
      <protection locked="true"/>
    </xf>
    <xf numFmtId="171" fontId="1191" fillId="0" borderId="4" xfId="0" applyBorder="true" applyFont="true" applyNumberFormat="true">
      <alignment horizontal="right" vertical="top"/>
      <protection locked="true"/>
    </xf>
    <xf numFmtId="4" fontId="1192" fillId="0" borderId="4" xfId="0" applyBorder="true" applyFont="true" applyNumberFormat="true">
      <alignment horizontal="right" vertical="top"/>
      <protection locked="true"/>
    </xf>
    <xf numFmtId="0" fontId="1193" fillId="0" borderId="0" xfId="0" applyFont="true"/>
    <xf numFmtId="0" fontId="1194" fillId="0" borderId="4" xfId="0" applyBorder="true" applyFont="true">
      <alignment horizontal="left" vertical="top"/>
      <protection locked="true"/>
    </xf>
    <xf numFmtId="0" fontId="1195" fillId="0" borderId="4" xfId="0" applyBorder="true" applyFont="true">
      <alignment horizontal="left" vertical="top" wrapText="true"/>
      <protection locked="true"/>
    </xf>
    <xf numFmtId="0" fontId="1196" fillId="0" borderId="4" xfId="0" applyBorder="true" applyFont="true">
      <alignment horizontal="center" vertical="top"/>
      <protection locked="true"/>
    </xf>
    <xf numFmtId="170" fontId="1197" fillId="0" borderId="4" xfId="0" applyBorder="true" applyFont="true" applyNumberFormat="true">
      <alignment horizontal="right" vertical="top"/>
      <protection locked="true"/>
    </xf>
    <xf numFmtId="171" fontId="1198" fillId="0" borderId="4" xfId="0" applyBorder="true" applyFont="true" applyNumberFormat="true">
      <alignment horizontal="right" vertical="top"/>
      <protection locked="true"/>
    </xf>
    <xf numFmtId="171" fontId="1199" fillId="0" borderId="4" xfId="0" applyBorder="true" applyFont="true" applyNumberFormat="true">
      <alignment horizontal="right" vertical="top"/>
      <protection locked="true"/>
    </xf>
    <xf numFmtId="171" fontId="1200" fillId="0" borderId="4" xfId="0" applyBorder="true" applyFont="true" applyNumberFormat="true">
      <alignment horizontal="right" vertical="top"/>
      <protection locked="true"/>
    </xf>
    <xf numFmtId="172" fontId="1201" fillId="3" borderId="4" xfId="0" applyFill="true" applyBorder="true" applyFont="true" applyNumberFormat="true">
      <alignment vertical="top" horizontal="right"/>
      <protection locked="false"/>
    </xf>
    <xf numFmtId="173" fontId="1202" fillId="0" borderId="4" xfId="0" applyBorder="true" applyFont="true" applyNumberFormat="true">
      <alignment horizontal="right" vertical="top"/>
      <protection locked="true"/>
    </xf>
    <xf numFmtId="4" fontId="1203" fillId="0" borderId="4" xfId="0" applyBorder="true" applyFont="true" applyNumberFormat="true">
      <alignment horizontal="right" vertical="top"/>
      <protection locked="true"/>
    </xf>
    <xf numFmtId="172" fontId="1204" fillId="3" borderId="4" xfId="0" applyFill="true" applyBorder="true" applyFont="true" applyNumberFormat="true">
      <alignment vertical="top" horizontal="right"/>
      <protection locked="false"/>
    </xf>
    <xf numFmtId="171" fontId="1205" fillId="0" borderId="4" xfId="0" applyBorder="true" applyFont="true" applyNumberFormat="true">
      <alignment horizontal="right" vertical="top"/>
      <protection locked="true"/>
    </xf>
    <xf numFmtId="171" fontId="1206" fillId="0" borderId="4" xfId="0" applyBorder="true" applyFont="true" applyNumberFormat="true">
      <alignment horizontal="right" vertical="top"/>
      <protection locked="true"/>
    </xf>
    <xf numFmtId="171" fontId="1207" fillId="0" borderId="4" xfId="0" applyBorder="true" applyFont="true" applyNumberFormat="true">
      <alignment horizontal="right" vertical="top"/>
      <protection locked="true"/>
    </xf>
    <xf numFmtId="4" fontId="1208" fillId="0" borderId="4" xfId="0" applyBorder="true" applyFont="true" applyNumberFormat="true">
      <alignment horizontal="right" vertical="top"/>
      <protection locked="true"/>
    </xf>
    <xf numFmtId="0" fontId="1209" fillId="0" borderId="0" xfId="0" applyFont="true"/>
    <xf numFmtId="0" fontId="1210" fillId="0" borderId="4" xfId="0" applyBorder="true" applyFont="true">
      <alignment horizontal="left" vertical="top"/>
      <protection locked="true"/>
    </xf>
    <xf numFmtId="0" fontId="1211" fillId="0" borderId="4" xfId="0" applyBorder="true" applyFont="true">
      <alignment horizontal="left" vertical="top" wrapText="true"/>
      <protection locked="true"/>
    </xf>
    <xf numFmtId="0" fontId="1212" fillId="0" borderId="4" xfId="0" applyBorder="true" applyFont="true">
      <alignment horizontal="center" vertical="top"/>
      <protection locked="true"/>
    </xf>
    <xf numFmtId="170" fontId="1213" fillId="0" borderId="4" xfId="0" applyBorder="true" applyFont="true" applyNumberFormat="true">
      <alignment horizontal="right" vertical="top"/>
      <protection locked="true"/>
    </xf>
    <xf numFmtId="171" fontId="1214" fillId="0" borderId="4" xfId="0" applyBorder="true" applyFont="true" applyNumberFormat="true">
      <alignment horizontal="right" vertical="top"/>
      <protection locked="true"/>
    </xf>
    <xf numFmtId="171" fontId="1215" fillId="0" borderId="4" xfId="0" applyBorder="true" applyFont="true" applyNumberFormat="true">
      <alignment horizontal="right" vertical="top"/>
      <protection locked="true"/>
    </xf>
    <xf numFmtId="171" fontId="1216" fillId="0" borderId="4" xfId="0" applyBorder="true" applyFont="true" applyNumberFormat="true">
      <alignment horizontal="right" vertical="top"/>
      <protection locked="true"/>
    </xf>
    <xf numFmtId="172" fontId="1217" fillId="3" borderId="4" xfId="0" applyFill="true" applyBorder="true" applyFont="true" applyNumberFormat="true">
      <alignment vertical="top" horizontal="right"/>
      <protection locked="false"/>
    </xf>
    <xf numFmtId="173" fontId="1218" fillId="0" borderId="4" xfId="0" applyBorder="true" applyFont="true" applyNumberFormat="true">
      <alignment horizontal="right" vertical="top"/>
      <protection locked="true"/>
    </xf>
    <xf numFmtId="4" fontId="1219" fillId="0" borderId="4" xfId="0" applyBorder="true" applyFont="true" applyNumberFormat="true">
      <alignment horizontal="right" vertical="top"/>
      <protection locked="true"/>
    </xf>
    <xf numFmtId="172" fontId="1220" fillId="3" borderId="4" xfId="0" applyFill="true" applyBorder="true" applyFont="true" applyNumberFormat="true">
      <alignment vertical="top" horizontal="right"/>
      <protection locked="false"/>
    </xf>
    <xf numFmtId="171" fontId="1221" fillId="0" borderId="4" xfId="0" applyBorder="true" applyFont="true" applyNumberFormat="true">
      <alignment horizontal="right" vertical="top"/>
      <protection locked="true"/>
    </xf>
    <xf numFmtId="171" fontId="1222" fillId="0" borderId="4" xfId="0" applyBorder="true" applyFont="true" applyNumberFormat="true">
      <alignment horizontal="right" vertical="top"/>
      <protection locked="true"/>
    </xf>
    <xf numFmtId="171" fontId="1223" fillId="0" borderId="4" xfId="0" applyBorder="true" applyFont="true" applyNumberFormat="true">
      <alignment horizontal="right" vertical="top"/>
      <protection locked="true"/>
    </xf>
    <xf numFmtId="4" fontId="1224" fillId="0" borderId="4" xfId="0" applyBorder="true" applyFont="true" applyNumberFormat="true">
      <alignment horizontal="right" vertical="top"/>
      <protection locked="true"/>
    </xf>
    <xf numFmtId="0" fontId="1225" fillId="0" borderId="0" xfId="0" applyFont="true"/>
    <xf numFmtId="0" fontId="1226" fillId="0" borderId="4" xfId="0" applyBorder="true" applyFont="true">
      <alignment horizontal="left" vertical="top"/>
      <protection locked="true"/>
    </xf>
    <xf numFmtId="0" fontId="1227" fillId="0" borderId="4" xfId="0" applyBorder="true" applyFont="true">
      <alignment horizontal="left" vertical="top" wrapText="true"/>
      <protection locked="true"/>
    </xf>
    <xf numFmtId="0" fontId="1228" fillId="0" borderId="4" xfId="0" applyBorder="true" applyFont="true">
      <alignment horizontal="center" vertical="top"/>
      <protection locked="true"/>
    </xf>
    <xf numFmtId="170" fontId="1229" fillId="0" borderId="4" xfId="0" applyBorder="true" applyFont="true" applyNumberFormat="true">
      <alignment horizontal="right" vertical="top"/>
      <protection locked="true"/>
    </xf>
    <xf numFmtId="171" fontId="1230" fillId="0" borderId="4" xfId="0" applyBorder="true" applyFont="true" applyNumberFormat="true">
      <alignment horizontal="right" vertical="top"/>
      <protection locked="true"/>
    </xf>
    <xf numFmtId="171" fontId="1231" fillId="0" borderId="4" xfId="0" applyBorder="true" applyFont="true" applyNumberFormat="true">
      <alignment horizontal="right" vertical="top"/>
      <protection locked="true"/>
    </xf>
    <xf numFmtId="171" fontId="1232" fillId="0" borderId="4" xfId="0" applyBorder="true" applyFont="true" applyNumberFormat="true">
      <alignment horizontal="right" vertical="top"/>
      <protection locked="true"/>
    </xf>
    <xf numFmtId="172" fontId="1233" fillId="3" borderId="4" xfId="0" applyFill="true" applyBorder="true" applyFont="true" applyNumberFormat="true">
      <alignment vertical="top" horizontal="right"/>
      <protection locked="false"/>
    </xf>
    <xf numFmtId="173" fontId="1234" fillId="0" borderId="4" xfId="0" applyBorder="true" applyFont="true" applyNumberFormat="true">
      <alignment horizontal="right" vertical="top"/>
      <protection locked="true"/>
    </xf>
    <xf numFmtId="4" fontId="1235" fillId="0" borderId="4" xfId="0" applyBorder="true" applyFont="true" applyNumberFormat="true">
      <alignment horizontal="right" vertical="top"/>
      <protection locked="true"/>
    </xf>
    <xf numFmtId="172" fontId="1236" fillId="3" borderId="4" xfId="0" applyFill="true" applyBorder="true" applyFont="true" applyNumberFormat="true">
      <alignment vertical="top" horizontal="right"/>
      <protection locked="false"/>
    </xf>
    <xf numFmtId="171" fontId="1237" fillId="0" borderId="4" xfId="0" applyBorder="true" applyFont="true" applyNumberFormat="true">
      <alignment horizontal="right" vertical="top"/>
      <protection locked="true"/>
    </xf>
    <xf numFmtId="171" fontId="1238" fillId="0" borderId="4" xfId="0" applyBorder="true" applyFont="true" applyNumberFormat="true">
      <alignment horizontal="right" vertical="top"/>
      <protection locked="true"/>
    </xf>
    <xf numFmtId="171" fontId="1239" fillId="0" borderId="4" xfId="0" applyBorder="true" applyFont="true" applyNumberFormat="true">
      <alignment horizontal="right" vertical="top"/>
      <protection locked="true"/>
    </xf>
    <xf numFmtId="4" fontId="1240" fillId="0" borderId="4" xfId="0" applyBorder="true" applyFont="true" applyNumberFormat="true">
      <alignment horizontal="right" vertical="top"/>
      <protection locked="true"/>
    </xf>
    <xf numFmtId="0" fontId="1241" fillId="0" borderId="0" xfId="0" applyFont="true"/>
    <xf numFmtId="0" fontId="1242" fillId="0" borderId="4" xfId="0" applyBorder="true" applyFont="true">
      <alignment horizontal="left" vertical="top"/>
      <protection locked="true"/>
    </xf>
    <xf numFmtId="0" fontId="1243" fillId="0" borderId="4" xfId="0" applyBorder="true" applyFont="true">
      <alignment horizontal="left" vertical="top" wrapText="true"/>
      <protection locked="true"/>
    </xf>
    <xf numFmtId="0" fontId="1244" fillId="0" borderId="4" xfId="0" applyBorder="true" applyFont="true">
      <alignment horizontal="center" vertical="top"/>
      <protection locked="true"/>
    </xf>
    <xf numFmtId="170" fontId="1245" fillId="0" borderId="4" xfId="0" applyBorder="true" applyFont="true" applyNumberFormat="true">
      <alignment horizontal="right" vertical="top"/>
      <protection locked="true"/>
    </xf>
    <xf numFmtId="171" fontId="1246" fillId="0" borderId="4" xfId="0" applyBorder="true" applyFont="true" applyNumberFormat="true">
      <alignment horizontal="right" vertical="top"/>
      <protection locked="true"/>
    </xf>
    <xf numFmtId="171" fontId="1247" fillId="0" borderId="4" xfId="0" applyBorder="true" applyFont="true" applyNumberFormat="true">
      <alignment horizontal="right" vertical="top"/>
      <protection locked="true"/>
    </xf>
    <xf numFmtId="171" fontId="1248" fillId="0" borderId="4" xfId="0" applyBorder="true" applyFont="true" applyNumberFormat="true">
      <alignment horizontal="right" vertical="top"/>
      <protection locked="true"/>
    </xf>
    <xf numFmtId="172" fontId="1249" fillId="3" borderId="4" xfId="0" applyFill="true" applyBorder="true" applyFont="true" applyNumberFormat="true">
      <alignment vertical="top" horizontal="right"/>
      <protection locked="false"/>
    </xf>
    <xf numFmtId="173" fontId="1250" fillId="0" borderId="4" xfId="0" applyBorder="true" applyFont="true" applyNumberFormat="true">
      <alignment horizontal="right" vertical="top"/>
      <protection locked="true"/>
    </xf>
    <xf numFmtId="4" fontId="1251" fillId="0" borderId="4" xfId="0" applyBorder="true" applyFont="true" applyNumberFormat="true">
      <alignment horizontal="right" vertical="top"/>
      <protection locked="true"/>
    </xf>
    <xf numFmtId="172" fontId="1252" fillId="3" borderId="4" xfId="0" applyFill="true" applyBorder="true" applyFont="true" applyNumberFormat="true">
      <alignment vertical="top" horizontal="right"/>
      <protection locked="false"/>
    </xf>
    <xf numFmtId="171" fontId="1253" fillId="0" borderId="4" xfId="0" applyBorder="true" applyFont="true" applyNumberFormat="true">
      <alignment horizontal="right" vertical="top"/>
      <protection locked="true"/>
    </xf>
    <xf numFmtId="171" fontId="1254" fillId="0" borderId="4" xfId="0" applyBorder="true" applyFont="true" applyNumberFormat="true">
      <alignment horizontal="right" vertical="top"/>
      <protection locked="true"/>
    </xf>
    <xf numFmtId="171" fontId="1255" fillId="0" borderId="4" xfId="0" applyBorder="true" applyFont="true" applyNumberFormat="true">
      <alignment horizontal="right" vertical="top"/>
      <protection locked="true"/>
    </xf>
    <xf numFmtId="4" fontId="1256" fillId="0" borderId="4" xfId="0" applyBorder="true" applyFont="true" applyNumberFormat="true">
      <alignment horizontal="right" vertical="top"/>
      <protection locked="true"/>
    </xf>
    <xf numFmtId="0" fontId="1257" fillId="0" borderId="0" xfId="0" applyFont="true"/>
    <xf numFmtId="0" fontId="1258" fillId="5" borderId="4" xfId="0" applyFill="true" applyBorder="true" applyFont="true">
      <alignment horizontal="left"/>
      <protection locked="true"/>
    </xf>
    <xf numFmtId="0" fontId="1259" fillId="5" borderId="4" xfId="0" applyFill="true" applyBorder="true" applyFont="true">
      <alignment horizontal="left"/>
      <protection locked="true"/>
    </xf>
    <xf numFmtId="0" fontId="1260" fillId="5" borderId="4" xfId="0" applyFill="true" applyBorder="true" applyFont="true">
      <alignment horizontal="left"/>
      <protection locked="true"/>
    </xf>
    <xf numFmtId="0" fontId="1261" fillId="5" borderId="4" xfId="0" applyFill="true" applyBorder="true" applyFont="true">
      <alignment horizontal="left"/>
      <protection locked="true"/>
    </xf>
    <xf numFmtId="0" fontId="1262" fillId="5" borderId="4" xfId="0" applyFill="true" applyBorder="true" applyFont="true">
      <alignment horizontal="left"/>
      <protection locked="true"/>
    </xf>
    <xf numFmtId="0" fontId="1263" fillId="5" borderId="4" xfId="0" applyFill="true" applyBorder="true" applyFont="true">
      <alignment horizontal="left"/>
      <protection locked="true"/>
    </xf>
    <xf numFmtId="0" fontId="1264" fillId="5" borderId="4" xfId="0" applyFill="true" applyBorder="true" applyFont="true">
      <alignment horizontal="left"/>
      <protection locked="true"/>
    </xf>
    <xf numFmtId="0" fontId="1265" fillId="5" borderId="4" xfId="0" applyFill="true" applyBorder="true" applyFont="true">
      <alignment horizontal="left"/>
      <protection locked="true"/>
    </xf>
    <xf numFmtId="0" fontId="1266" fillId="5" borderId="4" xfId="0" applyFill="true" applyBorder="true" applyFont="true">
      <alignment horizontal="left"/>
      <protection locked="true"/>
    </xf>
    <xf numFmtId="0" fontId="1267" fillId="5" borderId="4" xfId="0" applyFill="true" applyBorder="true" applyFont="true">
      <alignment horizontal="left"/>
      <protection locked="true"/>
    </xf>
    <xf numFmtId="0" fontId="1268" fillId="5" borderId="4" xfId="0" applyFill="true" applyBorder="true" applyFont="true">
      <alignment horizontal="left"/>
      <protection locked="true"/>
    </xf>
    <xf numFmtId="0" fontId="1269" fillId="5" borderId="4" xfId="0" applyFill="true" applyBorder="true" applyFont="true">
      <alignment horizontal="left"/>
      <protection locked="true"/>
    </xf>
    <xf numFmtId="4" fontId="1270" fillId="5" borderId="4" xfId="0" applyFill="true" applyBorder="true" applyFont="true" applyNumberFormat="true">
      <alignment horizontal="right"/>
      <protection locked="true"/>
    </xf>
    <xf numFmtId="4" fontId="1271" fillId="5" borderId="4" xfId="0" applyFill="true" applyBorder="true" applyFont="true" applyNumberFormat="true">
      <alignment horizontal="right"/>
      <protection locked="true"/>
    </xf>
    <xf numFmtId="4" fontId="1272" fillId="5" borderId="4" xfId="0" applyFill="true" applyBorder="true" applyFont="true" applyNumberFormat="true">
      <alignment horizontal="right"/>
      <protection locked="true"/>
    </xf>
    <xf numFmtId="0" fontId="1273" fillId="0" borderId="0" xfId="0" applyFont="true"/>
    <xf numFmtId="0" fontId="1274" fillId="5" borderId="4" xfId="0" applyFill="true" applyBorder="true" applyFont="true">
      <alignment horizontal="left"/>
      <protection locked="true"/>
    </xf>
    <xf numFmtId="0" fontId="1275" fillId="5" borderId="4" xfId="0" applyFill="true" applyBorder="true" applyFont="true">
      <alignment horizontal="left"/>
      <protection locked="true"/>
    </xf>
    <xf numFmtId="0" fontId="1276" fillId="5" borderId="4" xfId="0" applyFill="true" applyBorder="true" applyFont="true">
      <alignment horizontal="left"/>
      <protection locked="true"/>
    </xf>
    <xf numFmtId="0" fontId="1277" fillId="5" borderId="4" xfId="0" applyFill="true" applyBorder="true" applyFont="true">
      <alignment horizontal="left"/>
      <protection locked="true"/>
    </xf>
    <xf numFmtId="0" fontId="1278" fillId="5" borderId="4" xfId="0" applyFill="true" applyBorder="true" applyFont="true">
      <alignment horizontal="left"/>
      <protection locked="true"/>
    </xf>
    <xf numFmtId="0" fontId="1279" fillId="5" borderId="4" xfId="0" applyFill="true" applyBorder="true" applyFont="true">
      <alignment horizontal="left"/>
      <protection locked="true"/>
    </xf>
    <xf numFmtId="0" fontId="1280" fillId="5" borderId="4" xfId="0" applyFill="true" applyBorder="true" applyFont="true">
      <alignment horizontal="left"/>
      <protection locked="true"/>
    </xf>
    <xf numFmtId="0" fontId="1281" fillId="5" borderId="4" xfId="0" applyFill="true" applyBorder="true" applyFont="true">
      <alignment horizontal="left"/>
      <protection locked="true"/>
    </xf>
    <xf numFmtId="0" fontId="1282" fillId="5" borderId="4" xfId="0" applyFill="true" applyBorder="true" applyFont="true">
      <alignment horizontal="left"/>
      <protection locked="true"/>
    </xf>
    <xf numFmtId="0" fontId="1283" fillId="5" borderId="4" xfId="0" applyFill="true" applyBorder="true" applyFont="true">
      <alignment horizontal="left"/>
      <protection locked="true"/>
    </xf>
    <xf numFmtId="0" fontId="1284" fillId="5" borderId="4" xfId="0" applyFill="true" applyBorder="true" applyFont="true">
      <alignment horizontal="left"/>
      <protection locked="true"/>
    </xf>
    <xf numFmtId="0" fontId="1285" fillId="5" borderId="4" xfId="0" applyFill="true" applyBorder="true" applyFont="true">
      <alignment horizontal="left"/>
      <protection locked="true"/>
    </xf>
    <xf numFmtId="4" fontId="1286" fillId="5" borderId="4" xfId="0" applyFill="true" applyBorder="true" applyFont="true" applyNumberFormat="true">
      <alignment horizontal="right"/>
      <protection locked="true"/>
    </xf>
    <xf numFmtId="4" fontId="1287" fillId="5" borderId="4" xfId="0" applyFill="true" applyBorder="true" applyFont="true" applyNumberFormat="true">
      <alignment horizontal="right"/>
      <protection locked="true"/>
    </xf>
    <xf numFmtId="4" fontId="1288" fillId="5" borderId="4" xfId="0" applyFill="true" applyBorder="true" applyFont="true" applyNumberFormat="true">
      <alignment horizontal="right"/>
      <protection locked="true"/>
    </xf>
    <xf numFmtId="0" fontId="1289" fillId="0" borderId="0" xfId="0" applyFont="true"/>
    <xf numFmtId="0" fontId="1290" fillId="0" borderId="4" xfId="0" applyBorder="true" applyFont="true">
      <alignment horizontal="left" vertical="top"/>
      <protection locked="true"/>
    </xf>
    <xf numFmtId="0" fontId="1291" fillId="0" borderId="4" xfId="0" applyBorder="true" applyFont="true">
      <alignment horizontal="left" vertical="top" wrapText="true"/>
      <protection locked="true"/>
    </xf>
    <xf numFmtId="0" fontId="1292" fillId="0" borderId="4" xfId="0" applyBorder="true" applyFont="true">
      <alignment horizontal="center" vertical="top"/>
      <protection locked="true"/>
    </xf>
    <xf numFmtId="170" fontId="1293" fillId="0" borderId="4" xfId="0" applyBorder="true" applyFont="true" applyNumberFormat="true">
      <alignment horizontal="right" vertical="top"/>
      <protection locked="true"/>
    </xf>
    <xf numFmtId="171" fontId="1294" fillId="0" borderId="4" xfId="0" applyBorder="true" applyFont="true" applyNumberFormat="true">
      <alignment horizontal="right" vertical="top"/>
      <protection locked="true"/>
    </xf>
    <xf numFmtId="171" fontId="1295" fillId="0" borderId="4" xfId="0" applyBorder="true" applyFont="true" applyNumberFormat="true">
      <alignment horizontal="right" vertical="top"/>
      <protection locked="true"/>
    </xf>
    <xf numFmtId="171" fontId="1296" fillId="0" borderId="4" xfId="0" applyBorder="true" applyFont="true" applyNumberFormat="true">
      <alignment horizontal="right" vertical="top"/>
      <protection locked="true"/>
    </xf>
    <xf numFmtId="172" fontId="1297" fillId="3" borderId="4" xfId="0" applyFill="true" applyBorder="true" applyFont="true" applyNumberFormat="true">
      <alignment vertical="top" horizontal="right"/>
      <protection locked="false"/>
    </xf>
    <xf numFmtId="173" fontId="1298" fillId="0" borderId="4" xfId="0" applyBorder="true" applyFont="true" applyNumberFormat="true">
      <alignment horizontal="right" vertical="top"/>
      <protection locked="true"/>
    </xf>
    <xf numFmtId="4" fontId="1299" fillId="0" borderId="4" xfId="0" applyBorder="true" applyFont="true" applyNumberFormat="true">
      <alignment horizontal="right" vertical="top"/>
      <protection locked="true"/>
    </xf>
    <xf numFmtId="172" fontId="1300" fillId="3" borderId="4" xfId="0" applyFill="true" applyBorder="true" applyFont="true" applyNumberFormat="true">
      <alignment vertical="top" horizontal="right"/>
      <protection locked="false"/>
    </xf>
    <xf numFmtId="171" fontId="1301" fillId="0" borderId="4" xfId="0" applyBorder="true" applyFont="true" applyNumberFormat="true">
      <alignment horizontal="right" vertical="top"/>
      <protection locked="true"/>
    </xf>
    <xf numFmtId="171" fontId="1302" fillId="0" borderId="4" xfId="0" applyBorder="true" applyFont="true" applyNumberFormat="true">
      <alignment horizontal="right" vertical="top"/>
      <protection locked="true"/>
    </xf>
    <xf numFmtId="171" fontId="1303" fillId="0" borderId="4" xfId="0" applyBorder="true" applyFont="true" applyNumberFormat="true">
      <alignment horizontal="right" vertical="top"/>
      <protection locked="true"/>
    </xf>
    <xf numFmtId="4" fontId="1304" fillId="0" borderId="4" xfId="0" applyBorder="true" applyFont="true" applyNumberFormat="true">
      <alignment horizontal="right" vertical="top"/>
      <protection locked="true"/>
    </xf>
    <xf numFmtId="0" fontId="1305" fillId="0" borderId="0" xfId="0" applyFont="true"/>
    <xf numFmtId="0" fontId="1306" fillId="0" borderId="4" xfId="0" applyBorder="true" applyFont="true">
      <alignment horizontal="left" vertical="top"/>
      <protection locked="true"/>
    </xf>
    <xf numFmtId="0" fontId="1307" fillId="0" borderId="4" xfId="0" applyBorder="true" applyFont="true">
      <alignment horizontal="left" vertical="top" wrapText="true"/>
      <protection locked="true"/>
    </xf>
    <xf numFmtId="0" fontId="1308" fillId="0" borderId="4" xfId="0" applyBorder="true" applyFont="true">
      <alignment horizontal="center" vertical="top"/>
      <protection locked="true"/>
    </xf>
    <xf numFmtId="170" fontId="1309" fillId="0" borderId="4" xfId="0" applyBorder="true" applyFont="true" applyNumberFormat="true">
      <alignment horizontal="right" vertical="top"/>
      <protection locked="true"/>
    </xf>
    <xf numFmtId="171" fontId="1310" fillId="0" borderId="4" xfId="0" applyBorder="true" applyFont="true" applyNumberFormat="true">
      <alignment horizontal="right" vertical="top"/>
      <protection locked="true"/>
    </xf>
    <xf numFmtId="171" fontId="1311" fillId="0" borderId="4" xfId="0" applyBorder="true" applyFont="true" applyNumberFormat="true">
      <alignment horizontal="right" vertical="top"/>
      <protection locked="true"/>
    </xf>
    <xf numFmtId="171" fontId="1312" fillId="0" borderId="4" xfId="0" applyBorder="true" applyFont="true" applyNumberFormat="true">
      <alignment horizontal="right" vertical="top"/>
      <protection locked="true"/>
    </xf>
    <xf numFmtId="172" fontId="1313" fillId="3" borderId="4" xfId="0" applyFill="true" applyBorder="true" applyFont="true" applyNumberFormat="true">
      <alignment vertical="top" horizontal="right"/>
      <protection locked="false"/>
    </xf>
    <xf numFmtId="173" fontId="1314" fillId="0" borderId="4" xfId="0" applyBorder="true" applyFont="true" applyNumberFormat="true">
      <alignment horizontal="right" vertical="top"/>
      <protection locked="true"/>
    </xf>
    <xf numFmtId="4" fontId="1315" fillId="0" borderId="4" xfId="0" applyBorder="true" applyFont="true" applyNumberFormat="true">
      <alignment horizontal="right" vertical="top"/>
      <protection locked="true"/>
    </xf>
    <xf numFmtId="172" fontId="1316" fillId="3" borderId="4" xfId="0" applyFill="true" applyBorder="true" applyFont="true" applyNumberFormat="true">
      <alignment vertical="top" horizontal="right"/>
      <protection locked="false"/>
    </xf>
    <xf numFmtId="171" fontId="1317" fillId="0" borderId="4" xfId="0" applyBorder="true" applyFont="true" applyNumberFormat="true">
      <alignment horizontal="right" vertical="top"/>
      <protection locked="true"/>
    </xf>
    <xf numFmtId="171" fontId="1318" fillId="0" borderId="4" xfId="0" applyBorder="true" applyFont="true" applyNumberFormat="true">
      <alignment horizontal="right" vertical="top"/>
      <protection locked="true"/>
    </xf>
    <xf numFmtId="171" fontId="1319" fillId="0" borderId="4" xfId="0" applyBorder="true" applyFont="true" applyNumberFormat="true">
      <alignment horizontal="right" vertical="top"/>
      <protection locked="true"/>
    </xf>
    <xf numFmtId="4" fontId="1320" fillId="0" borderId="4" xfId="0" applyBorder="true" applyFont="true" applyNumberFormat="true">
      <alignment horizontal="right" vertical="top"/>
      <protection locked="true"/>
    </xf>
    <xf numFmtId="0" fontId="1321" fillId="0" borderId="0" xfId="0" applyFont="true"/>
    <xf numFmtId="0" fontId="1322" fillId="0" borderId="4" xfId="0" applyBorder="true" applyFont="true">
      <alignment horizontal="left" vertical="top"/>
      <protection locked="true"/>
    </xf>
    <xf numFmtId="0" fontId="1323" fillId="0" borderId="4" xfId="0" applyBorder="true" applyFont="true">
      <alignment horizontal="left" vertical="top" wrapText="true"/>
      <protection locked="true"/>
    </xf>
    <xf numFmtId="0" fontId="1324" fillId="0" borderId="4" xfId="0" applyBorder="true" applyFont="true">
      <alignment horizontal="center" vertical="top"/>
      <protection locked="true"/>
    </xf>
    <xf numFmtId="170" fontId="1325" fillId="0" borderId="4" xfId="0" applyBorder="true" applyFont="true" applyNumberFormat="true">
      <alignment horizontal="right" vertical="top"/>
      <protection locked="true"/>
    </xf>
    <xf numFmtId="171" fontId="1326" fillId="0" borderId="4" xfId="0" applyBorder="true" applyFont="true" applyNumberFormat="true">
      <alignment horizontal="right" vertical="top"/>
      <protection locked="true"/>
    </xf>
    <xf numFmtId="171" fontId="1327" fillId="0" borderId="4" xfId="0" applyBorder="true" applyFont="true" applyNumberFormat="true">
      <alignment horizontal="right" vertical="top"/>
      <protection locked="true"/>
    </xf>
    <xf numFmtId="171" fontId="1328" fillId="0" borderId="4" xfId="0" applyBorder="true" applyFont="true" applyNumberFormat="true">
      <alignment horizontal="right" vertical="top"/>
      <protection locked="true"/>
    </xf>
    <xf numFmtId="172" fontId="1329" fillId="3" borderId="4" xfId="0" applyFill="true" applyBorder="true" applyFont="true" applyNumberFormat="true">
      <alignment vertical="top" horizontal="right"/>
      <protection locked="false"/>
    </xf>
    <xf numFmtId="173" fontId="1330" fillId="0" borderId="4" xfId="0" applyBorder="true" applyFont="true" applyNumberFormat="true">
      <alignment horizontal="right" vertical="top"/>
      <protection locked="true"/>
    </xf>
    <xf numFmtId="4" fontId="1331" fillId="0" borderId="4" xfId="0" applyBorder="true" applyFont="true" applyNumberFormat="true">
      <alignment horizontal="right" vertical="top"/>
      <protection locked="true"/>
    </xf>
    <xf numFmtId="172" fontId="1332" fillId="3" borderId="4" xfId="0" applyFill="true" applyBorder="true" applyFont="true" applyNumberFormat="true">
      <alignment vertical="top" horizontal="right"/>
      <protection locked="false"/>
    </xf>
    <xf numFmtId="171" fontId="1333" fillId="0" borderId="4" xfId="0" applyBorder="true" applyFont="true" applyNumberFormat="true">
      <alignment horizontal="right" vertical="top"/>
      <protection locked="true"/>
    </xf>
    <xf numFmtId="171" fontId="1334" fillId="0" borderId="4" xfId="0" applyBorder="true" applyFont="true" applyNumberFormat="true">
      <alignment horizontal="right" vertical="top"/>
      <protection locked="true"/>
    </xf>
    <xf numFmtId="171" fontId="1335" fillId="0" borderId="4" xfId="0" applyBorder="true" applyFont="true" applyNumberFormat="true">
      <alignment horizontal="right" vertical="top"/>
      <protection locked="true"/>
    </xf>
    <xf numFmtId="4" fontId="1336" fillId="0" borderId="4" xfId="0" applyBorder="true" applyFont="true" applyNumberFormat="true">
      <alignment horizontal="right" vertical="top"/>
      <protection locked="true"/>
    </xf>
    <xf numFmtId="0" fontId="1337" fillId="0" borderId="0" xfId="0" applyFont="true"/>
    <xf numFmtId="0" fontId="1338" fillId="0" borderId="4" xfId="0" applyBorder="true" applyFont="true">
      <alignment horizontal="left" vertical="top"/>
      <protection locked="true"/>
    </xf>
    <xf numFmtId="0" fontId="1339" fillId="0" borderId="4" xfId="0" applyBorder="true" applyFont="true">
      <alignment horizontal="left" vertical="top" wrapText="true"/>
      <protection locked="true"/>
    </xf>
    <xf numFmtId="0" fontId="1340" fillId="0" borderId="4" xfId="0" applyBorder="true" applyFont="true">
      <alignment horizontal="center" vertical="top"/>
      <protection locked="true"/>
    </xf>
    <xf numFmtId="170" fontId="1341" fillId="0" borderId="4" xfId="0" applyBorder="true" applyFont="true" applyNumberFormat="true">
      <alignment horizontal="right" vertical="top"/>
      <protection locked="true"/>
    </xf>
    <xf numFmtId="171" fontId="1342" fillId="0" borderId="4" xfId="0" applyBorder="true" applyFont="true" applyNumberFormat="true">
      <alignment horizontal="right" vertical="top"/>
      <protection locked="true"/>
    </xf>
    <xf numFmtId="171" fontId="1343" fillId="0" borderId="4" xfId="0" applyBorder="true" applyFont="true" applyNumberFormat="true">
      <alignment horizontal="right" vertical="top"/>
      <protection locked="true"/>
    </xf>
    <xf numFmtId="171" fontId="1344" fillId="0" borderId="4" xfId="0" applyBorder="true" applyFont="true" applyNumberFormat="true">
      <alignment horizontal="right" vertical="top"/>
      <protection locked="true"/>
    </xf>
    <xf numFmtId="172" fontId="1345" fillId="3" borderId="4" xfId="0" applyFill="true" applyBorder="true" applyFont="true" applyNumberFormat="true">
      <alignment vertical="top" horizontal="right"/>
      <protection locked="false"/>
    </xf>
    <xf numFmtId="173" fontId="1346" fillId="0" borderId="4" xfId="0" applyBorder="true" applyFont="true" applyNumberFormat="true">
      <alignment horizontal="right" vertical="top"/>
      <protection locked="true"/>
    </xf>
    <xf numFmtId="4" fontId="1347" fillId="0" borderId="4" xfId="0" applyBorder="true" applyFont="true" applyNumberFormat="true">
      <alignment horizontal="right" vertical="top"/>
      <protection locked="true"/>
    </xf>
    <xf numFmtId="172" fontId="1348" fillId="3" borderId="4" xfId="0" applyFill="true" applyBorder="true" applyFont="true" applyNumberFormat="true">
      <alignment vertical="top" horizontal="right"/>
      <protection locked="false"/>
    </xf>
    <xf numFmtId="171" fontId="1349" fillId="0" borderId="4" xfId="0" applyBorder="true" applyFont="true" applyNumberFormat="true">
      <alignment horizontal="right" vertical="top"/>
      <protection locked="true"/>
    </xf>
    <xf numFmtId="171" fontId="1350" fillId="0" borderId="4" xfId="0" applyBorder="true" applyFont="true" applyNumberFormat="true">
      <alignment horizontal="right" vertical="top"/>
      <protection locked="true"/>
    </xf>
    <xf numFmtId="171" fontId="1351" fillId="0" borderId="4" xfId="0" applyBorder="true" applyFont="true" applyNumberFormat="true">
      <alignment horizontal="right" vertical="top"/>
      <protection locked="true"/>
    </xf>
    <xf numFmtId="4" fontId="1352" fillId="0" borderId="4" xfId="0" applyBorder="true" applyFont="true" applyNumberFormat="true">
      <alignment horizontal="right" vertical="top"/>
      <protection locked="true"/>
    </xf>
    <xf numFmtId="0" fontId="1353" fillId="0" borderId="0" xfId="0" applyFont="true"/>
    <xf numFmtId="0" fontId="1354" fillId="0" borderId="4" xfId="0" applyBorder="true" applyFont="true">
      <alignment horizontal="left" vertical="top"/>
      <protection locked="true"/>
    </xf>
    <xf numFmtId="0" fontId="1355" fillId="0" borderId="4" xfId="0" applyBorder="true" applyFont="true">
      <alignment horizontal="left" vertical="top" wrapText="true"/>
      <protection locked="true"/>
    </xf>
    <xf numFmtId="0" fontId="1356" fillId="0" borderId="4" xfId="0" applyBorder="true" applyFont="true">
      <alignment horizontal="center" vertical="top"/>
      <protection locked="true"/>
    </xf>
    <xf numFmtId="170" fontId="1357" fillId="0" borderId="4" xfId="0" applyBorder="true" applyFont="true" applyNumberFormat="true">
      <alignment horizontal="right" vertical="top"/>
      <protection locked="true"/>
    </xf>
    <xf numFmtId="171" fontId="1358" fillId="0" borderId="4" xfId="0" applyBorder="true" applyFont="true" applyNumberFormat="true">
      <alignment horizontal="right" vertical="top"/>
      <protection locked="true"/>
    </xf>
    <xf numFmtId="171" fontId="1359" fillId="0" borderId="4" xfId="0" applyBorder="true" applyFont="true" applyNumberFormat="true">
      <alignment horizontal="right" vertical="top"/>
      <protection locked="true"/>
    </xf>
    <xf numFmtId="171" fontId="1360" fillId="0" borderId="4" xfId="0" applyBorder="true" applyFont="true" applyNumberFormat="true">
      <alignment horizontal="right" vertical="top"/>
      <protection locked="true"/>
    </xf>
    <xf numFmtId="172" fontId="1361" fillId="3" borderId="4" xfId="0" applyFill="true" applyBorder="true" applyFont="true" applyNumberFormat="true">
      <alignment vertical="top" horizontal="right"/>
      <protection locked="false"/>
    </xf>
    <xf numFmtId="173" fontId="1362" fillId="0" borderId="4" xfId="0" applyBorder="true" applyFont="true" applyNumberFormat="true">
      <alignment horizontal="right" vertical="top"/>
      <protection locked="true"/>
    </xf>
    <xf numFmtId="4" fontId="1363" fillId="0" borderId="4" xfId="0" applyBorder="true" applyFont="true" applyNumberFormat="true">
      <alignment horizontal="right" vertical="top"/>
      <protection locked="true"/>
    </xf>
    <xf numFmtId="172" fontId="1364" fillId="3" borderId="4" xfId="0" applyFill="true" applyBorder="true" applyFont="true" applyNumberFormat="true">
      <alignment vertical="top" horizontal="right"/>
      <protection locked="false"/>
    </xf>
    <xf numFmtId="171" fontId="1365" fillId="0" borderId="4" xfId="0" applyBorder="true" applyFont="true" applyNumberFormat="true">
      <alignment horizontal="right" vertical="top"/>
      <protection locked="true"/>
    </xf>
    <xf numFmtId="171" fontId="1366" fillId="0" borderId="4" xfId="0" applyBorder="true" applyFont="true" applyNumberFormat="true">
      <alignment horizontal="right" vertical="top"/>
      <protection locked="true"/>
    </xf>
    <xf numFmtId="171" fontId="1367" fillId="0" borderId="4" xfId="0" applyBorder="true" applyFont="true" applyNumberFormat="true">
      <alignment horizontal="right" vertical="top"/>
      <protection locked="true"/>
    </xf>
    <xf numFmtId="4" fontId="1368" fillId="0" borderId="4" xfId="0" applyBorder="true" applyFont="true" applyNumberFormat="true">
      <alignment horizontal="right" vertical="top"/>
      <protection locked="true"/>
    </xf>
    <xf numFmtId="0" fontId="1369" fillId="0" borderId="0" xfId="0" applyFont="true"/>
    <xf numFmtId="0" fontId="1370" fillId="0" borderId="4" xfId="0" applyBorder="true" applyFont="true">
      <alignment horizontal="left" vertical="top"/>
      <protection locked="true"/>
    </xf>
    <xf numFmtId="0" fontId="1371" fillId="0" borderId="4" xfId="0" applyBorder="true" applyFont="true">
      <alignment horizontal="left" vertical="top" wrapText="true"/>
      <protection locked="true"/>
    </xf>
    <xf numFmtId="0" fontId="1372" fillId="0" borderId="4" xfId="0" applyBorder="true" applyFont="true">
      <alignment horizontal="center" vertical="top"/>
      <protection locked="true"/>
    </xf>
    <xf numFmtId="170" fontId="1373" fillId="0" borderId="4" xfId="0" applyBorder="true" applyFont="true" applyNumberFormat="true">
      <alignment horizontal="right" vertical="top"/>
      <protection locked="true"/>
    </xf>
    <xf numFmtId="171" fontId="1374" fillId="0" borderId="4" xfId="0" applyBorder="true" applyFont="true" applyNumberFormat="true">
      <alignment horizontal="right" vertical="top"/>
      <protection locked="true"/>
    </xf>
    <xf numFmtId="171" fontId="1375" fillId="0" borderId="4" xfId="0" applyBorder="true" applyFont="true" applyNumberFormat="true">
      <alignment horizontal="right" vertical="top"/>
      <protection locked="true"/>
    </xf>
    <xf numFmtId="171" fontId="1376" fillId="0" borderId="4" xfId="0" applyBorder="true" applyFont="true" applyNumberFormat="true">
      <alignment horizontal="right" vertical="top"/>
      <protection locked="true"/>
    </xf>
    <xf numFmtId="172" fontId="1377" fillId="3" borderId="4" xfId="0" applyFill="true" applyBorder="true" applyFont="true" applyNumberFormat="true">
      <alignment vertical="top" horizontal="right"/>
      <protection locked="false"/>
    </xf>
    <xf numFmtId="173" fontId="1378" fillId="0" borderId="4" xfId="0" applyBorder="true" applyFont="true" applyNumberFormat="true">
      <alignment horizontal="right" vertical="top"/>
      <protection locked="true"/>
    </xf>
    <xf numFmtId="4" fontId="1379" fillId="0" borderId="4" xfId="0" applyBorder="true" applyFont="true" applyNumberFormat="true">
      <alignment horizontal="right" vertical="top"/>
      <protection locked="true"/>
    </xf>
    <xf numFmtId="172" fontId="1380" fillId="3" borderId="4" xfId="0" applyFill="true" applyBorder="true" applyFont="true" applyNumberFormat="true">
      <alignment vertical="top" horizontal="right"/>
      <protection locked="false"/>
    </xf>
    <xf numFmtId="171" fontId="1381" fillId="0" borderId="4" xfId="0" applyBorder="true" applyFont="true" applyNumberFormat="true">
      <alignment horizontal="right" vertical="top"/>
      <protection locked="true"/>
    </xf>
    <xf numFmtId="171" fontId="1382" fillId="0" borderId="4" xfId="0" applyBorder="true" applyFont="true" applyNumberFormat="true">
      <alignment horizontal="right" vertical="top"/>
      <protection locked="true"/>
    </xf>
    <xf numFmtId="171" fontId="1383" fillId="0" borderId="4" xfId="0" applyBorder="true" applyFont="true" applyNumberFormat="true">
      <alignment horizontal="right" vertical="top"/>
      <protection locked="true"/>
    </xf>
    <xf numFmtId="4" fontId="1384" fillId="0" borderId="4" xfId="0" applyBorder="true" applyFont="true" applyNumberFormat="true">
      <alignment horizontal="right" vertical="top"/>
      <protection locked="true"/>
    </xf>
    <xf numFmtId="0" fontId="1385" fillId="0" borderId="0" xfId="0" applyFont="true"/>
    <xf numFmtId="0" fontId="1386" fillId="0" borderId="4" xfId="0" applyBorder="true" applyFont="true">
      <alignment horizontal="left" vertical="top"/>
      <protection locked="true"/>
    </xf>
    <xf numFmtId="0" fontId="1387" fillId="0" borderId="4" xfId="0" applyBorder="true" applyFont="true">
      <alignment horizontal="left" vertical="top" wrapText="true"/>
      <protection locked="true"/>
    </xf>
    <xf numFmtId="0" fontId="1388" fillId="0" borderId="4" xfId="0" applyBorder="true" applyFont="true">
      <alignment horizontal="center" vertical="top"/>
      <protection locked="true"/>
    </xf>
    <xf numFmtId="170" fontId="1389" fillId="0" borderId="4" xfId="0" applyBorder="true" applyFont="true" applyNumberFormat="true">
      <alignment horizontal="right" vertical="top"/>
      <protection locked="true"/>
    </xf>
    <xf numFmtId="171" fontId="1390" fillId="0" borderId="4" xfId="0" applyBorder="true" applyFont="true" applyNumberFormat="true">
      <alignment horizontal="right" vertical="top"/>
      <protection locked="true"/>
    </xf>
    <xf numFmtId="171" fontId="1391" fillId="0" borderId="4" xfId="0" applyBorder="true" applyFont="true" applyNumberFormat="true">
      <alignment horizontal="right" vertical="top"/>
      <protection locked="true"/>
    </xf>
    <xf numFmtId="171" fontId="1392" fillId="0" borderId="4" xfId="0" applyBorder="true" applyFont="true" applyNumberFormat="true">
      <alignment horizontal="right" vertical="top"/>
      <protection locked="true"/>
    </xf>
    <xf numFmtId="172" fontId="1393" fillId="3" borderId="4" xfId="0" applyFill="true" applyBorder="true" applyFont="true" applyNumberFormat="true">
      <alignment vertical="top" horizontal="right"/>
      <protection locked="false"/>
    </xf>
    <xf numFmtId="173" fontId="1394" fillId="0" borderId="4" xfId="0" applyBorder="true" applyFont="true" applyNumberFormat="true">
      <alignment horizontal="right" vertical="top"/>
      <protection locked="true"/>
    </xf>
    <xf numFmtId="4" fontId="1395" fillId="0" borderId="4" xfId="0" applyBorder="true" applyFont="true" applyNumberFormat="true">
      <alignment horizontal="right" vertical="top"/>
      <protection locked="true"/>
    </xf>
    <xf numFmtId="172" fontId="1396" fillId="3" borderId="4" xfId="0" applyFill="true" applyBorder="true" applyFont="true" applyNumberFormat="true">
      <alignment vertical="top" horizontal="right"/>
      <protection locked="false"/>
    </xf>
    <xf numFmtId="171" fontId="1397" fillId="0" borderId="4" xfId="0" applyBorder="true" applyFont="true" applyNumberFormat="true">
      <alignment horizontal="right" vertical="top"/>
      <protection locked="true"/>
    </xf>
    <xf numFmtId="171" fontId="1398" fillId="0" borderId="4" xfId="0" applyBorder="true" applyFont="true" applyNumberFormat="true">
      <alignment horizontal="right" vertical="top"/>
      <protection locked="true"/>
    </xf>
    <xf numFmtId="171" fontId="1399" fillId="0" borderId="4" xfId="0" applyBorder="true" applyFont="true" applyNumberFormat="true">
      <alignment horizontal="right" vertical="top"/>
      <protection locked="true"/>
    </xf>
    <xf numFmtId="4" fontId="1400" fillId="0" borderId="4" xfId="0" applyBorder="true" applyFont="true" applyNumberFormat="true">
      <alignment horizontal="right" vertical="top"/>
      <protection locked="true"/>
    </xf>
    <xf numFmtId="0" fontId="1401" fillId="0" borderId="0" xfId="0" applyFont="true"/>
    <xf numFmtId="0" fontId="1402" fillId="5" borderId="4" xfId="0" applyFill="true" applyBorder="true" applyFont="true">
      <alignment horizontal="left"/>
      <protection locked="true"/>
    </xf>
    <xf numFmtId="0" fontId="1403" fillId="5" borderId="4" xfId="0" applyFill="true" applyBorder="true" applyFont="true">
      <alignment horizontal="left"/>
      <protection locked="true"/>
    </xf>
    <xf numFmtId="0" fontId="1404" fillId="5" borderId="4" xfId="0" applyFill="true" applyBorder="true" applyFont="true">
      <alignment horizontal="left"/>
      <protection locked="true"/>
    </xf>
    <xf numFmtId="0" fontId="1405" fillId="5" borderId="4" xfId="0" applyFill="true" applyBorder="true" applyFont="true">
      <alignment horizontal="left"/>
      <protection locked="true"/>
    </xf>
    <xf numFmtId="0" fontId="1406" fillId="5" borderId="4" xfId="0" applyFill="true" applyBorder="true" applyFont="true">
      <alignment horizontal="left"/>
      <protection locked="true"/>
    </xf>
    <xf numFmtId="0" fontId="1407" fillId="5" borderId="4" xfId="0" applyFill="true" applyBorder="true" applyFont="true">
      <alignment horizontal="left"/>
      <protection locked="true"/>
    </xf>
    <xf numFmtId="0" fontId="1408" fillId="5" borderId="4" xfId="0" applyFill="true" applyBorder="true" applyFont="true">
      <alignment horizontal="left"/>
      <protection locked="true"/>
    </xf>
    <xf numFmtId="0" fontId="1409" fillId="5" borderId="4" xfId="0" applyFill="true" applyBorder="true" applyFont="true">
      <alignment horizontal="left"/>
      <protection locked="true"/>
    </xf>
    <xf numFmtId="0" fontId="1410" fillId="5" borderId="4" xfId="0" applyFill="true" applyBorder="true" applyFont="true">
      <alignment horizontal="left"/>
      <protection locked="true"/>
    </xf>
    <xf numFmtId="0" fontId="1411" fillId="5" borderId="4" xfId="0" applyFill="true" applyBorder="true" applyFont="true">
      <alignment horizontal="left"/>
      <protection locked="true"/>
    </xf>
    <xf numFmtId="0" fontId="1412" fillId="5" borderId="4" xfId="0" applyFill="true" applyBorder="true" applyFont="true">
      <alignment horizontal="left"/>
      <protection locked="true"/>
    </xf>
    <xf numFmtId="0" fontId="1413" fillId="5" borderId="4" xfId="0" applyFill="true" applyBorder="true" applyFont="true">
      <alignment horizontal="left"/>
      <protection locked="true"/>
    </xf>
    <xf numFmtId="4" fontId="1414" fillId="5" borderId="4" xfId="0" applyFill="true" applyBorder="true" applyFont="true" applyNumberFormat="true">
      <alignment horizontal="right"/>
      <protection locked="true"/>
    </xf>
    <xf numFmtId="4" fontId="1415" fillId="5" borderId="4" xfId="0" applyFill="true" applyBorder="true" applyFont="true" applyNumberFormat="true">
      <alignment horizontal="right"/>
      <protection locked="true"/>
    </xf>
    <xf numFmtId="4" fontId="1416" fillId="5" borderId="4" xfId="0" applyFill="true" applyBorder="true" applyFont="true" applyNumberFormat="true">
      <alignment horizontal="right"/>
      <protection locked="true"/>
    </xf>
    <xf numFmtId="0" fontId="1417" fillId="0" borderId="0" xfId="0" applyFont="true"/>
    <xf numFmtId="0" fontId="1418" fillId="5" borderId="4" xfId="0" applyFill="true" applyBorder="true" applyFont="true">
      <alignment horizontal="left"/>
      <protection locked="true"/>
    </xf>
    <xf numFmtId="0" fontId="1419" fillId="5" borderId="4" xfId="0" applyFill="true" applyBorder="true" applyFont="true">
      <alignment horizontal="left"/>
      <protection locked="true"/>
    </xf>
    <xf numFmtId="0" fontId="1420" fillId="5" borderId="4" xfId="0" applyFill="true" applyBorder="true" applyFont="true">
      <alignment horizontal="left"/>
      <protection locked="true"/>
    </xf>
    <xf numFmtId="0" fontId="1421" fillId="5" borderId="4" xfId="0" applyFill="true" applyBorder="true" applyFont="true">
      <alignment horizontal="left"/>
      <protection locked="true"/>
    </xf>
    <xf numFmtId="0" fontId="1422" fillId="5" borderId="4" xfId="0" applyFill="true" applyBorder="true" applyFont="true">
      <alignment horizontal="left"/>
      <protection locked="true"/>
    </xf>
    <xf numFmtId="0" fontId="1423" fillId="5" borderId="4" xfId="0" applyFill="true" applyBorder="true" applyFont="true">
      <alignment horizontal="left"/>
      <protection locked="true"/>
    </xf>
    <xf numFmtId="0" fontId="1424" fillId="5" borderId="4" xfId="0" applyFill="true" applyBorder="true" applyFont="true">
      <alignment horizontal="left"/>
      <protection locked="true"/>
    </xf>
    <xf numFmtId="0" fontId="1425" fillId="5" borderId="4" xfId="0" applyFill="true" applyBorder="true" applyFont="true">
      <alignment horizontal="left"/>
      <protection locked="true"/>
    </xf>
    <xf numFmtId="0" fontId="1426" fillId="5" borderId="4" xfId="0" applyFill="true" applyBorder="true" applyFont="true">
      <alignment horizontal="left"/>
      <protection locked="true"/>
    </xf>
    <xf numFmtId="0" fontId="1427" fillId="5" borderId="4" xfId="0" applyFill="true" applyBorder="true" applyFont="true">
      <alignment horizontal="left"/>
      <protection locked="true"/>
    </xf>
    <xf numFmtId="0" fontId="1428" fillId="5" borderId="4" xfId="0" applyFill="true" applyBorder="true" applyFont="true">
      <alignment horizontal="left"/>
      <protection locked="true"/>
    </xf>
    <xf numFmtId="0" fontId="1429" fillId="5" borderId="4" xfId="0" applyFill="true" applyBorder="true" applyFont="true">
      <alignment horizontal="left"/>
      <protection locked="true"/>
    </xf>
    <xf numFmtId="4" fontId="1430" fillId="5" borderId="4" xfId="0" applyFill="true" applyBorder="true" applyFont="true" applyNumberFormat="true">
      <alignment horizontal="right"/>
      <protection locked="true"/>
    </xf>
    <xf numFmtId="4" fontId="1431" fillId="5" borderId="4" xfId="0" applyFill="true" applyBorder="true" applyFont="true" applyNumberFormat="true">
      <alignment horizontal="right"/>
      <protection locked="true"/>
    </xf>
    <xf numFmtId="4" fontId="1432" fillId="5" borderId="4" xfId="0" applyFill="true" applyBorder="true" applyFont="true" applyNumberFormat="true">
      <alignment horizontal="right"/>
      <protection locked="true"/>
    </xf>
    <xf numFmtId="0" fontId="1433" fillId="0" borderId="0" xfId="0" applyFont="true"/>
    <xf numFmtId="0" fontId="1434" fillId="0" borderId="4" xfId="0" applyBorder="true" applyFont="true">
      <alignment horizontal="left" vertical="top"/>
      <protection locked="true"/>
    </xf>
    <xf numFmtId="0" fontId="1435" fillId="0" borderId="4" xfId="0" applyBorder="true" applyFont="true">
      <alignment horizontal="left" vertical="top" wrapText="true"/>
      <protection locked="true"/>
    </xf>
    <xf numFmtId="0" fontId="1436" fillId="0" borderId="4" xfId="0" applyBorder="true" applyFont="true">
      <alignment horizontal="center" vertical="top"/>
      <protection locked="true"/>
    </xf>
    <xf numFmtId="170" fontId="1437" fillId="0" borderId="4" xfId="0" applyBorder="true" applyFont="true" applyNumberFormat="true">
      <alignment horizontal="right" vertical="top"/>
      <protection locked="true"/>
    </xf>
    <xf numFmtId="171" fontId="1438" fillId="0" borderId="4" xfId="0" applyBorder="true" applyFont="true" applyNumberFormat="true">
      <alignment horizontal="right" vertical="top"/>
      <protection locked="true"/>
    </xf>
    <xf numFmtId="171" fontId="1439" fillId="0" borderId="4" xfId="0" applyBorder="true" applyFont="true" applyNumberFormat="true">
      <alignment horizontal="right" vertical="top"/>
      <protection locked="true"/>
    </xf>
    <xf numFmtId="171" fontId="1440" fillId="0" borderId="4" xfId="0" applyBorder="true" applyFont="true" applyNumberFormat="true">
      <alignment horizontal="right" vertical="top"/>
      <protection locked="true"/>
    </xf>
    <xf numFmtId="172" fontId="1441" fillId="3" borderId="4" xfId="0" applyFill="true" applyBorder="true" applyFont="true" applyNumberFormat="true">
      <alignment vertical="top" horizontal="right"/>
      <protection locked="false"/>
    </xf>
    <xf numFmtId="173" fontId="1442" fillId="0" borderId="4" xfId="0" applyBorder="true" applyFont="true" applyNumberFormat="true">
      <alignment horizontal="right" vertical="top"/>
      <protection locked="true"/>
    </xf>
    <xf numFmtId="4" fontId="1443" fillId="0" borderId="4" xfId="0" applyBorder="true" applyFont="true" applyNumberFormat="true">
      <alignment horizontal="right" vertical="top"/>
      <protection locked="true"/>
    </xf>
    <xf numFmtId="172" fontId="1444" fillId="3" borderId="4" xfId="0" applyFill="true" applyBorder="true" applyFont="true" applyNumberFormat="true">
      <alignment vertical="top" horizontal="right"/>
      <protection locked="false"/>
    </xf>
    <xf numFmtId="171" fontId="1445" fillId="0" borderId="4" xfId="0" applyBorder="true" applyFont="true" applyNumberFormat="true">
      <alignment horizontal="right" vertical="top"/>
      <protection locked="true"/>
    </xf>
    <xf numFmtId="171" fontId="1446" fillId="0" borderId="4" xfId="0" applyBorder="true" applyFont="true" applyNumberFormat="true">
      <alignment horizontal="right" vertical="top"/>
      <protection locked="true"/>
    </xf>
    <xf numFmtId="171" fontId="1447" fillId="0" borderId="4" xfId="0" applyBorder="true" applyFont="true" applyNumberFormat="true">
      <alignment horizontal="right" vertical="top"/>
      <protection locked="true"/>
    </xf>
    <xf numFmtId="4" fontId="1448" fillId="0" borderId="4" xfId="0" applyBorder="true" applyFont="true" applyNumberFormat="true">
      <alignment horizontal="right" vertical="top"/>
      <protection locked="true"/>
    </xf>
    <xf numFmtId="0" fontId="1449" fillId="0" borderId="0" xfId="0" applyFont="true"/>
    <xf numFmtId="0" fontId="1450" fillId="0" borderId="4" xfId="0" applyBorder="true" applyFont="true">
      <alignment horizontal="left" vertical="top"/>
      <protection locked="true"/>
    </xf>
    <xf numFmtId="0" fontId="1451" fillId="0" borderId="4" xfId="0" applyBorder="true" applyFont="true">
      <alignment horizontal="left" vertical="top" wrapText="true"/>
      <protection locked="true"/>
    </xf>
    <xf numFmtId="0" fontId="1452" fillId="0" borderId="4" xfId="0" applyBorder="true" applyFont="true">
      <alignment horizontal="center" vertical="top"/>
      <protection locked="true"/>
    </xf>
    <xf numFmtId="170" fontId="1453" fillId="0" borderId="4" xfId="0" applyBorder="true" applyFont="true" applyNumberFormat="true">
      <alignment horizontal="right" vertical="top"/>
      <protection locked="true"/>
    </xf>
    <xf numFmtId="171" fontId="1454" fillId="0" borderId="4" xfId="0" applyBorder="true" applyFont="true" applyNumberFormat="true">
      <alignment horizontal="right" vertical="top"/>
      <protection locked="true"/>
    </xf>
    <xf numFmtId="171" fontId="1455" fillId="0" borderId="4" xfId="0" applyBorder="true" applyFont="true" applyNumberFormat="true">
      <alignment horizontal="right" vertical="top"/>
      <protection locked="true"/>
    </xf>
    <xf numFmtId="171" fontId="1456" fillId="0" borderId="4" xfId="0" applyBorder="true" applyFont="true" applyNumberFormat="true">
      <alignment horizontal="right" vertical="top"/>
      <protection locked="true"/>
    </xf>
    <xf numFmtId="172" fontId="1457" fillId="3" borderId="4" xfId="0" applyFill="true" applyBorder="true" applyFont="true" applyNumberFormat="true">
      <alignment vertical="top" horizontal="right"/>
      <protection locked="false"/>
    </xf>
    <xf numFmtId="173" fontId="1458" fillId="0" borderId="4" xfId="0" applyBorder="true" applyFont="true" applyNumberFormat="true">
      <alignment horizontal="right" vertical="top"/>
      <protection locked="true"/>
    </xf>
    <xf numFmtId="4" fontId="1459" fillId="0" borderId="4" xfId="0" applyBorder="true" applyFont="true" applyNumberFormat="true">
      <alignment horizontal="right" vertical="top"/>
      <protection locked="true"/>
    </xf>
    <xf numFmtId="172" fontId="1460" fillId="3" borderId="4" xfId="0" applyFill="true" applyBorder="true" applyFont="true" applyNumberFormat="true">
      <alignment vertical="top" horizontal="right"/>
      <protection locked="false"/>
    </xf>
    <xf numFmtId="171" fontId="1461" fillId="0" borderId="4" xfId="0" applyBorder="true" applyFont="true" applyNumberFormat="true">
      <alignment horizontal="right" vertical="top"/>
      <protection locked="true"/>
    </xf>
    <xf numFmtId="171" fontId="1462" fillId="0" borderId="4" xfId="0" applyBorder="true" applyFont="true" applyNumberFormat="true">
      <alignment horizontal="right" vertical="top"/>
      <protection locked="true"/>
    </xf>
    <xf numFmtId="171" fontId="1463" fillId="0" borderId="4" xfId="0" applyBorder="true" applyFont="true" applyNumberFormat="true">
      <alignment horizontal="right" vertical="top"/>
      <protection locked="true"/>
    </xf>
    <xf numFmtId="4" fontId="1464" fillId="0" borderId="4" xfId="0" applyBorder="true" applyFont="true" applyNumberFormat="true">
      <alignment horizontal="right" vertical="top"/>
      <protection locked="true"/>
    </xf>
    <xf numFmtId="0" fontId="1465" fillId="0" borderId="0" xfId="0" applyFont="true"/>
    <xf numFmtId="0" fontId="1466" fillId="0" borderId="4" xfId="0" applyBorder="true" applyFont="true">
      <alignment horizontal="left" vertical="top"/>
      <protection locked="true"/>
    </xf>
    <xf numFmtId="0" fontId="1467" fillId="0" borderId="4" xfId="0" applyBorder="true" applyFont="true">
      <alignment horizontal="left" vertical="top" wrapText="true"/>
      <protection locked="true"/>
    </xf>
    <xf numFmtId="0" fontId="1468" fillId="0" borderId="4" xfId="0" applyBorder="true" applyFont="true">
      <alignment horizontal="center" vertical="top"/>
      <protection locked="true"/>
    </xf>
    <xf numFmtId="170" fontId="1469" fillId="0" borderId="4" xfId="0" applyBorder="true" applyFont="true" applyNumberFormat="true">
      <alignment horizontal="right" vertical="top"/>
      <protection locked="true"/>
    </xf>
    <xf numFmtId="171" fontId="1470" fillId="0" borderId="4" xfId="0" applyBorder="true" applyFont="true" applyNumberFormat="true">
      <alignment horizontal="right" vertical="top"/>
      <protection locked="true"/>
    </xf>
    <xf numFmtId="171" fontId="1471" fillId="0" borderId="4" xfId="0" applyBorder="true" applyFont="true" applyNumberFormat="true">
      <alignment horizontal="right" vertical="top"/>
      <protection locked="true"/>
    </xf>
    <xf numFmtId="171" fontId="1472" fillId="0" borderId="4" xfId="0" applyBorder="true" applyFont="true" applyNumberFormat="true">
      <alignment horizontal="right" vertical="top"/>
      <protection locked="true"/>
    </xf>
    <xf numFmtId="172" fontId="1473" fillId="3" borderId="4" xfId="0" applyFill="true" applyBorder="true" applyFont="true" applyNumberFormat="true">
      <alignment vertical="top" horizontal="right"/>
      <protection locked="false"/>
    </xf>
    <xf numFmtId="173" fontId="1474" fillId="0" borderId="4" xfId="0" applyBorder="true" applyFont="true" applyNumberFormat="true">
      <alignment horizontal="right" vertical="top"/>
      <protection locked="true"/>
    </xf>
    <xf numFmtId="4" fontId="1475" fillId="0" borderId="4" xfId="0" applyBorder="true" applyFont="true" applyNumberFormat="true">
      <alignment horizontal="right" vertical="top"/>
      <protection locked="true"/>
    </xf>
    <xf numFmtId="172" fontId="1476" fillId="3" borderId="4" xfId="0" applyFill="true" applyBorder="true" applyFont="true" applyNumberFormat="true">
      <alignment vertical="top" horizontal="right"/>
      <protection locked="false"/>
    </xf>
    <xf numFmtId="171" fontId="1477" fillId="0" borderId="4" xfId="0" applyBorder="true" applyFont="true" applyNumberFormat="true">
      <alignment horizontal="right" vertical="top"/>
      <protection locked="true"/>
    </xf>
    <xf numFmtId="171" fontId="1478" fillId="0" borderId="4" xfId="0" applyBorder="true" applyFont="true" applyNumberFormat="true">
      <alignment horizontal="right" vertical="top"/>
      <protection locked="true"/>
    </xf>
    <xf numFmtId="171" fontId="1479" fillId="0" borderId="4" xfId="0" applyBorder="true" applyFont="true" applyNumberFormat="true">
      <alignment horizontal="right" vertical="top"/>
      <protection locked="true"/>
    </xf>
    <xf numFmtId="4" fontId="1480" fillId="0" borderId="4" xfId="0" applyBorder="true" applyFont="true" applyNumberFormat="true">
      <alignment horizontal="right" vertical="top"/>
      <protection locked="true"/>
    </xf>
    <xf numFmtId="0" fontId="1481" fillId="0" borderId="0" xfId="0" applyFont="true"/>
    <xf numFmtId="0" fontId="1482" fillId="0" borderId="4" xfId="0" applyBorder="true" applyFont="true">
      <alignment horizontal="left" vertical="top"/>
      <protection locked="true"/>
    </xf>
    <xf numFmtId="0" fontId="1483" fillId="0" borderId="4" xfId="0" applyBorder="true" applyFont="true">
      <alignment horizontal="left" vertical="top" wrapText="true"/>
      <protection locked="true"/>
    </xf>
    <xf numFmtId="0" fontId="1484" fillId="0" borderId="4" xfId="0" applyBorder="true" applyFont="true">
      <alignment horizontal="center" vertical="top"/>
      <protection locked="true"/>
    </xf>
    <xf numFmtId="170" fontId="1485" fillId="0" borderId="4" xfId="0" applyBorder="true" applyFont="true" applyNumberFormat="true">
      <alignment horizontal="right" vertical="top"/>
      <protection locked="true"/>
    </xf>
    <xf numFmtId="171" fontId="1486" fillId="0" borderId="4" xfId="0" applyBorder="true" applyFont="true" applyNumberFormat="true">
      <alignment horizontal="right" vertical="top"/>
      <protection locked="true"/>
    </xf>
    <xf numFmtId="171" fontId="1487" fillId="0" borderId="4" xfId="0" applyBorder="true" applyFont="true" applyNumberFormat="true">
      <alignment horizontal="right" vertical="top"/>
      <protection locked="true"/>
    </xf>
    <xf numFmtId="171" fontId="1488" fillId="0" borderId="4" xfId="0" applyBorder="true" applyFont="true" applyNumberFormat="true">
      <alignment horizontal="right" vertical="top"/>
      <protection locked="true"/>
    </xf>
    <xf numFmtId="172" fontId="1489" fillId="3" borderId="4" xfId="0" applyFill="true" applyBorder="true" applyFont="true" applyNumberFormat="true">
      <alignment vertical="top" horizontal="right"/>
      <protection locked="false"/>
    </xf>
    <xf numFmtId="173" fontId="1490" fillId="0" borderId="4" xfId="0" applyBorder="true" applyFont="true" applyNumberFormat="true">
      <alignment horizontal="right" vertical="top"/>
      <protection locked="true"/>
    </xf>
    <xf numFmtId="4" fontId="1491" fillId="0" borderId="4" xfId="0" applyBorder="true" applyFont="true" applyNumberFormat="true">
      <alignment horizontal="right" vertical="top"/>
      <protection locked="true"/>
    </xf>
    <xf numFmtId="172" fontId="1492" fillId="3" borderId="4" xfId="0" applyFill="true" applyBorder="true" applyFont="true" applyNumberFormat="true">
      <alignment vertical="top" horizontal="right"/>
      <protection locked="false"/>
    </xf>
    <xf numFmtId="171" fontId="1493" fillId="0" borderId="4" xfId="0" applyBorder="true" applyFont="true" applyNumberFormat="true">
      <alignment horizontal="right" vertical="top"/>
      <protection locked="true"/>
    </xf>
    <xf numFmtId="171" fontId="1494" fillId="0" borderId="4" xfId="0" applyBorder="true" applyFont="true" applyNumberFormat="true">
      <alignment horizontal="right" vertical="top"/>
      <protection locked="true"/>
    </xf>
    <xf numFmtId="171" fontId="1495" fillId="0" borderId="4" xfId="0" applyBorder="true" applyFont="true" applyNumberFormat="true">
      <alignment horizontal="right" vertical="top"/>
      <protection locked="true"/>
    </xf>
    <xf numFmtId="4" fontId="1496" fillId="0" borderId="4" xfId="0" applyBorder="true" applyFont="true" applyNumberFormat="true">
      <alignment horizontal="right" vertical="top"/>
      <protection locked="true"/>
    </xf>
    <xf numFmtId="0" fontId="1497" fillId="0" borderId="0" xfId="0" applyFont="true"/>
    <xf numFmtId="0" fontId="1498" fillId="0" borderId="4" xfId="0" applyBorder="true" applyFont="true">
      <alignment horizontal="left" vertical="top"/>
      <protection locked="true"/>
    </xf>
    <xf numFmtId="0" fontId="1499" fillId="0" borderId="4" xfId="0" applyBorder="true" applyFont="true">
      <alignment horizontal="left" vertical="top" wrapText="true"/>
      <protection locked="true"/>
    </xf>
    <xf numFmtId="0" fontId="1500" fillId="0" borderId="4" xfId="0" applyBorder="true" applyFont="true">
      <alignment horizontal="center" vertical="top"/>
      <protection locked="true"/>
    </xf>
    <xf numFmtId="170" fontId="1501" fillId="0" borderId="4" xfId="0" applyBorder="true" applyFont="true" applyNumberFormat="true">
      <alignment horizontal="right" vertical="top"/>
      <protection locked="true"/>
    </xf>
    <xf numFmtId="171" fontId="1502" fillId="0" borderId="4" xfId="0" applyBorder="true" applyFont="true" applyNumberFormat="true">
      <alignment horizontal="right" vertical="top"/>
      <protection locked="true"/>
    </xf>
    <xf numFmtId="171" fontId="1503" fillId="0" borderId="4" xfId="0" applyBorder="true" applyFont="true" applyNumberFormat="true">
      <alignment horizontal="right" vertical="top"/>
      <protection locked="true"/>
    </xf>
    <xf numFmtId="171" fontId="1504" fillId="0" borderId="4" xfId="0" applyBorder="true" applyFont="true" applyNumberFormat="true">
      <alignment horizontal="right" vertical="top"/>
      <protection locked="true"/>
    </xf>
    <xf numFmtId="172" fontId="1505" fillId="3" borderId="4" xfId="0" applyFill="true" applyBorder="true" applyFont="true" applyNumberFormat="true">
      <alignment vertical="top" horizontal="right"/>
      <protection locked="false"/>
    </xf>
    <xf numFmtId="173" fontId="1506" fillId="0" borderId="4" xfId="0" applyBorder="true" applyFont="true" applyNumberFormat="true">
      <alignment horizontal="right" vertical="top"/>
      <protection locked="true"/>
    </xf>
    <xf numFmtId="4" fontId="1507" fillId="0" borderId="4" xfId="0" applyBorder="true" applyFont="true" applyNumberFormat="true">
      <alignment horizontal="right" vertical="top"/>
      <protection locked="true"/>
    </xf>
    <xf numFmtId="172" fontId="1508" fillId="3" borderId="4" xfId="0" applyFill="true" applyBorder="true" applyFont="true" applyNumberFormat="true">
      <alignment vertical="top" horizontal="right"/>
      <protection locked="false"/>
    </xf>
    <xf numFmtId="171" fontId="1509" fillId="0" borderId="4" xfId="0" applyBorder="true" applyFont="true" applyNumberFormat="true">
      <alignment horizontal="right" vertical="top"/>
      <protection locked="true"/>
    </xf>
    <xf numFmtId="171" fontId="1510" fillId="0" borderId="4" xfId="0" applyBorder="true" applyFont="true" applyNumberFormat="true">
      <alignment horizontal="right" vertical="top"/>
      <protection locked="true"/>
    </xf>
    <xf numFmtId="171" fontId="1511" fillId="0" borderId="4" xfId="0" applyBorder="true" applyFont="true" applyNumberFormat="true">
      <alignment horizontal="right" vertical="top"/>
      <protection locked="true"/>
    </xf>
    <xf numFmtId="4" fontId="1512" fillId="0" borderId="4" xfId="0" applyBorder="true" applyFont="true" applyNumberFormat="true">
      <alignment horizontal="right" vertical="top"/>
      <protection locked="true"/>
    </xf>
    <xf numFmtId="0" fontId="1513" fillId="0" borderId="0" xfId="0" applyFont="true"/>
    <xf numFmtId="0" fontId="1514" fillId="5" borderId="4" xfId="0" applyFill="true" applyBorder="true" applyFont="true">
      <alignment horizontal="left"/>
      <protection locked="true"/>
    </xf>
    <xf numFmtId="0" fontId="1515" fillId="5" borderId="4" xfId="0" applyFill="true" applyBorder="true" applyFont="true">
      <alignment horizontal="left"/>
      <protection locked="true"/>
    </xf>
    <xf numFmtId="0" fontId="1516" fillId="5" borderId="4" xfId="0" applyFill="true" applyBorder="true" applyFont="true">
      <alignment horizontal="left"/>
      <protection locked="true"/>
    </xf>
    <xf numFmtId="0" fontId="1517" fillId="5" borderId="4" xfId="0" applyFill="true" applyBorder="true" applyFont="true">
      <alignment horizontal="left"/>
      <protection locked="true"/>
    </xf>
    <xf numFmtId="0" fontId="1518" fillId="5" borderId="4" xfId="0" applyFill="true" applyBorder="true" applyFont="true">
      <alignment horizontal="left"/>
      <protection locked="true"/>
    </xf>
    <xf numFmtId="0" fontId="1519" fillId="5" borderId="4" xfId="0" applyFill="true" applyBorder="true" applyFont="true">
      <alignment horizontal="left"/>
      <protection locked="true"/>
    </xf>
    <xf numFmtId="0" fontId="1520" fillId="5" borderId="4" xfId="0" applyFill="true" applyBorder="true" applyFont="true">
      <alignment horizontal="left"/>
      <protection locked="true"/>
    </xf>
    <xf numFmtId="0" fontId="1521" fillId="5" borderId="4" xfId="0" applyFill="true" applyBorder="true" applyFont="true">
      <alignment horizontal="left"/>
      <protection locked="true"/>
    </xf>
    <xf numFmtId="0" fontId="1522" fillId="5" borderId="4" xfId="0" applyFill="true" applyBorder="true" applyFont="true">
      <alignment horizontal="left"/>
      <protection locked="true"/>
    </xf>
    <xf numFmtId="0" fontId="1523" fillId="5" borderId="4" xfId="0" applyFill="true" applyBorder="true" applyFont="true">
      <alignment horizontal="left"/>
      <protection locked="true"/>
    </xf>
    <xf numFmtId="0" fontId="1524" fillId="5" borderId="4" xfId="0" applyFill="true" applyBorder="true" applyFont="true">
      <alignment horizontal="left"/>
      <protection locked="true"/>
    </xf>
    <xf numFmtId="0" fontId="1525" fillId="5" borderId="4" xfId="0" applyFill="true" applyBorder="true" applyFont="true">
      <alignment horizontal="left"/>
      <protection locked="true"/>
    </xf>
    <xf numFmtId="4" fontId="1526" fillId="5" borderId="4" xfId="0" applyFill="true" applyBorder="true" applyFont="true" applyNumberFormat="true">
      <alignment horizontal="right"/>
      <protection locked="true"/>
    </xf>
    <xf numFmtId="4" fontId="1527" fillId="5" borderId="4" xfId="0" applyFill="true" applyBorder="true" applyFont="true" applyNumberFormat="true">
      <alignment horizontal="right"/>
      <protection locked="true"/>
    </xf>
    <xf numFmtId="4" fontId="1528" fillId="5" borderId="4" xfId="0" applyFill="true" applyBorder="true" applyFont="true" applyNumberFormat="true">
      <alignment horizontal="right"/>
      <protection locked="true"/>
    </xf>
    <xf numFmtId="0" fontId="1529" fillId="0" borderId="0" xfId="0" applyFont="true"/>
    <xf numFmtId="0" fontId="1530" fillId="0" borderId="4" xfId="0" applyBorder="true" applyFont="true">
      <alignment horizontal="left" vertical="top"/>
      <protection locked="true"/>
    </xf>
    <xf numFmtId="0" fontId="1531" fillId="0" borderId="4" xfId="0" applyBorder="true" applyFont="true">
      <alignment horizontal="left" vertical="top" wrapText="true"/>
      <protection locked="true"/>
    </xf>
    <xf numFmtId="0" fontId="1532" fillId="0" borderId="4" xfId="0" applyBorder="true" applyFont="true">
      <alignment horizontal="center" vertical="top"/>
      <protection locked="true"/>
    </xf>
    <xf numFmtId="170" fontId="1533" fillId="0" borderId="4" xfId="0" applyBorder="true" applyFont="true" applyNumberFormat="true">
      <alignment horizontal="right" vertical="top"/>
      <protection locked="true"/>
    </xf>
    <xf numFmtId="171" fontId="1534" fillId="0" borderId="4" xfId="0" applyBorder="true" applyFont="true" applyNumberFormat="true">
      <alignment horizontal="right" vertical="top"/>
      <protection locked="true"/>
    </xf>
    <xf numFmtId="171" fontId="1535" fillId="0" borderId="4" xfId="0" applyBorder="true" applyFont="true" applyNumberFormat="true">
      <alignment horizontal="right" vertical="top"/>
      <protection locked="true"/>
    </xf>
    <xf numFmtId="171" fontId="1536" fillId="0" borderId="4" xfId="0" applyBorder="true" applyFont="true" applyNumberFormat="true">
      <alignment horizontal="right" vertical="top"/>
      <protection locked="true"/>
    </xf>
    <xf numFmtId="172" fontId="1537" fillId="3" borderId="4" xfId="0" applyFill="true" applyBorder="true" applyFont="true" applyNumberFormat="true">
      <alignment vertical="top" horizontal="right"/>
      <protection locked="false"/>
    </xf>
    <xf numFmtId="173" fontId="1538" fillId="0" borderId="4" xfId="0" applyBorder="true" applyFont="true" applyNumberFormat="true">
      <alignment horizontal="right" vertical="top"/>
      <protection locked="true"/>
    </xf>
    <xf numFmtId="4" fontId="1539" fillId="0" borderId="4" xfId="0" applyBorder="true" applyFont="true" applyNumberFormat="true">
      <alignment horizontal="right" vertical="top"/>
      <protection locked="true"/>
    </xf>
    <xf numFmtId="172" fontId="1540" fillId="3" borderId="4" xfId="0" applyFill="true" applyBorder="true" applyFont="true" applyNumberFormat="true">
      <alignment vertical="top" horizontal="right"/>
      <protection locked="false"/>
    </xf>
    <xf numFmtId="171" fontId="1541" fillId="0" borderId="4" xfId="0" applyBorder="true" applyFont="true" applyNumberFormat="true">
      <alignment horizontal="right" vertical="top"/>
      <protection locked="true"/>
    </xf>
    <xf numFmtId="171" fontId="1542" fillId="0" borderId="4" xfId="0" applyBorder="true" applyFont="true" applyNumberFormat="true">
      <alignment horizontal="right" vertical="top"/>
      <protection locked="true"/>
    </xf>
    <xf numFmtId="171" fontId="1543" fillId="0" borderId="4" xfId="0" applyBorder="true" applyFont="true" applyNumberFormat="true">
      <alignment horizontal="right" vertical="top"/>
      <protection locked="true"/>
    </xf>
    <xf numFmtId="4" fontId="1544" fillId="0" borderId="4" xfId="0" applyBorder="true" applyFont="true" applyNumberFormat="true">
      <alignment horizontal="right" vertical="top"/>
      <protection locked="true"/>
    </xf>
    <xf numFmtId="0" fontId="1545" fillId="0" borderId="0" xfId="0" applyFont="true"/>
    <xf numFmtId="0" fontId="1546" fillId="0" borderId="4" xfId="0" applyBorder="true" applyFont="true">
      <alignment horizontal="left" vertical="top"/>
      <protection locked="true"/>
    </xf>
    <xf numFmtId="0" fontId="1547" fillId="0" borderId="4" xfId="0" applyBorder="true" applyFont="true">
      <alignment horizontal="left" vertical="top" wrapText="true"/>
      <protection locked="true"/>
    </xf>
    <xf numFmtId="0" fontId="1548" fillId="0" borderId="4" xfId="0" applyBorder="true" applyFont="true">
      <alignment horizontal="center" vertical="top"/>
      <protection locked="true"/>
    </xf>
    <xf numFmtId="170" fontId="1549" fillId="0" borderId="4" xfId="0" applyBorder="true" applyFont="true" applyNumberFormat="true">
      <alignment horizontal="right" vertical="top"/>
      <protection locked="true"/>
    </xf>
    <xf numFmtId="171" fontId="1550" fillId="0" borderId="4" xfId="0" applyBorder="true" applyFont="true" applyNumberFormat="true">
      <alignment horizontal="right" vertical="top"/>
      <protection locked="true"/>
    </xf>
    <xf numFmtId="171" fontId="1551" fillId="0" borderId="4" xfId="0" applyBorder="true" applyFont="true" applyNumberFormat="true">
      <alignment horizontal="right" vertical="top"/>
      <protection locked="true"/>
    </xf>
    <xf numFmtId="171" fontId="1552" fillId="0" borderId="4" xfId="0" applyBorder="true" applyFont="true" applyNumberFormat="true">
      <alignment horizontal="right" vertical="top"/>
      <protection locked="true"/>
    </xf>
    <xf numFmtId="172" fontId="1553" fillId="3" borderId="4" xfId="0" applyFill="true" applyBorder="true" applyFont="true" applyNumberFormat="true">
      <alignment vertical="top" horizontal="right"/>
      <protection locked="false"/>
    </xf>
    <xf numFmtId="173" fontId="1554" fillId="0" borderId="4" xfId="0" applyBorder="true" applyFont="true" applyNumberFormat="true">
      <alignment horizontal="right" vertical="top"/>
      <protection locked="true"/>
    </xf>
    <xf numFmtId="4" fontId="1555" fillId="0" borderId="4" xfId="0" applyBorder="true" applyFont="true" applyNumberFormat="true">
      <alignment horizontal="right" vertical="top"/>
      <protection locked="true"/>
    </xf>
    <xf numFmtId="172" fontId="1556" fillId="3" borderId="4" xfId="0" applyFill="true" applyBorder="true" applyFont="true" applyNumberFormat="true">
      <alignment vertical="top" horizontal="right"/>
      <protection locked="false"/>
    </xf>
    <xf numFmtId="171" fontId="1557" fillId="0" borderId="4" xfId="0" applyBorder="true" applyFont="true" applyNumberFormat="true">
      <alignment horizontal="right" vertical="top"/>
      <protection locked="true"/>
    </xf>
    <xf numFmtId="171" fontId="1558" fillId="0" borderId="4" xfId="0" applyBorder="true" applyFont="true" applyNumberFormat="true">
      <alignment horizontal="right" vertical="top"/>
      <protection locked="true"/>
    </xf>
    <xf numFmtId="171" fontId="1559" fillId="0" borderId="4" xfId="0" applyBorder="true" applyFont="true" applyNumberFormat="true">
      <alignment horizontal="right" vertical="top"/>
      <protection locked="true"/>
    </xf>
    <xf numFmtId="4" fontId="1560" fillId="0" borderId="4" xfId="0" applyBorder="true" applyFont="true" applyNumberFormat="true">
      <alignment horizontal="right" vertical="top"/>
      <protection locked="true"/>
    </xf>
    <xf numFmtId="0" fontId="1561" fillId="0" borderId="0" xfId="0" applyFont="true"/>
    <xf numFmtId="0" fontId="1562" fillId="0" borderId="4" xfId="0" applyBorder="true" applyFont="true">
      <alignment horizontal="left" vertical="top"/>
      <protection locked="true"/>
    </xf>
    <xf numFmtId="0" fontId="1563" fillId="0" borderId="4" xfId="0" applyBorder="true" applyFont="true">
      <alignment horizontal="left" vertical="top" wrapText="true"/>
      <protection locked="true"/>
    </xf>
    <xf numFmtId="0" fontId="1564" fillId="0" borderId="4" xfId="0" applyBorder="true" applyFont="true">
      <alignment horizontal="center" vertical="top"/>
      <protection locked="true"/>
    </xf>
    <xf numFmtId="170" fontId="1565" fillId="0" borderId="4" xfId="0" applyBorder="true" applyFont="true" applyNumberFormat="true">
      <alignment horizontal="right" vertical="top"/>
      <protection locked="true"/>
    </xf>
    <xf numFmtId="171" fontId="1566" fillId="0" borderId="4" xfId="0" applyBorder="true" applyFont="true" applyNumberFormat="true">
      <alignment horizontal="right" vertical="top"/>
      <protection locked="true"/>
    </xf>
    <xf numFmtId="171" fontId="1567" fillId="0" borderId="4" xfId="0" applyBorder="true" applyFont="true" applyNumberFormat="true">
      <alignment horizontal="right" vertical="top"/>
      <protection locked="true"/>
    </xf>
    <xf numFmtId="171" fontId="1568" fillId="0" borderId="4" xfId="0" applyBorder="true" applyFont="true" applyNumberFormat="true">
      <alignment horizontal="right" vertical="top"/>
      <protection locked="true"/>
    </xf>
    <xf numFmtId="172" fontId="1569" fillId="3" borderId="4" xfId="0" applyFill="true" applyBorder="true" applyFont="true" applyNumberFormat="true">
      <alignment vertical="top" horizontal="right"/>
      <protection locked="false"/>
    </xf>
    <xf numFmtId="173" fontId="1570" fillId="0" borderId="4" xfId="0" applyBorder="true" applyFont="true" applyNumberFormat="true">
      <alignment horizontal="right" vertical="top"/>
      <protection locked="true"/>
    </xf>
    <xf numFmtId="4" fontId="1571" fillId="0" borderId="4" xfId="0" applyBorder="true" applyFont="true" applyNumberFormat="true">
      <alignment horizontal="right" vertical="top"/>
      <protection locked="true"/>
    </xf>
    <xf numFmtId="172" fontId="1572" fillId="3" borderId="4" xfId="0" applyFill="true" applyBorder="true" applyFont="true" applyNumberFormat="true">
      <alignment vertical="top" horizontal="right"/>
      <protection locked="false"/>
    </xf>
    <xf numFmtId="171" fontId="1573" fillId="0" borderId="4" xfId="0" applyBorder="true" applyFont="true" applyNumberFormat="true">
      <alignment horizontal="right" vertical="top"/>
      <protection locked="true"/>
    </xf>
    <xf numFmtId="171" fontId="1574" fillId="0" borderId="4" xfId="0" applyBorder="true" applyFont="true" applyNumberFormat="true">
      <alignment horizontal="right" vertical="top"/>
      <protection locked="true"/>
    </xf>
    <xf numFmtId="171" fontId="1575" fillId="0" borderId="4" xfId="0" applyBorder="true" applyFont="true" applyNumberFormat="true">
      <alignment horizontal="right" vertical="top"/>
      <protection locked="true"/>
    </xf>
    <xf numFmtId="4" fontId="1576" fillId="0" borderId="4" xfId="0" applyBorder="true" applyFont="true" applyNumberFormat="true">
      <alignment horizontal="right" vertical="top"/>
      <protection locked="true"/>
    </xf>
    <xf numFmtId="0" fontId="1577" fillId="0" borderId="0" xfId="0" applyFont="true"/>
    <xf numFmtId="0" fontId="1578" fillId="0" borderId="4" xfId="0" applyBorder="true" applyFont="true">
      <alignment horizontal="left" vertical="top"/>
      <protection locked="true"/>
    </xf>
    <xf numFmtId="0" fontId="1579" fillId="0" borderId="4" xfId="0" applyBorder="true" applyFont="true">
      <alignment horizontal="left" vertical="top" wrapText="true"/>
      <protection locked="true"/>
    </xf>
    <xf numFmtId="0" fontId="1580" fillId="0" borderId="4" xfId="0" applyBorder="true" applyFont="true">
      <alignment horizontal="center" vertical="top"/>
      <protection locked="true"/>
    </xf>
    <xf numFmtId="170" fontId="1581" fillId="0" borderId="4" xfId="0" applyBorder="true" applyFont="true" applyNumberFormat="true">
      <alignment horizontal="right" vertical="top"/>
      <protection locked="true"/>
    </xf>
    <xf numFmtId="171" fontId="1582" fillId="0" borderId="4" xfId="0" applyBorder="true" applyFont="true" applyNumberFormat="true">
      <alignment horizontal="right" vertical="top"/>
      <protection locked="true"/>
    </xf>
    <xf numFmtId="171" fontId="1583" fillId="0" borderId="4" xfId="0" applyBorder="true" applyFont="true" applyNumberFormat="true">
      <alignment horizontal="right" vertical="top"/>
      <protection locked="true"/>
    </xf>
    <xf numFmtId="171" fontId="1584" fillId="0" borderId="4" xfId="0" applyBorder="true" applyFont="true" applyNumberFormat="true">
      <alignment horizontal="right" vertical="top"/>
      <protection locked="true"/>
    </xf>
    <xf numFmtId="172" fontId="1585" fillId="3" borderId="4" xfId="0" applyFill="true" applyBorder="true" applyFont="true" applyNumberFormat="true">
      <alignment vertical="top" horizontal="right"/>
      <protection locked="false"/>
    </xf>
    <xf numFmtId="173" fontId="1586" fillId="0" borderId="4" xfId="0" applyBorder="true" applyFont="true" applyNumberFormat="true">
      <alignment horizontal="right" vertical="top"/>
      <protection locked="true"/>
    </xf>
    <xf numFmtId="4" fontId="1587" fillId="0" borderId="4" xfId="0" applyBorder="true" applyFont="true" applyNumberFormat="true">
      <alignment horizontal="right" vertical="top"/>
      <protection locked="true"/>
    </xf>
    <xf numFmtId="172" fontId="1588" fillId="3" borderId="4" xfId="0" applyFill="true" applyBorder="true" applyFont="true" applyNumberFormat="true">
      <alignment vertical="top" horizontal="right"/>
      <protection locked="false"/>
    </xf>
    <xf numFmtId="171" fontId="1589" fillId="0" borderId="4" xfId="0" applyBorder="true" applyFont="true" applyNumberFormat="true">
      <alignment horizontal="right" vertical="top"/>
      <protection locked="true"/>
    </xf>
    <xf numFmtId="171" fontId="1590" fillId="0" borderId="4" xfId="0" applyBorder="true" applyFont="true" applyNumberFormat="true">
      <alignment horizontal="right" vertical="top"/>
      <protection locked="true"/>
    </xf>
    <xf numFmtId="171" fontId="1591" fillId="0" borderId="4" xfId="0" applyBorder="true" applyFont="true" applyNumberFormat="true">
      <alignment horizontal="right" vertical="top"/>
      <protection locked="true"/>
    </xf>
    <xf numFmtId="4" fontId="1592" fillId="0" borderId="4" xfId="0" applyBorder="true" applyFont="true" applyNumberFormat="true">
      <alignment horizontal="right" vertical="top"/>
      <protection locked="true"/>
    </xf>
    <xf numFmtId="0" fontId="1593" fillId="0" borderId="0" xfId="0" applyFont="true"/>
    <xf numFmtId="0" fontId="1594" fillId="5" borderId="4" xfId="0" applyFill="true" applyBorder="true" applyFont="true">
      <alignment horizontal="left"/>
      <protection locked="true"/>
    </xf>
    <xf numFmtId="0" fontId="1595" fillId="5" borderId="4" xfId="0" applyFill="true" applyBorder="true" applyFont="true">
      <alignment horizontal="left"/>
      <protection locked="true"/>
    </xf>
    <xf numFmtId="0" fontId="1596" fillId="5" borderId="4" xfId="0" applyFill="true" applyBorder="true" applyFont="true">
      <alignment horizontal="left"/>
      <protection locked="true"/>
    </xf>
    <xf numFmtId="0" fontId="1597" fillId="5" borderId="4" xfId="0" applyFill="true" applyBorder="true" applyFont="true">
      <alignment horizontal="left"/>
      <protection locked="true"/>
    </xf>
    <xf numFmtId="0" fontId="1598" fillId="5" borderId="4" xfId="0" applyFill="true" applyBorder="true" applyFont="true">
      <alignment horizontal="left"/>
      <protection locked="true"/>
    </xf>
    <xf numFmtId="0" fontId="1599" fillId="5" borderId="4" xfId="0" applyFill="true" applyBorder="true" applyFont="true">
      <alignment horizontal="left"/>
      <protection locked="true"/>
    </xf>
    <xf numFmtId="0" fontId="1600" fillId="5" borderId="4" xfId="0" applyFill="true" applyBorder="true" applyFont="true">
      <alignment horizontal="left"/>
      <protection locked="true"/>
    </xf>
    <xf numFmtId="0" fontId="1601" fillId="5" borderId="4" xfId="0" applyFill="true" applyBorder="true" applyFont="true">
      <alignment horizontal="left"/>
      <protection locked="true"/>
    </xf>
    <xf numFmtId="0" fontId="1602" fillId="5" borderId="4" xfId="0" applyFill="true" applyBorder="true" applyFont="true">
      <alignment horizontal="left"/>
      <protection locked="true"/>
    </xf>
    <xf numFmtId="0" fontId="1603" fillId="5" borderId="4" xfId="0" applyFill="true" applyBorder="true" applyFont="true">
      <alignment horizontal="left"/>
      <protection locked="true"/>
    </xf>
    <xf numFmtId="0" fontId="1604" fillId="5" borderId="4" xfId="0" applyFill="true" applyBorder="true" applyFont="true">
      <alignment horizontal="left"/>
      <protection locked="true"/>
    </xf>
    <xf numFmtId="0" fontId="1605" fillId="5" borderId="4" xfId="0" applyFill="true" applyBorder="true" applyFont="true">
      <alignment horizontal="left"/>
      <protection locked="true"/>
    </xf>
    <xf numFmtId="4" fontId="1606" fillId="5" borderId="4" xfId="0" applyFill="true" applyBorder="true" applyFont="true" applyNumberFormat="true">
      <alignment horizontal="right"/>
      <protection locked="true"/>
    </xf>
    <xf numFmtId="4" fontId="1607" fillId="5" borderId="4" xfId="0" applyFill="true" applyBorder="true" applyFont="true" applyNumberFormat="true">
      <alignment horizontal="right"/>
      <protection locked="true"/>
    </xf>
    <xf numFmtId="4" fontId="1608" fillId="5" borderId="4" xfId="0" applyFill="true" applyBorder="true" applyFont="true" applyNumberFormat="true">
      <alignment horizontal="right"/>
      <protection locked="true"/>
    </xf>
    <xf numFmtId="0" fontId="1609" fillId="0" borderId="0" xfId="0" applyFont="true"/>
    <xf numFmtId="0" fontId="1610" fillId="0" borderId="4" xfId="0" applyBorder="true" applyFont="true">
      <alignment horizontal="left" vertical="top"/>
      <protection locked="true"/>
    </xf>
    <xf numFmtId="0" fontId="1611" fillId="0" borderId="4" xfId="0" applyBorder="true" applyFont="true">
      <alignment horizontal="left" vertical="top" wrapText="true"/>
      <protection locked="true"/>
    </xf>
    <xf numFmtId="0" fontId="1612" fillId="0" borderId="4" xfId="0" applyBorder="true" applyFont="true">
      <alignment horizontal="center" vertical="top"/>
      <protection locked="true"/>
    </xf>
    <xf numFmtId="170" fontId="1613" fillId="0" borderId="4" xfId="0" applyBorder="true" applyFont="true" applyNumberFormat="true">
      <alignment horizontal="right" vertical="top"/>
      <protection locked="true"/>
    </xf>
    <xf numFmtId="171" fontId="1614" fillId="0" borderId="4" xfId="0" applyBorder="true" applyFont="true" applyNumberFormat="true">
      <alignment horizontal="right" vertical="top"/>
      <protection locked="true"/>
    </xf>
    <xf numFmtId="171" fontId="1615" fillId="0" borderId="4" xfId="0" applyBorder="true" applyFont="true" applyNumberFormat="true">
      <alignment horizontal="right" vertical="top"/>
      <protection locked="true"/>
    </xf>
    <xf numFmtId="171" fontId="1616" fillId="0" borderId="4" xfId="0" applyBorder="true" applyFont="true" applyNumberFormat="true">
      <alignment horizontal="right" vertical="top"/>
      <protection locked="true"/>
    </xf>
    <xf numFmtId="172" fontId="1617" fillId="3" borderId="4" xfId="0" applyFill="true" applyBorder="true" applyFont="true" applyNumberFormat="true">
      <alignment vertical="top" horizontal="right"/>
      <protection locked="false"/>
    </xf>
    <xf numFmtId="173" fontId="1618" fillId="0" borderId="4" xfId="0" applyBorder="true" applyFont="true" applyNumberFormat="true">
      <alignment horizontal="right" vertical="top"/>
      <protection locked="true"/>
    </xf>
    <xf numFmtId="4" fontId="1619" fillId="0" borderId="4" xfId="0" applyBorder="true" applyFont="true" applyNumberFormat="true">
      <alignment horizontal="right" vertical="top"/>
      <protection locked="true"/>
    </xf>
    <xf numFmtId="172" fontId="1620" fillId="3" borderId="4" xfId="0" applyFill="true" applyBorder="true" applyFont="true" applyNumberFormat="true">
      <alignment vertical="top" horizontal="right"/>
      <protection locked="false"/>
    </xf>
    <xf numFmtId="171" fontId="1621" fillId="0" borderId="4" xfId="0" applyBorder="true" applyFont="true" applyNumberFormat="true">
      <alignment horizontal="right" vertical="top"/>
      <protection locked="true"/>
    </xf>
    <xf numFmtId="171" fontId="1622" fillId="0" borderId="4" xfId="0" applyBorder="true" applyFont="true" applyNumberFormat="true">
      <alignment horizontal="right" vertical="top"/>
      <protection locked="true"/>
    </xf>
    <xf numFmtId="171" fontId="1623" fillId="0" borderId="4" xfId="0" applyBorder="true" applyFont="true" applyNumberFormat="true">
      <alignment horizontal="right" vertical="top"/>
      <protection locked="true"/>
    </xf>
    <xf numFmtId="4" fontId="1624" fillId="0" borderId="4" xfId="0" applyBorder="true" applyFont="true" applyNumberFormat="true">
      <alignment horizontal="right" vertical="top"/>
      <protection locked="true"/>
    </xf>
    <xf numFmtId="0" fontId="1625" fillId="0" borderId="0" xfId="0" applyFont="true"/>
    <xf numFmtId="0" fontId="1626" fillId="0" borderId="4" xfId="0" applyBorder="true" applyFont="true">
      <alignment horizontal="left" vertical="top"/>
      <protection locked="true"/>
    </xf>
    <xf numFmtId="0" fontId="1627" fillId="0" borderId="4" xfId="0" applyBorder="true" applyFont="true">
      <alignment horizontal="left" vertical="top" wrapText="true"/>
      <protection locked="true"/>
    </xf>
    <xf numFmtId="0" fontId="1628" fillId="0" borderId="4" xfId="0" applyBorder="true" applyFont="true">
      <alignment horizontal="center" vertical="top"/>
      <protection locked="true"/>
    </xf>
    <xf numFmtId="170" fontId="1629" fillId="0" borderId="4" xfId="0" applyBorder="true" applyFont="true" applyNumberFormat="true">
      <alignment horizontal="right" vertical="top"/>
      <protection locked="true"/>
    </xf>
    <xf numFmtId="171" fontId="1630" fillId="0" borderId="4" xfId="0" applyBorder="true" applyFont="true" applyNumberFormat="true">
      <alignment horizontal="right" vertical="top"/>
      <protection locked="true"/>
    </xf>
    <xf numFmtId="171" fontId="1631" fillId="0" borderId="4" xfId="0" applyBorder="true" applyFont="true" applyNumberFormat="true">
      <alignment horizontal="right" vertical="top"/>
      <protection locked="true"/>
    </xf>
    <xf numFmtId="171" fontId="1632" fillId="0" borderId="4" xfId="0" applyBorder="true" applyFont="true" applyNumberFormat="true">
      <alignment horizontal="right" vertical="top"/>
      <protection locked="true"/>
    </xf>
    <xf numFmtId="172" fontId="1633" fillId="3" borderId="4" xfId="0" applyFill="true" applyBorder="true" applyFont="true" applyNumberFormat="true">
      <alignment vertical="top" horizontal="right"/>
      <protection locked="false"/>
    </xf>
    <xf numFmtId="173" fontId="1634" fillId="0" borderId="4" xfId="0" applyBorder="true" applyFont="true" applyNumberFormat="true">
      <alignment horizontal="right" vertical="top"/>
      <protection locked="true"/>
    </xf>
    <xf numFmtId="4" fontId="1635" fillId="0" borderId="4" xfId="0" applyBorder="true" applyFont="true" applyNumberFormat="true">
      <alignment horizontal="right" vertical="top"/>
      <protection locked="true"/>
    </xf>
    <xf numFmtId="172" fontId="1636" fillId="3" borderId="4" xfId="0" applyFill="true" applyBorder="true" applyFont="true" applyNumberFormat="true">
      <alignment vertical="top" horizontal="right"/>
      <protection locked="false"/>
    </xf>
    <xf numFmtId="171" fontId="1637" fillId="0" borderId="4" xfId="0" applyBorder="true" applyFont="true" applyNumberFormat="true">
      <alignment horizontal="right" vertical="top"/>
      <protection locked="true"/>
    </xf>
    <xf numFmtId="171" fontId="1638" fillId="0" borderId="4" xfId="0" applyBorder="true" applyFont="true" applyNumberFormat="true">
      <alignment horizontal="right" vertical="top"/>
      <protection locked="true"/>
    </xf>
    <xf numFmtId="171" fontId="1639" fillId="0" borderId="4" xfId="0" applyBorder="true" applyFont="true" applyNumberFormat="true">
      <alignment horizontal="right" vertical="top"/>
      <protection locked="true"/>
    </xf>
    <xf numFmtId="4" fontId="1640" fillId="0" borderId="4" xfId="0" applyBorder="true" applyFont="true" applyNumberFormat="true">
      <alignment horizontal="right" vertical="top"/>
      <protection locked="true"/>
    </xf>
    <xf numFmtId="0" fontId="1641" fillId="0" borderId="0" xfId="0" applyFont="true"/>
    <xf numFmtId="0" fontId="1642" fillId="5" borderId="4" xfId="0" applyFill="true" applyBorder="true" applyFont="true">
      <alignment horizontal="left"/>
      <protection locked="true"/>
    </xf>
    <xf numFmtId="0" fontId="1643" fillId="5" borderId="4" xfId="0" applyFill="true" applyBorder="true" applyFont="true">
      <alignment horizontal="left"/>
      <protection locked="true"/>
    </xf>
    <xf numFmtId="0" fontId="1644" fillId="5" borderId="4" xfId="0" applyFill="true" applyBorder="true" applyFont="true">
      <alignment horizontal="left"/>
      <protection locked="true"/>
    </xf>
    <xf numFmtId="0" fontId="1645" fillId="5" borderId="4" xfId="0" applyFill="true" applyBorder="true" applyFont="true">
      <alignment horizontal="left"/>
      <protection locked="true"/>
    </xf>
    <xf numFmtId="0" fontId="1646" fillId="5" borderId="4" xfId="0" applyFill="true" applyBorder="true" applyFont="true">
      <alignment horizontal="left"/>
      <protection locked="true"/>
    </xf>
    <xf numFmtId="0" fontId="1647" fillId="5" borderId="4" xfId="0" applyFill="true" applyBorder="true" applyFont="true">
      <alignment horizontal="left"/>
      <protection locked="true"/>
    </xf>
    <xf numFmtId="0" fontId="1648" fillId="5" borderId="4" xfId="0" applyFill="true" applyBorder="true" applyFont="true">
      <alignment horizontal="left"/>
      <protection locked="true"/>
    </xf>
    <xf numFmtId="0" fontId="1649" fillId="5" borderId="4" xfId="0" applyFill="true" applyBorder="true" applyFont="true">
      <alignment horizontal="left"/>
      <protection locked="true"/>
    </xf>
    <xf numFmtId="0" fontId="1650" fillId="5" borderId="4" xfId="0" applyFill="true" applyBorder="true" applyFont="true">
      <alignment horizontal="left"/>
      <protection locked="true"/>
    </xf>
    <xf numFmtId="0" fontId="1651" fillId="5" borderId="4" xfId="0" applyFill="true" applyBorder="true" applyFont="true">
      <alignment horizontal="left"/>
      <protection locked="true"/>
    </xf>
    <xf numFmtId="0" fontId="1652" fillId="5" borderId="4" xfId="0" applyFill="true" applyBorder="true" applyFont="true">
      <alignment horizontal="left"/>
      <protection locked="true"/>
    </xf>
    <xf numFmtId="0" fontId="1653" fillId="5" borderId="4" xfId="0" applyFill="true" applyBorder="true" applyFont="true">
      <alignment horizontal="left"/>
      <protection locked="true"/>
    </xf>
    <xf numFmtId="4" fontId="1654" fillId="5" borderId="4" xfId="0" applyFill="true" applyBorder="true" applyFont="true" applyNumberFormat="true">
      <alignment horizontal="right"/>
      <protection locked="true"/>
    </xf>
    <xf numFmtId="4" fontId="1655" fillId="5" borderId="4" xfId="0" applyFill="true" applyBorder="true" applyFont="true" applyNumberFormat="true">
      <alignment horizontal="right"/>
      <protection locked="true"/>
    </xf>
    <xf numFmtId="4" fontId="1656" fillId="5" borderId="4" xfId="0" applyFill="true" applyBorder="true" applyFont="true" applyNumberFormat="true">
      <alignment horizontal="right"/>
      <protection locked="true"/>
    </xf>
    <xf numFmtId="0" fontId="1657" fillId="0" borderId="0" xfId="0" applyFont="true"/>
    <xf numFmtId="0" fontId="1658" fillId="0" borderId="4" xfId="0" applyBorder="true" applyFont="true">
      <alignment horizontal="left" vertical="top"/>
      <protection locked="true"/>
    </xf>
    <xf numFmtId="0" fontId="1659" fillId="0" borderId="4" xfId="0" applyBorder="true" applyFont="true">
      <alignment horizontal="left" vertical="top" wrapText="true"/>
      <protection locked="true"/>
    </xf>
    <xf numFmtId="0" fontId="1660" fillId="0" borderId="4" xfId="0" applyBorder="true" applyFont="true">
      <alignment horizontal="center" vertical="top"/>
      <protection locked="true"/>
    </xf>
    <xf numFmtId="170" fontId="1661" fillId="0" borderId="4" xfId="0" applyBorder="true" applyFont="true" applyNumberFormat="true">
      <alignment horizontal="right" vertical="top"/>
      <protection locked="true"/>
    </xf>
    <xf numFmtId="171" fontId="1662" fillId="0" borderId="4" xfId="0" applyBorder="true" applyFont="true" applyNumberFormat="true">
      <alignment horizontal="right" vertical="top"/>
      <protection locked="true"/>
    </xf>
    <xf numFmtId="171" fontId="1663" fillId="0" borderId="4" xfId="0" applyBorder="true" applyFont="true" applyNumberFormat="true">
      <alignment horizontal="right" vertical="top"/>
      <protection locked="true"/>
    </xf>
    <xf numFmtId="171" fontId="1664" fillId="0" borderId="4" xfId="0" applyBorder="true" applyFont="true" applyNumberFormat="true">
      <alignment horizontal="right" vertical="top"/>
      <protection locked="true"/>
    </xf>
    <xf numFmtId="172" fontId="1665" fillId="3" borderId="4" xfId="0" applyFill="true" applyBorder="true" applyFont="true" applyNumberFormat="true">
      <alignment vertical="top" horizontal="right"/>
      <protection locked="false"/>
    </xf>
    <xf numFmtId="173" fontId="1666" fillId="0" borderId="4" xfId="0" applyBorder="true" applyFont="true" applyNumberFormat="true">
      <alignment horizontal="right" vertical="top"/>
      <protection locked="true"/>
    </xf>
    <xf numFmtId="4" fontId="1667" fillId="0" borderId="4" xfId="0" applyBorder="true" applyFont="true" applyNumberFormat="true">
      <alignment horizontal="right" vertical="top"/>
      <protection locked="true"/>
    </xf>
    <xf numFmtId="172" fontId="1668" fillId="3" borderId="4" xfId="0" applyFill="true" applyBorder="true" applyFont="true" applyNumberFormat="true">
      <alignment vertical="top" horizontal="right"/>
      <protection locked="false"/>
    </xf>
    <xf numFmtId="171" fontId="1669" fillId="0" borderId="4" xfId="0" applyBorder="true" applyFont="true" applyNumberFormat="true">
      <alignment horizontal="right" vertical="top"/>
      <protection locked="true"/>
    </xf>
    <xf numFmtId="171" fontId="1670" fillId="0" borderId="4" xfId="0" applyBorder="true" applyFont="true" applyNumberFormat="true">
      <alignment horizontal="right" vertical="top"/>
      <protection locked="true"/>
    </xf>
    <xf numFmtId="171" fontId="1671" fillId="0" borderId="4" xfId="0" applyBorder="true" applyFont="true" applyNumberFormat="true">
      <alignment horizontal="right" vertical="top"/>
      <protection locked="true"/>
    </xf>
    <xf numFmtId="4" fontId="1672" fillId="0" borderId="4" xfId="0" applyBorder="true" applyFont="true" applyNumberFormat="true">
      <alignment horizontal="right" vertical="top"/>
      <protection locked="true"/>
    </xf>
    <xf numFmtId="0" fontId="1673" fillId="0" borderId="0" xfId="0" applyFont="true"/>
    <xf numFmtId="0" fontId="1674" fillId="0" borderId="4" xfId="0" applyBorder="true" applyFont="true">
      <alignment horizontal="left" vertical="top"/>
      <protection locked="true"/>
    </xf>
    <xf numFmtId="0" fontId="1675" fillId="0" borderId="4" xfId="0" applyBorder="true" applyFont="true">
      <alignment horizontal="left" vertical="top" wrapText="true"/>
      <protection locked="true"/>
    </xf>
    <xf numFmtId="0" fontId="1676" fillId="0" borderId="4" xfId="0" applyBorder="true" applyFont="true">
      <alignment horizontal="center" vertical="top"/>
      <protection locked="true"/>
    </xf>
    <xf numFmtId="170" fontId="1677" fillId="0" borderId="4" xfId="0" applyBorder="true" applyFont="true" applyNumberFormat="true">
      <alignment horizontal="right" vertical="top"/>
      <protection locked="true"/>
    </xf>
    <xf numFmtId="171" fontId="1678" fillId="0" borderId="4" xfId="0" applyBorder="true" applyFont="true" applyNumberFormat="true">
      <alignment horizontal="right" vertical="top"/>
      <protection locked="true"/>
    </xf>
    <xf numFmtId="171" fontId="1679" fillId="0" borderId="4" xfId="0" applyBorder="true" applyFont="true" applyNumberFormat="true">
      <alignment horizontal="right" vertical="top"/>
      <protection locked="true"/>
    </xf>
    <xf numFmtId="171" fontId="1680" fillId="0" borderId="4" xfId="0" applyBorder="true" applyFont="true" applyNumberFormat="true">
      <alignment horizontal="right" vertical="top"/>
      <protection locked="true"/>
    </xf>
    <xf numFmtId="172" fontId="1681" fillId="3" borderId="4" xfId="0" applyFill="true" applyBorder="true" applyFont="true" applyNumberFormat="true">
      <alignment vertical="top" horizontal="right"/>
      <protection locked="false"/>
    </xf>
    <xf numFmtId="173" fontId="1682" fillId="0" borderId="4" xfId="0" applyBorder="true" applyFont="true" applyNumberFormat="true">
      <alignment horizontal="right" vertical="top"/>
      <protection locked="true"/>
    </xf>
    <xf numFmtId="4" fontId="1683" fillId="0" borderId="4" xfId="0" applyBorder="true" applyFont="true" applyNumberFormat="true">
      <alignment horizontal="right" vertical="top"/>
      <protection locked="true"/>
    </xf>
    <xf numFmtId="172" fontId="1684" fillId="3" borderId="4" xfId="0" applyFill="true" applyBorder="true" applyFont="true" applyNumberFormat="true">
      <alignment vertical="top" horizontal="right"/>
      <protection locked="false"/>
    </xf>
    <xf numFmtId="171" fontId="1685" fillId="0" borderId="4" xfId="0" applyBorder="true" applyFont="true" applyNumberFormat="true">
      <alignment horizontal="right" vertical="top"/>
      <protection locked="true"/>
    </xf>
    <xf numFmtId="171" fontId="1686" fillId="0" borderId="4" xfId="0" applyBorder="true" applyFont="true" applyNumberFormat="true">
      <alignment horizontal="right" vertical="top"/>
      <protection locked="true"/>
    </xf>
    <xf numFmtId="171" fontId="1687" fillId="0" borderId="4" xfId="0" applyBorder="true" applyFont="true" applyNumberFormat="true">
      <alignment horizontal="right" vertical="top"/>
      <protection locked="true"/>
    </xf>
    <xf numFmtId="4" fontId="1688" fillId="0" borderId="4" xfId="0" applyBorder="true" applyFont="true" applyNumberFormat="true">
      <alignment horizontal="right" vertical="top"/>
      <protection locked="true"/>
    </xf>
    <xf numFmtId="0" fontId="1689" fillId="0" borderId="0" xfId="0" applyFont="true"/>
    <xf numFmtId="0" fontId="1690" fillId="0" borderId="4" xfId="0" applyBorder="true" applyFont="true">
      <alignment horizontal="left" vertical="top"/>
      <protection locked="true"/>
    </xf>
    <xf numFmtId="0" fontId="1691" fillId="0" borderId="4" xfId="0" applyBorder="true" applyFont="true">
      <alignment horizontal="left" vertical="top" wrapText="true"/>
      <protection locked="true"/>
    </xf>
    <xf numFmtId="0" fontId="1692" fillId="0" borderId="4" xfId="0" applyBorder="true" applyFont="true">
      <alignment horizontal="center" vertical="top"/>
      <protection locked="true"/>
    </xf>
    <xf numFmtId="170" fontId="1693" fillId="0" borderId="4" xfId="0" applyBorder="true" applyFont="true" applyNumberFormat="true">
      <alignment horizontal="right" vertical="top"/>
      <protection locked="true"/>
    </xf>
    <xf numFmtId="171" fontId="1694" fillId="0" borderId="4" xfId="0" applyBorder="true" applyFont="true" applyNumberFormat="true">
      <alignment horizontal="right" vertical="top"/>
      <protection locked="true"/>
    </xf>
    <xf numFmtId="171" fontId="1695" fillId="0" borderId="4" xfId="0" applyBorder="true" applyFont="true" applyNumberFormat="true">
      <alignment horizontal="right" vertical="top"/>
      <protection locked="true"/>
    </xf>
    <xf numFmtId="171" fontId="1696" fillId="0" borderId="4" xfId="0" applyBorder="true" applyFont="true" applyNumberFormat="true">
      <alignment horizontal="right" vertical="top"/>
      <protection locked="true"/>
    </xf>
    <xf numFmtId="172" fontId="1697" fillId="3" borderId="4" xfId="0" applyFill="true" applyBorder="true" applyFont="true" applyNumberFormat="true">
      <alignment vertical="top" horizontal="right"/>
      <protection locked="false"/>
    </xf>
    <xf numFmtId="173" fontId="1698" fillId="0" borderId="4" xfId="0" applyBorder="true" applyFont="true" applyNumberFormat="true">
      <alignment horizontal="right" vertical="top"/>
      <protection locked="true"/>
    </xf>
    <xf numFmtId="4" fontId="1699" fillId="0" borderId="4" xfId="0" applyBorder="true" applyFont="true" applyNumberFormat="true">
      <alignment horizontal="right" vertical="top"/>
      <protection locked="true"/>
    </xf>
    <xf numFmtId="172" fontId="1700" fillId="3" borderId="4" xfId="0" applyFill="true" applyBorder="true" applyFont="true" applyNumberFormat="true">
      <alignment vertical="top" horizontal="right"/>
      <protection locked="false"/>
    </xf>
    <xf numFmtId="171" fontId="1701" fillId="0" borderId="4" xfId="0" applyBorder="true" applyFont="true" applyNumberFormat="true">
      <alignment horizontal="right" vertical="top"/>
      <protection locked="true"/>
    </xf>
    <xf numFmtId="171" fontId="1702" fillId="0" borderId="4" xfId="0" applyBorder="true" applyFont="true" applyNumberFormat="true">
      <alignment horizontal="right" vertical="top"/>
      <protection locked="true"/>
    </xf>
    <xf numFmtId="171" fontId="1703" fillId="0" borderId="4" xfId="0" applyBorder="true" applyFont="true" applyNumberFormat="true">
      <alignment horizontal="right" vertical="top"/>
      <protection locked="true"/>
    </xf>
    <xf numFmtId="4" fontId="1704" fillId="0" borderId="4" xfId="0" applyBorder="true" applyFont="true" applyNumberFormat="true">
      <alignment horizontal="right" vertical="top"/>
      <protection locked="true"/>
    </xf>
    <xf numFmtId="0" fontId="1705" fillId="0" borderId="0" xfId="0" applyFont="true"/>
    <xf numFmtId="0" fontId="1706" fillId="0" borderId="4" xfId="0" applyBorder="true" applyFont="true">
      <alignment horizontal="left" vertical="top"/>
      <protection locked="true"/>
    </xf>
    <xf numFmtId="0" fontId="1707" fillId="0" borderId="4" xfId="0" applyBorder="true" applyFont="true">
      <alignment horizontal="left" vertical="top" wrapText="true"/>
      <protection locked="true"/>
    </xf>
    <xf numFmtId="0" fontId="1708" fillId="0" borderId="4" xfId="0" applyBorder="true" applyFont="true">
      <alignment horizontal="center" vertical="top"/>
      <protection locked="true"/>
    </xf>
    <xf numFmtId="170" fontId="1709" fillId="0" borderId="4" xfId="0" applyBorder="true" applyFont="true" applyNumberFormat="true">
      <alignment horizontal="right" vertical="top"/>
      <protection locked="true"/>
    </xf>
    <xf numFmtId="171" fontId="1710" fillId="0" borderId="4" xfId="0" applyBorder="true" applyFont="true" applyNumberFormat="true">
      <alignment horizontal="right" vertical="top"/>
      <protection locked="true"/>
    </xf>
    <xf numFmtId="171" fontId="1711" fillId="0" borderId="4" xfId="0" applyBorder="true" applyFont="true" applyNumberFormat="true">
      <alignment horizontal="right" vertical="top"/>
      <protection locked="true"/>
    </xf>
    <xf numFmtId="171" fontId="1712" fillId="0" borderId="4" xfId="0" applyBorder="true" applyFont="true" applyNumberFormat="true">
      <alignment horizontal="right" vertical="top"/>
      <protection locked="true"/>
    </xf>
    <xf numFmtId="172" fontId="1713" fillId="3" borderId="4" xfId="0" applyFill="true" applyBorder="true" applyFont="true" applyNumberFormat="true">
      <alignment vertical="top" horizontal="right"/>
      <protection locked="false"/>
    </xf>
    <xf numFmtId="173" fontId="1714" fillId="0" borderId="4" xfId="0" applyBorder="true" applyFont="true" applyNumberFormat="true">
      <alignment horizontal="right" vertical="top"/>
      <protection locked="true"/>
    </xf>
    <xf numFmtId="4" fontId="1715" fillId="0" borderId="4" xfId="0" applyBorder="true" applyFont="true" applyNumberFormat="true">
      <alignment horizontal="right" vertical="top"/>
      <protection locked="true"/>
    </xf>
    <xf numFmtId="172" fontId="1716" fillId="3" borderId="4" xfId="0" applyFill="true" applyBorder="true" applyFont="true" applyNumberFormat="true">
      <alignment vertical="top" horizontal="right"/>
      <protection locked="false"/>
    </xf>
    <xf numFmtId="171" fontId="1717" fillId="0" borderId="4" xfId="0" applyBorder="true" applyFont="true" applyNumberFormat="true">
      <alignment horizontal="right" vertical="top"/>
      <protection locked="true"/>
    </xf>
    <xf numFmtId="171" fontId="1718" fillId="0" borderId="4" xfId="0" applyBorder="true" applyFont="true" applyNumberFormat="true">
      <alignment horizontal="right" vertical="top"/>
      <protection locked="true"/>
    </xf>
    <xf numFmtId="171" fontId="1719" fillId="0" borderId="4" xfId="0" applyBorder="true" applyFont="true" applyNumberFormat="true">
      <alignment horizontal="right" vertical="top"/>
      <protection locked="true"/>
    </xf>
    <xf numFmtId="4" fontId="1720" fillId="0" borderId="4" xfId="0" applyBorder="true" applyFont="true" applyNumberFormat="true">
      <alignment horizontal="right" vertical="top"/>
      <protection locked="true"/>
    </xf>
    <xf numFmtId="0" fontId="1721" fillId="0" borderId="0" xfId="0" applyFont="true"/>
    <xf numFmtId="0" fontId="1722" fillId="5" borderId="4" xfId="0" applyFill="true" applyBorder="true" applyFont="true">
      <alignment horizontal="left"/>
      <protection locked="true"/>
    </xf>
    <xf numFmtId="0" fontId="1723" fillId="5" borderId="4" xfId="0" applyFill="true" applyBorder="true" applyFont="true">
      <alignment horizontal="left"/>
      <protection locked="true"/>
    </xf>
    <xf numFmtId="0" fontId="1724" fillId="5" borderId="4" xfId="0" applyFill="true" applyBorder="true" applyFont="true">
      <alignment horizontal="left"/>
      <protection locked="true"/>
    </xf>
    <xf numFmtId="0" fontId="1725" fillId="5" borderId="4" xfId="0" applyFill="true" applyBorder="true" applyFont="true">
      <alignment horizontal="left"/>
      <protection locked="true"/>
    </xf>
    <xf numFmtId="0" fontId="1726" fillId="5" borderId="4" xfId="0" applyFill="true" applyBorder="true" applyFont="true">
      <alignment horizontal="left"/>
      <protection locked="true"/>
    </xf>
    <xf numFmtId="0" fontId="1727" fillId="5" borderId="4" xfId="0" applyFill="true" applyBorder="true" applyFont="true">
      <alignment horizontal="left"/>
      <protection locked="true"/>
    </xf>
    <xf numFmtId="0" fontId="1728" fillId="5" borderId="4" xfId="0" applyFill="true" applyBorder="true" applyFont="true">
      <alignment horizontal="left"/>
      <protection locked="true"/>
    </xf>
    <xf numFmtId="0" fontId="1729" fillId="5" borderId="4" xfId="0" applyFill="true" applyBorder="true" applyFont="true">
      <alignment horizontal="left"/>
      <protection locked="true"/>
    </xf>
    <xf numFmtId="0" fontId="1730" fillId="5" borderId="4" xfId="0" applyFill="true" applyBorder="true" applyFont="true">
      <alignment horizontal="left"/>
      <protection locked="true"/>
    </xf>
    <xf numFmtId="0" fontId="1731" fillId="5" borderId="4" xfId="0" applyFill="true" applyBorder="true" applyFont="true">
      <alignment horizontal="left"/>
      <protection locked="true"/>
    </xf>
    <xf numFmtId="0" fontId="1732" fillId="5" borderId="4" xfId="0" applyFill="true" applyBorder="true" applyFont="true">
      <alignment horizontal="left"/>
      <protection locked="true"/>
    </xf>
    <xf numFmtId="0" fontId="1733" fillId="5" borderId="4" xfId="0" applyFill="true" applyBorder="true" applyFont="true">
      <alignment horizontal="left"/>
      <protection locked="true"/>
    </xf>
    <xf numFmtId="4" fontId="1734" fillId="5" borderId="4" xfId="0" applyFill="true" applyBorder="true" applyFont="true" applyNumberFormat="true">
      <alignment horizontal="right"/>
      <protection locked="true"/>
    </xf>
    <xf numFmtId="4" fontId="1735" fillId="5" borderId="4" xfId="0" applyFill="true" applyBorder="true" applyFont="true" applyNumberFormat="true">
      <alignment horizontal="right"/>
      <protection locked="true"/>
    </xf>
    <xf numFmtId="4" fontId="1736" fillId="5" borderId="4" xfId="0" applyFill="true" applyBorder="true" applyFont="true" applyNumberFormat="true">
      <alignment horizontal="right"/>
      <protection locked="true"/>
    </xf>
    <xf numFmtId="0" fontId="1737" fillId="0" borderId="0" xfId="0" applyFont="true"/>
    <xf numFmtId="0" fontId="1738" fillId="5" borderId="4" xfId="0" applyFill="true" applyBorder="true" applyFont="true">
      <alignment horizontal="left"/>
      <protection locked="true"/>
    </xf>
    <xf numFmtId="0" fontId="1739" fillId="5" borderId="4" xfId="0" applyFill="true" applyBorder="true" applyFont="true">
      <alignment horizontal="left"/>
      <protection locked="true"/>
    </xf>
    <xf numFmtId="0" fontId="1740" fillId="5" borderId="4" xfId="0" applyFill="true" applyBorder="true" applyFont="true">
      <alignment horizontal="left"/>
      <protection locked="true"/>
    </xf>
    <xf numFmtId="0" fontId="1741" fillId="5" borderId="4" xfId="0" applyFill="true" applyBorder="true" applyFont="true">
      <alignment horizontal="left"/>
      <protection locked="true"/>
    </xf>
    <xf numFmtId="0" fontId="1742" fillId="5" borderId="4" xfId="0" applyFill="true" applyBorder="true" applyFont="true">
      <alignment horizontal="left"/>
      <protection locked="true"/>
    </xf>
    <xf numFmtId="0" fontId="1743" fillId="5" borderId="4" xfId="0" applyFill="true" applyBorder="true" applyFont="true">
      <alignment horizontal="left"/>
      <protection locked="true"/>
    </xf>
    <xf numFmtId="0" fontId="1744" fillId="5" borderId="4" xfId="0" applyFill="true" applyBorder="true" applyFont="true">
      <alignment horizontal="left"/>
      <protection locked="true"/>
    </xf>
    <xf numFmtId="0" fontId="1745" fillId="5" borderId="4" xfId="0" applyFill="true" applyBorder="true" applyFont="true">
      <alignment horizontal="left"/>
      <protection locked="true"/>
    </xf>
    <xf numFmtId="0" fontId="1746" fillId="5" borderId="4" xfId="0" applyFill="true" applyBorder="true" applyFont="true">
      <alignment horizontal="left"/>
      <protection locked="true"/>
    </xf>
    <xf numFmtId="0" fontId="1747" fillId="5" borderId="4" xfId="0" applyFill="true" applyBorder="true" applyFont="true">
      <alignment horizontal="left"/>
      <protection locked="true"/>
    </xf>
    <xf numFmtId="0" fontId="1748" fillId="5" borderId="4" xfId="0" applyFill="true" applyBorder="true" applyFont="true">
      <alignment horizontal="left"/>
      <protection locked="true"/>
    </xf>
    <xf numFmtId="0" fontId="1749" fillId="5" borderId="4" xfId="0" applyFill="true" applyBorder="true" applyFont="true">
      <alignment horizontal="left"/>
      <protection locked="true"/>
    </xf>
    <xf numFmtId="4" fontId="1750" fillId="5" borderId="4" xfId="0" applyFill="true" applyBorder="true" applyFont="true" applyNumberFormat="true">
      <alignment horizontal="right"/>
      <protection locked="true"/>
    </xf>
    <xf numFmtId="4" fontId="1751" fillId="5" borderId="4" xfId="0" applyFill="true" applyBorder="true" applyFont="true" applyNumberFormat="true">
      <alignment horizontal="right"/>
      <protection locked="true"/>
    </xf>
    <xf numFmtId="4" fontId="1752" fillId="5" borderId="4" xfId="0" applyFill="true" applyBorder="true" applyFont="true" applyNumberFormat="true">
      <alignment horizontal="right"/>
      <protection locked="true"/>
    </xf>
    <xf numFmtId="0" fontId="1753" fillId="0" borderId="0" xfId="0" applyFont="true"/>
    <xf numFmtId="0" fontId="1754" fillId="0" borderId="4" xfId="0" applyBorder="true" applyFont="true">
      <alignment horizontal="left" vertical="top"/>
      <protection locked="true"/>
    </xf>
    <xf numFmtId="0" fontId="1755" fillId="0" borderId="4" xfId="0" applyBorder="true" applyFont="true">
      <alignment horizontal="left" vertical="top" wrapText="true"/>
      <protection locked="true"/>
    </xf>
    <xf numFmtId="0" fontId="1756" fillId="0" borderId="4" xfId="0" applyBorder="true" applyFont="true">
      <alignment horizontal="center" vertical="top"/>
      <protection locked="true"/>
    </xf>
    <xf numFmtId="170" fontId="1757" fillId="0" borderId="4" xfId="0" applyBorder="true" applyFont="true" applyNumberFormat="true">
      <alignment horizontal="right" vertical="top"/>
      <protection locked="true"/>
    </xf>
    <xf numFmtId="171" fontId="1758" fillId="0" borderId="4" xfId="0" applyBorder="true" applyFont="true" applyNumberFormat="true">
      <alignment horizontal="right" vertical="top"/>
      <protection locked="true"/>
    </xf>
    <xf numFmtId="171" fontId="1759" fillId="0" borderId="4" xfId="0" applyBorder="true" applyFont="true" applyNumberFormat="true">
      <alignment horizontal="right" vertical="top"/>
      <protection locked="true"/>
    </xf>
    <xf numFmtId="171" fontId="1760" fillId="0" borderId="4" xfId="0" applyBorder="true" applyFont="true" applyNumberFormat="true">
      <alignment horizontal="right" vertical="top"/>
      <protection locked="true"/>
    </xf>
    <xf numFmtId="172" fontId="1761" fillId="3" borderId="4" xfId="0" applyFill="true" applyBorder="true" applyFont="true" applyNumberFormat="true">
      <alignment vertical="top" horizontal="right"/>
      <protection locked="false"/>
    </xf>
    <xf numFmtId="173" fontId="1762" fillId="0" borderId="4" xfId="0" applyBorder="true" applyFont="true" applyNumberFormat="true">
      <alignment horizontal="right" vertical="top"/>
      <protection locked="true"/>
    </xf>
    <xf numFmtId="4" fontId="1763" fillId="0" borderId="4" xfId="0" applyBorder="true" applyFont="true" applyNumberFormat="true">
      <alignment horizontal="right" vertical="top"/>
      <protection locked="true"/>
    </xf>
    <xf numFmtId="172" fontId="1764" fillId="3" borderId="4" xfId="0" applyFill="true" applyBorder="true" applyFont="true" applyNumberFormat="true">
      <alignment vertical="top" horizontal="right"/>
      <protection locked="false"/>
    </xf>
    <xf numFmtId="171" fontId="1765" fillId="0" borderId="4" xfId="0" applyBorder="true" applyFont="true" applyNumberFormat="true">
      <alignment horizontal="right" vertical="top"/>
      <protection locked="true"/>
    </xf>
    <xf numFmtId="171" fontId="1766" fillId="0" borderId="4" xfId="0" applyBorder="true" applyFont="true" applyNumberFormat="true">
      <alignment horizontal="right" vertical="top"/>
      <protection locked="true"/>
    </xf>
    <xf numFmtId="171" fontId="1767" fillId="0" borderId="4" xfId="0" applyBorder="true" applyFont="true" applyNumberFormat="true">
      <alignment horizontal="right" vertical="top"/>
      <protection locked="true"/>
    </xf>
    <xf numFmtId="4" fontId="1768" fillId="0" borderId="4" xfId="0" applyBorder="true" applyFont="true" applyNumberFormat="true">
      <alignment horizontal="right" vertical="top"/>
      <protection locked="true"/>
    </xf>
    <xf numFmtId="0" fontId="1769" fillId="0" borderId="0" xfId="0" applyFont="true"/>
    <xf numFmtId="0" fontId="1770" fillId="0" borderId="4" xfId="0" applyBorder="true" applyFont="true">
      <alignment horizontal="left" vertical="top"/>
      <protection locked="true"/>
    </xf>
    <xf numFmtId="0" fontId="1771" fillId="0" borderId="4" xfId="0" applyBorder="true" applyFont="true">
      <alignment horizontal="left" vertical="top" wrapText="true"/>
      <protection locked="true"/>
    </xf>
    <xf numFmtId="0" fontId="1772" fillId="0" borderId="4" xfId="0" applyBorder="true" applyFont="true">
      <alignment horizontal="center" vertical="top"/>
      <protection locked="true"/>
    </xf>
    <xf numFmtId="170" fontId="1773" fillId="0" borderId="4" xfId="0" applyBorder="true" applyFont="true" applyNumberFormat="true">
      <alignment horizontal="right" vertical="top"/>
      <protection locked="true"/>
    </xf>
    <xf numFmtId="171" fontId="1774" fillId="0" borderId="4" xfId="0" applyBorder="true" applyFont="true" applyNumberFormat="true">
      <alignment horizontal="right" vertical="top"/>
      <protection locked="true"/>
    </xf>
    <xf numFmtId="171" fontId="1775" fillId="0" borderId="4" xfId="0" applyBorder="true" applyFont="true" applyNumberFormat="true">
      <alignment horizontal="right" vertical="top"/>
      <protection locked="true"/>
    </xf>
    <xf numFmtId="171" fontId="1776" fillId="0" borderId="4" xfId="0" applyBorder="true" applyFont="true" applyNumberFormat="true">
      <alignment horizontal="right" vertical="top"/>
      <protection locked="true"/>
    </xf>
    <xf numFmtId="172" fontId="1777" fillId="3" borderId="4" xfId="0" applyFill="true" applyBorder="true" applyFont="true" applyNumberFormat="true">
      <alignment vertical="top" horizontal="right"/>
      <protection locked="false"/>
    </xf>
    <xf numFmtId="173" fontId="1778" fillId="0" borderId="4" xfId="0" applyBorder="true" applyFont="true" applyNumberFormat="true">
      <alignment horizontal="right" vertical="top"/>
      <protection locked="true"/>
    </xf>
    <xf numFmtId="4" fontId="1779" fillId="0" borderId="4" xfId="0" applyBorder="true" applyFont="true" applyNumberFormat="true">
      <alignment horizontal="right" vertical="top"/>
      <protection locked="true"/>
    </xf>
    <xf numFmtId="172" fontId="1780" fillId="3" borderId="4" xfId="0" applyFill="true" applyBorder="true" applyFont="true" applyNumberFormat="true">
      <alignment vertical="top" horizontal="right"/>
      <protection locked="false"/>
    </xf>
    <xf numFmtId="171" fontId="1781" fillId="0" borderId="4" xfId="0" applyBorder="true" applyFont="true" applyNumberFormat="true">
      <alignment horizontal="right" vertical="top"/>
      <protection locked="true"/>
    </xf>
    <xf numFmtId="171" fontId="1782" fillId="0" borderId="4" xfId="0" applyBorder="true" applyFont="true" applyNumberFormat="true">
      <alignment horizontal="right" vertical="top"/>
      <protection locked="true"/>
    </xf>
    <xf numFmtId="171" fontId="1783" fillId="0" borderId="4" xfId="0" applyBorder="true" applyFont="true" applyNumberFormat="true">
      <alignment horizontal="right" vertical="top"/>
      <protection locked="true"/>
    </xf>
    <xf numFmtId="4" fontId="1784" fillId="0" borderId="4" xfId="0" applyBorder="true" applyFont="true" applyNumberFormat="true">
      <alignment horizontal="right" vertical="top"/>
      <protection locked="true"/>
    </xf>
    <xf numFmtId="0" fontId="1785" fillId="0" borderId="0" xfId="0" applyFont="true"/>
    <xf numFmtId="0" fontId="1786" fillId="0" borderId="4" xfId="0" applyBorder="true" applyFont="true">
      <alignment horizontal="left" vertical="top"/>
      <protection locked="true"/>
    </xf>
    <xf numFmtId="0" fontId="1787" fillId="0" borderId="4" xfId="0" applyBorder="true" applyFont="true">
      <alignment horizontal="left" vertical="top" wrapText="true"/>
      <protection locked="true"/>
    </xf>
    <xf numFmtId="0" fontId="1788" fillId="0" borderId="4" xfId="0" applyBorder="true" applyFont="true">
      <alignment horizontal="center" vertical="top"/>
      <protection locked="true"/>
    </xf>
    <xf numFmtId="170" fontId="1789" fillId="0" borderId="4" xfId="0" applyBorder="true" applyFont="true" applyNumberFormat="true">
      <alignment horizontal="right" vertical="top"/>
      <protection locked="true"/>
    </xf>
    <xf numFmtId="171" fontId="1790" fillId="0" borderId="4" xfId="0" applyBorder="true" applyFont="true" applyNumberFormat="true">
      <alignment horizontal="right" vertical="top"/>
      <protection locked="true"/>
    </xf>
    <xf numFmtId="171" fontId="1791" fillId="0" borderId="4" xfId="0" applyBorder="true" applyFont="true" applyNumberFormat="true">
      <alignment horizontal="right" vertical="top"/>
      <protection locked="true"/>
    </xf>
    <xf numFmtId="171" fontId="1792" fillId="0" borderId="4" xfId="0" applyBorder="true" applyFont="true" applyNumberFormat="true">
      <alignment horizontal="right" vertical="top"/>
      <protection locked="true"/>
    </xf>
    <xf numFmtId="172" fontId="1793" fillId="3" borderId="4" xfId="0" applyFill="true" applyBorder="true" applyFont="true" applyNumberFormat="true">
      <alignment vertical="top" horizontal="right"/>
      <protection locked="false"/>
    </xf>
    <xf numFmtId="173" fontId="1794" fillId="0" borderId="4" xfId="0" applyBorder="true" applyFont="true" applyNumberFormat="true">
      <alignment horizontal="right" vertical="top"/>
      <protection locked="true"/>
    </xf>
    <xf numFmtId="4" fontId="1795" fillId="0" borderId="4" xfId="0" applyBorder="true" applyFont="true" applyNumberFormat="true">
      <alignment horizontal="right" vertical="top"/>
      <protection locked="true"/>
    </xf>
    <xf numFmtId="172" fontId="1796" fillId="3" borderId="4" xfId="0" applyFill="true" applyBorder="true" applyFont="true" applyNumberFormat="true">
      <alignment vertical="top" horizontal="right"/>
      <protection locked="false"/>
    </xf>
    <xf numFmtId="171" fontId="1797" fillId="0" borderId="4" xfId="0" applyBorder="true" applyFont="true" applyNumberFormat="true">
      <alignment horizontal="right" vertical="top"/>
      <protection locked="true"/>
    </xf>
    <xf numFmtId="171" fontId="1798" fillId="0" borderId="4" xfId="0" applyBorder="true" applyFont="true" applyNumberFormat="true">
      <alignment horizontal="right" vertical="top"/>
      <protection locked="true"/>
    </xf>
    <xf numFmtId="171" fontId="1799" fillId="0" borderId="4" xfId="0" applyBorder="true" applyFont="true" applyNumberFormat="true">
      <alignment horizontal="right" vertical="top"/>
      <protection locked="true"/>
    </xf>
    <xf numFmtId="4" fontId="1800" fillId="0" borderId="4" xfId="0" applyBorder="true" applyFont="true" applyNumberFormat="true">
      <alignment horizontal="right" vertical="top"/>
      <protection locked="true"/>
    </xf>
    <xf numFmtId="0" fontId="1801" fillId="0" borderId="0" xfId="0" applyFont="true"/>
    <xf numFmtId="0" fontId="1802" fillId="0" borderId="4" xfId="0" applyBorder="true" applyFont="true">
      <alignment horizontal="left" vertical="top"/>
      <protection locked="true"/>
    </xf>
    <xf numFmtId="0" fontId="1803" fillId="0" borderId="4" xfId="0" applyBorder="true" applyFont="true">
      <alignment horizontal="left" vertical="top" wrapText="true"/>
      <protection locked="true"/>
    </xf>
    <xf numFmtId="0" fontId="1804" fillId="0" borderId="4" xfId="0" applyBorder="true" applyFont="true">
      <alignment horizontal="center" vertical="top"/>
      <protection locked="true"/>
    </xf>
    <xf numFmtId="170" fontId="1805" fillId="0" borderId="4" xfId="0" applyBorder="true" applyFont="true" applyNumberFormat="true">
      <alignment horizontal="right" vertical="top"/>
      <protection locked="true"/>
    </xf>
    <xf numFmtId="171" fontId="1806" fillId="0" borderId="4" xfId="0" applyBorder="true" applyFont="true" applyNumberFormat="true">
      <alignment horizontal="right" vertical="top"/>
      <protection locked="true"/>
    </xf>
    <xf numFmtId="171" fontId="1807" fillId="0" borderId="4" xfId="0" applyBorder="true" applyFont="true" applyNumberFormat="true">
      <alignment horizontal="right" vertical="top"/>
      <protection locked="true"/>
    </xf>
    <xf numFmtId="171" fontId="1808" fillId="0" borderId="4" xfId="0" applyBorder="true" applyFont="true" applyNumberFormat="true">
      <alignment horizontal="right" vertical="top"/>
      <protection locked="true"/>
    </xf>
    <xf numFmtId="172" fontId="1809" fillId="3" borderId="4" xfId="0" applyFill="true" applyBorder="true" applyFont="true" applyNumberFormat="true">
      <alignment vertical="top" horizontal="right"/>
      <protection locked="false"/>
    </xf>
    <xf numFmtId="173" fontId="1810" fillId="0" borderId="4" xfId="0" applyBorder="true" applyFont="true" applyNumberFormat="true">
      <alignment horizontal="right" vertical="top"/>
      <protection locked="true"/>
    </xf>
    <xf numFmtId="4" fontId="1811" fillId="0" borderId="4" xfId="0" applyBorder="true" applyFont="true" applyNumberFormat="true">
      <alignment horizontal="right" vertical="top"/>
      <protection locked="true"/>
    </xf>
    <xf numFmtId="172" fontId="1812" fillId="3" borderId="4" xfId="0" applyFill="true" applyBorder="true" applyFont="true" applyNumberFormat="true">
      <alignment vertical="top" horizontal="right"/>
      <protection locked="false"/>
    </xf>
    <xf numFmtId="171" fontId="1813" fillId="0" borderId="4" xfId="0" applyBorder="true" applyFont="true" applyNumberFormat="true">
      <alignment horizontal="right" vertical="top"/>
      <protection locked="true"/>
    </xf>
    <xf numFmtId="171" fontId="1814" fillId="0" borderId="4" xfId="0" applyBorder="true" applyFont="true" applyNumberFormat="true">
      <alignment horizontal="right" vertical="top"/>
      <protection locked="true"/>
    </xf>
    <xf numFmtId="171" fontId="1815" fillId="0" borderId="4" xfId="0" applyBorder="true" applyFont="true" applyNumberFormat="true">
      <alignment horizontal="right" vertical="top"/>
      <protection locked="true"/>
    </xf>
    <xf numFmtId="4" fontId="1816" fillId="0" borderId="4" xfId="0" applyBorder="true" applyFont="true" applyNumberFormat="true">
      <alignment horizontal="right" vertical="top"/>
      <protection locked="true"/>
    </xf>
    <xf numFmtId="0" fontId="1817" fillId="0" borderId="0" xfId="0" applyFont="true"/>
    <xf numFmtId="0" fontId="1818" fillId="0" borderId="4" xfId="0" applyBorder="true" applyFont="true">
      <alignment horizontal="left" vertical="top"/>
      <protection locked="true"/>
    </xf>
    <xf numFmtId="0" fontId="1819" fillId="0" borderId="4" xfId="0" applyBorder="true" applyFont="true">
      <alignment horizontal="left" vertical="top" wrapText="true"/>
      <protection locked="true"/>
    </xf>
    <xf numFmtId="0" fontId="1820" fillId="0" borderId="4" xfId="0" applyBorder="true" applyFont="true">
      <alignment horizontal="center" vertical="top"/>
      <protection locked="true"/>
    </xf>
    <xf numFmtId="170" fontId="1821" fillId="0" borderId="4" xfId="0" applyBorder="true" applyFont="true" applyNumberFormat="true">
      <alignment horizontal="right" vertical="top"/>
      <protection locked="true"/>
    </xf>
    <xf numFmtId="171" fontId="1822" fillId="0" borderId="4" xfId="0" applyBorder="true" applyFont="true" applyNumberFormat="true">
      <alignment horizontal="right" vertical="top"/>
      <protection locked="true"/>
    </xf>
    <xf numFmtId="171" fontId="1823" fillId="0" borderId="4" xfId="0" applyBorder="true" applyFont="true" applyNumberFormat="true">
      <alignment horizontal="right" vertical="top"/>
      <protection locked="true"/>
    </xf>
    <xf numFmtId="171" fontId="1824" fillId="0" borderId="4" xfId="0" applyBorder="true" applyFont="true" applyNumberFormat="true">
      <alignment horizontal="right" vertical="top"/>
      <protection locked="true"/>
    </xf>
    <xf numFmtId="172" fontId="1825" fillId="3" borderId="4" xfId="0" applyFill="true" applyBorder="true" applyFont="true" applyNumberFormat="true">
      <alignment vertical="top" horizontal="right"/>
      <protection locked="false"/>
    </xf>
    <xf numFmtId="173" fontId="1826" fillId="0" borderId="4" xfId="0" applyBorder="true" applyFont="true" applyNumberFormat="true">
      <alignment horizontal="right" vertical="top"/>
      <protection locked="true"/>
    </xf>
    <xf numFmtId="4" fontId="1827" fillId="0" borderId="4" xfId="0" applyBorder="true" applyFont="true" applyNumberFormat="true">
      <alignment horizontal="right" vertical="top"/>
      <protection locked="true"/>
    </xf>
    <xf numFmtId="172" fontId="1828" fillId="3" borderId="4" xfId="0" applyFill="true" applyBorder="true" applyFont="true" applyNumberFormat="true">
      <alignment vertical="top" horizontal="right"/>
      <protection locked="false"/>
    </xf>
    <xf numFmtId="171" fontId="1829" fillId="0" borderId="4" xfId="0" applyBorder="true" applyFont="true" applyNumberFormat="true">
      <alignment horizontal="right" vertical="top"/>
      <protection locked="true"/>
    </xf>
    <xf numFmtId="171" fontId="1830" fillId="0" borderId="4" xfId="0" applyBorder="true" applyFont="true" applyNumberFormat="true">
      <alignment horizontal="right" vertical="top"/>
      <protection locked="true"/>
    </xf>
    <xf numFmtId="171" fontId="1831" fillId="0" borderId="4" xfId="0" applyBorder="true" applyFont="true" applyNumberFormat="true">
      <alignment horizontal="right" vertical="top"/>
      <protection locked="true"/>
    </xf>
    <xf numFmtId="4" fontId="1832" fillId="0" borderId="4" xfId="0" applyBorder="true" applyFont="true" applyNumberFormat="true">
      <alignment horizontal="right" vertical="top"/>
      <protection locked="true"/>
    </xf>
    <xf numFmtId="0" fontId="1833" fillId="0" borderId="0" xfId="0" applyFont="true"/>
    <xf numFmtId="0" fontId="1834" fillId="5" borderId="4" xfId="0" applyFill="true" applyBorder="true" applyFont="true">
      <alignment horizontal="left"/>
      <protection locked="true"/>
    </xf>
    <xf numFmtId="0" fontId="1835" fillId="5" borderId="4" xfId="0" applyFill="true" applyBorder="true" applyFont="true">
      <alignment horizontal="left"/>
      <protection locked="true"/>
    </xf>
    <xf numFmtId="0" fontId="1836" fillId="5" borderId="4" xfId="0" applyFill="true" applyBorder="true" applyFont="true">
      <alignment horizontal="left"/>
      <protection locked="true"/>
    </xf>
    <xf numFmtId="0" fontId="1837" fillId="5" borderId="4" xfId="0" applyFill="true" applyBorder="true" applyFont="true">
      <alignment horizontal="left"/>
      <protection locked="true"/>
    </xf>
    <xf numFmtId="0" fontId="1838" fillId="5" borderId="4" xfId="0" applyFill="true" applyBorder="true" applyFont="true">
      <alignment horizontal="left"/>
      <protection locked="true"/>
    </xf>
    <xf numFmtId="0" fontId="1839" fillId="5" borderId="4" xfId="0" applyFill="true" applyBorder="true" applyFont="true">
      <alignment horizontal="left"/>
      <protection locked="true"/>
    </xf>
    <xf numFmtId="0" fontId="1840" fillId="5" borderId="4" xfId="0" applyFill="true" applyBorder="true" applyFont="true">
      <alignment horizontal="left"/>
      <protection locked="true"/>
    </xf>
    <xf numFmtId="0" fontId="1841" fillId="5" borderId="4" xfId="0" applyFill="true" applyBorder="true" applyFont="true">
      <alignment horizontal="left"/>
      <protection locked="true"/>
    </xf>
    <xf numFmtId="0" fontId="1842" fillId="5" borderId="4" xfId="0" applyFill="true" applyBorder="true" applyFont="true">
      <alignment horizontal="left"/>
      <protection locked="true"/>
    </xf>
    <xf numFmtId="0" fontId="1843" fillId="5" borderId="4" xfId="0" applyFill="true" applyBorder="true" applyFont="true">
      <alignment horizontal="left"/>
      <protection locked="true"/>
    </xf>
    <xf numFmtId="0" fontId="1844" fillId="5" borderId="4" xfId="0" applyFill="true" applyBorder="true" applyFont="true">
      <alignment horizontal="left"/>
      <protection locked="true"/>
    </xf>
    <xf numFmtId="0" fontId="1845" fillId="5" borderId="4" xfId="0" applyFill="true" applyBorder="true" applyFont="true">
      <alignment horizontal="left"/>
      <protection locked="true"/>
    </xf>
    <xf numFmtId="4" fontId="1846" fillId="5" borderId="4" xfId="0" applyFill="true" applyBorder="true" applyFont="true" applyNumberFormat="true">
      <alignment horizontal="right"/>
      <protection locked="true"/>
    </xf>
    <xf numFmtId="4" fontId="1847" fillId="5" borderId="4" xfId="0" applyFill="true" applyBorder="true" applyFont="true" applyNumberFormat="true">
      <alignment horizontal="right"/>
      <protection locked="true"/>
    </xf>
    <xf numFmtId="4" fontId="1848" fillId="5" borderId="4" xfId="0" applyFill="true" applyBorder="true" applyFont="true" applyNumberFormat="true">
      <alignment horizontal="right"/>
      <protection locked="true"/>
    </xf>
    <xf numFmtId="0" fontId="1849" fillId="0" borderId="0" xfId="0" applyFont="true"/>
    <xf numFmtId="0" fontId="1850" fillId="0" borderId="4" xfId="0" applyBorder="true" applyFont="true">
      <alignment horizontal="left" vertical="top"/>
      <protection locked="true"/>
    </xf>
    <xf numFmtId="0" fontId="1851" fillId="0" borderId="4" xfId="0" applyBorder="true" applyFont="true">
      <alignment horizontal="left" vertical="top" wrapText="true"/>
      <protection locked="true"/>
    </xf>
    <xf numFmtId="0" fontId="1852" fillId="0" borderId="4" xfId="0" applyBorder="true" applyFont="true">
      <alignment horizontal="center" vertical="top"/>
      <protection locked="true"/>
    </xf>
    <xf numFmtId="170" fontId="1853" fillId="0" borderId="4" xfId="0" applyBorder="true" applyFont="true" applyNumberFormat="true">
      <alignment horizontal="right" vertical="top"/>
      <protection locked="true"/>
    </xf>
    <xf numFmtId="171" fontId="1854" fillId="0" borderId="4" xfId="0" applyBorder="true" applyFont="true" applyNumberFormat="true">
      <alignment horizontal="right" vertical="top"/>
      <protection locked="true"/>
    </xf>
    <xf numFmtId="171" fontId="1855" fillId="0" borderId="4" xfId="0" applyBorder="true" applyFont="true" applyNumberFormat="true">
      <alignment horizontal="right" vertical="top"/>
      <protection locked="true"/>
    </xf>
    <xf numFmtId="171" fontId="1856" fillId="0" borderId="4" xfId="0" applyBorder="true" applyFont="true" applyNumberFormat="true">
      <alignment horizontal="right" vertical="top"/>
      <protection locked="true"/>
    </xf>
    <xf numFmtId="172" fontId="1857" fillId="3" borderId="4" xfId="0" applyFill="true" applyBorder="true" applyFont="true" applyNumberFormat="true">
      <alignment vertical="top" horizontal="right"/>
      <protection locked="false"/>
    </xf>
    <xf numFmtId="173" fontId="1858" fillId="0" borderId="4" xfId="0" applyBorder="true" applyFont="true" applyNumberFormat="true">
      <alignment horizontal="right" vertical="top"/>
      <protection locked="true"/>
    </xf>
    <xf numFmtId="4" fontId="1859" fillId="0" borderId="4" xfId="0" applyBorder="true" applyFont="true" applyNumberFormat="true">
      <alignment horizontal="right" vertical="top"/>
      <protection locked="true"/>
    </xf>
    <xf numFmtId="172" fontId="1860" fillId="3" borderId="4" xfId="0" applyFill="true" applyBorder="true" applyFont="true" applyNumberFormat="true">
      <alignment vertical="top" horizontal="right"/>
      <protection locked="false"/>
    </xf>
    <xf numFmtId="171" fontId="1861" fillId="0" borderId="4" xfId="0" applyBorder="true" applyFont="true" applyNumberFormat="true">
      <alignment horizontal="right" vertical="top"/>
      <protection locked="true"/>
    </xf>
    <xf numFmtId="171" fontId="1862" fillId="0" borderId="4" xfId="0" applyBorder="true" applyFont="true" applyNumberFormat="true">
      <alignment horizontal="right" vertical="top"/>
      <protection locked="true"/>
    </xf>
    <xf numFmtId="171" fontId="1863" fillId="0" borderId="4" xfId="0" applyBorder="true" applyFont="true" applyNumberFormat="true">
      <alignment horizontal="right" vertical="top"/>
      <protection locked="true"/>
    </xf>
    <xf numFmtId="4" fontId="1864" fillId="0" borderId="4" xfId="0" applyBorder="true" applyFont="true" applyNumberFormat="true">
      <alignment horizontal="right" vertical="top"/>
      <protection locked="true"/>
    </xf>
    <xf numFmtId="0" fontId="1865" fillId="0" borderId="0" xfId="0" applyFont="true"/>
    <xf numFmtId="0" fontId="1866" fillId="0" borderId="4" xfId="0" applyBorder="true" applyFont="true">
      <alignment horizontal="left" vertical="top"/>
      <protection locked="true"/>
    </xf>
    <xf numFmtId="0" fontId="1867" fillId="0" borderId="4" xfId="0" applyBorder="true" applyFont="true">
      <alignment horizontal="left" vertical="top" wrapText="true"/>
      <protection locked="true"/>
    </xf>
    <xf numFmtId="0" fontId="1868" fillId="0" borderId="4" xfId="0" applyBorder="true" applyFont="true">
      <alignment horizontal="center" vertical="top"/>
      <protection locked="true"/>
    </xf>
    <xf numFmtId="170" fontId="1869" fillId="0" borderId="4" xfId="0" applyBorder="true" applyFont="true" applyNumberFormat="true">
      <alignment horizontal="right" vertical="top"/>
      <protection locked="true"/>
    </xf>
    <xf numFmtId="171" fontId="1870" fillId="0" borderId="4" xfId="0" applyBorder="true" applyFont="true" applyNumberFormat="true">
      <alignment horizontal="right" vertical="top"/>
      <protection locked="true"/>
    </xf>
    <xf numFmtId="171" fontId="1871" fillId="0" borderId="4" xfId="0" applyBorder="true" applyFont="true" applyNumberFormat="true">
      <alignment horizontal="right" vertical="top"/>
      <protection locked="true"/>
    </xf>
    <xf numFmtId="171" fontId="1872" fillId="0" borderId="4" xfId="0" applyBorder="true" applyFont="true" applyNumberFormat="true">
      <alignment horizontal="right" vertical="top"/>
      <protection locked="true"/>
    </xf>
    <xf numFmtId="172" fontId="1873" fillId="3" borderId="4" xfId="0" applyFill="true" applyBorder="true" applyFont="true" applyNumberFormat="true">
      <alignment vertical="top" horizontal="right"/>
      <protection locked="false"/>
    </xf>
    <xf numFmtId="173" fontId="1874" fillId="0" borderId="4" xfId="0" applyBorder="true" applyFont="true" applyNumberFormat="true">
      <alignment horizontal="right" vertical="top"/>
      <protection locked="true"/>
    </xf>
    <xf numFmtId="4" fontId="1875" fillId="0" borderId="4" xfId="0" applyBorder="true" applyFont="true" applyNumberFormat="true">
      <alignment horizontal="right" vertical="top"/>
      <protection locked="true"/>
    </xf>
    <xf numFmtId="172" fontId="1876" fillId="3" borderId="4" xfId="0" applyFill="true" applyBorder="true" applyFont="true" applyNumberFormat="true">
      <alignment vertical="top" horizontal="right"/>
      <protection locked="false"/>
    </xf>
    <xf numFmtId="171" fontId="1877" fillId="0" borderId="4" xfId="0" applyBorder="true" applyFont="true" applyNumberFormat="true">
      <alignment horizontal="right" vertical="top"/>
      <protection locked="true"/>
    </xf>
    <xf numFmtId="171" fontId="1878" fillId="0" borderId="4" xfId="0" applyBorder="true" applyFont="true" applyNumberFormat="true">
      <alignment horizontal="right" vertical="top"/>
      <protection locked="true"/>
    </xf>
    <xf numFmtId="171" fontId="1879" fillId="0" borderId="4" xfId="0" applyBorder="true" applyFont="true" applyNumberFormat="true">
      <alignment horizontal="right" vertical="top"/>
      <protection locked="true"/>
    </xf>
    <xf numFmtId="4" fontId="1880" fillId="0" borderId="4" xfId="0" applyBorder="true" applyFont="true" applyNumberFormat="true">
      <alignment horizontal="right" vertical="top"/>
      <protection locked="true"/>
    </xf>
    <xf numFmtId="0" fontId="1881" fillId="0" borderId="0" xfId="0" applyFont="true"/>
    <xf numFmtId="0" fontId="1882" fillId="5" borderId="4" xfId="0" applyFill="true" applyBorder="true" applyFont="true">
      <alignment horizontal="left"/>
      <protection locked="true"/>
    </xf>
    <xf numFmtId="0" fontId="1883" fillId="5" borderId="4" xfId="0" applyFill="true" applyBorder="true" applyFont="true">
      <alignment horizontal="left"/>
      <protection locked="true"/>
    </xf>
    <xf numFmtId="0" fontId="1884" fillId="5" borderId="4" xfId="0" applyFill="true" applyBorder="true" applyFont="true">
      <alignment horizontal="left"/>
      <protection locked="true"/>
    </xf>
    <xf numFmtId="0" fontId="1885" fillId="5" borderId="4" xfId="0" applyFill="true" applyBorder="true" applyFont="true">
      <alignment horizontal="left"/>
      <protection locked="true"/>
    </xf>
    <xf numFmtId="0" fontId="1886" fillId="5" borderId="4" xfId="0" applyFill="true" applyBorder="true" applyFont="true">
      <alignment horizontal="left"/>
      <protection locked="true"/>
    </xf>
    <xf numFmtId="0" fontId="1887" fillId="5" borderId="4" xfId="0" applyFill="true" applyBorder="true" applyFont="true">
      <alignment horizontal="left"/>
      <protection locked="true"/>
    </xf>
    <xf numFmtId="0" fontId="1888" fillId="5" borderId="4" xfId="0" applyFill="true" applyBorder="true" applyFont="true">
      <alignment horizontal="left"/>
      <protection locked="true"/>
    </xf>
    <xf numFmtId="0" fontId="1889" fillId="5" borderId="4" xfId="0" applyFill="true" applyBorder="true" applyFont="true">
      <alignment horizontal="left"/>
      <protection locked="true"/>
    </xf>
    <xf numFmtId="0" fontId="1890" fillId="5" borderId="4" xfId="0" applyFill="true" applyBorder="true" applyFont="true">
      <alignment horizontal="left"/>
      <protection locked="true"/>
    </xf>
    <xf numFmtId="0" fontId="1891" fillId="5" borderId="4" xfId="0" applyFill="true" applyBorder="true" applyFont="true">
      <alignment horizontal="left"/>
      <protection locked="true"/>
    </xf>
    <xf numFmtId="0" fontId="1892" fillId="5" borderId="4" xfId="0" applyFill="true" applyBorder="true" applyFont="true">
      <alignment horizontal="left"/>
      <protection locked="true"/>
    </xf>
    <xf numFmtId="0" fontId="1893" fillId="5" borderId="4" xfId="0" applyFill="true" applyBorder="true" applyFont="true">
      <alignment horizontal="left"/>
      <protection locked="true"/>
    </xf>
    <xf numFmtId="4" fontId="1894" fillId="5" borderId="4" xfId="0" applyFill="true" applyBorder="true" applyFont="true" applyNumberFormat="true">
      <alignment horizontal="right"/>
      <protection locked="true"/>
    </xf>
    <xf numFmtId="4" fontId="1895" fillId="5" borderId="4" xfId="0" applyFill="true" applyBorder="true" applyFont="true" applyNumberFormat="true">
      <alignment horizontal="right"/>
      <protection locked="true"/>
    </xf>
    <xf numFmtId="4" fontId="1896" fillId="5" borderId="4" xfId="0" applyFill="true" applyBorder="true" applyFont="true" applyNumberFormat="true">
      <alignment horizontal="right"/>
      <protection locked="true"/>
    </xf>
    <xf numFmtId="0" fontId="1897" fillId="0" borderId="0" xfId="0" applyFont="true"/>
    <xf numFmtId="0" fontId="1898" fillId="0" borderId="4" xfId="0" applyBorder="true" applyFont="true">
      <alignment horizontal="left" vertical="top"/>
      <protection locked="true"/>
    </xf>
    <xf numFmtId="0" fontId="1899" fillId="0" borderId="4" xfId="0" applyBorder="true" applyFont="true">
      <alignment horizontal="left" vertical="top" wrapText="true"/>
      <protection locked="true"/>
    </xf>
    <xf numFmtId="0" fontId="1900" fillId="0" borderId="4" xfId="0" applyBorder="true" applyFont="true">
      <alignment horizontal="center" vertical="top"/>
      <protection locked="true"/>
    </xf>
    <xf numFmtId="170" fontId="1901" fillId="0" borderId="4" xfId="0" applyBorder="true" applyFont="true" applyNumberFormat="true">
      <alignment horizontal="right" vertical="top"/>
      <protection locked="true"/>
    </xf>
    <xf numFmtId="171" fontId="1902" fillId="0" borderId="4" xfId="0" applyBorder="true" applyFont="true" applyNumberFormat="true">
      <alignment horizontal="right" vertical="top"/>
      <protection locked="true"/>
    </xf>
    <xf numFmtId="171" fontId="1903" fillId="0" borderId="4" xfId="0" applyBorder="true" applyFont="true" applyNumberFormat="true">
      <alignment horizontal="right" vertical="top"/>
      <protection locked="true"/>
    </xf>
    <xf numFmtId="171" fontId="1904" fillId="0" borderId="4" xfId="0" applyBorder="true" applyFont="true" applyNumberFormat="true">
      <alignment horizontal="right" vertical="top"/>
      <protection locked="true"/>
    </xf>
    <xf numFmtId="172" fontId="1905" fillId="3" borderId="4" xfId="0" applyFill="true" applyBorder="true" applyFont="true" applyNumberFormat="true">
      <alignment vertical="top" horizontal="right"/>
      <protection locked="false"/>
    </xf>
    <xf numFmtId="173" fontId="1906" fillId="0" borderId="4" xfId="0" applyBorder="true" applyFont="true" applyNumberFormat="true">
      <alignment horizontal="right" vertical="top"/>
      <protection locked="true"/>
    </xf>
    <xf numFmtId="4" fontId="1907" fillId="0" borderId="4" xfId="0" applyBorder="true" applyFont="true" applyNumberFormat="true">
      <alignment horizontal="right" vertical="top"/>
      <protection locked="true"/>
    </xf>
    <xf numFmtId="172" fontId="1908" fillId="3" borderId="4" xfId="0" applyFill="true" applyBorder="true" applyFont="true" applyNumberFormat="true">
      <alignment vertical="top" horizontal="right"/>
      <protection locked="false"/>
    </xf>
    <xf numFmtId="171" fontId="1909" fillId="0" borderId="4" xfId="0" applyBorder="true" applyFont="true" applyNumberFormat="true">
      <alignment horizontal="right" vertical="top"/>
      <protection locked="true"/>
    </xf>
    <xf numFmtId="171" fontId="1910" fillId="0" borderId="4" xfId="0" applyBorder="true" applyFont="true" applyNumberFormat="true">
      <alignment horizontal="right" vertical="top"/>
      <protection locked="true"/>
    </xf>
    <xf numFmtId="171" fontId="1911" fillId="0" borderId="4" xfId="0" applyBorder="true" applyFont="true" applyNumberFormat="true">
      <alignment horizontal="right" vertical="top"/>
      <protection locked="true"/>
    </xf>
    <xf numFmtId="4" fontId="1912" fillId="0" borderId="4" xfId="0" applyBorder="true" applyFont="true" applyNumberFormat="true">
      <alignment horizontal="right" vertical="top"/>
      <protection locked="true"/>
    </xf>
    <xf numFmtId="0" fontId="1913" fillId="0" borderId="0" xfId="0" applyFont="true"/>
    <xf numFmtId="0" fontId="1914" fillId="0" borderId="4" xfId="0" applyBorder="true" applyFont="true">
      <alignment horizontal="left" vertical="top"/>
      <protection locked="true"/>
    </xf>
    <xf numFmtId="0" fontId="1915" fillId="0" borderId="4" xfId="0" applyBorder="true" applyFont="true">
      <alignment horizontal="left" vertical="top" wrapText="true"/>
      <protection locked="true"/>
    </xf>
    <xf numFmtId="0" fontId="1916" fillId="0" borderId="4" xfId="0" applyBorder="true" applyFont="true">
      <alignment horizontal="center" vertical="top"/>
      <protection locked="true"/>
    </xf>
    <xf numFmtId="170" fontId="1917" fillId="0" borderId="4" xfId="0" applyBorder="true" applyFont="true" applyNumberFormat="true">
      <alignment horizontal="right" vertical="top"/>
      <protection locked="true"/>
    </xf>
    <xf numFmtId="171" fontId="1918" fillId="0" borderId="4" xfId="0" applyBorder="true" applyFont="true" applyNumberFormat="true">
      <alignment horizontal="right" vertical="top"/>
      <protection locked="true"/>
    </xf>
    <xf numFmtId="171" fontId="1919" fillId="0" borderId="4" xfId="0" applyBorder="true" applyFont="true" applyNumberFormat="true">
      <alignment horizontal="right" vertical="top"/>
      <protection locked="true"/>
    </xf>
    <xf numFmtId="171" fontId="1920" fillId="0" borderId="4" xfId="0" applyBorder="true" applyFont="true" applyNumberFormat="true">
      <alignment horizontal="right" vertical="top"/>
      <protection locked="true"/>
    </xf>
    <xf numFmtId="172" fontId="1921" fillId="3" borderId="4" xfId="0" applyFill="true" applyBorder="true" applyFont="true" applyNumberFormat="true">
      <alignment vertical="top" horizontal="right"/>
      <protection locked="false"/>
    </xf>
    <xf numFmtId="173" fontId="1922" fillId="0" borderId="4" xfId="0" applyBorder="true" applyFont="true" applyNumberFormat="true">
      <alignment horizontal="right" vertical="top"/>
      <protection locked="true"/>
    </xf>
    <xf numFmtId="4" fontId="1923" fillId="0" borderId="4" xfId="0" applyBorder="true" applyFont="true" applyNumberFormat="true">
      <alignment horizontal="right" vertical="top"/>
      <protection locked="true"/>
    </xf>
    <xf numFmtId="172" fontId="1924" fillId="3" borderId="4" xfId="0" applyFill="true" applyBorder="true" applyFont="true" applyNumberFormat="true">
      <alignment vertical="top" horizontal="right"/>
      <protection locked="false"/>
    </xf>
    <xf numFmtId="171" fontId="1925" fillId="0" borderId="4" xfId="0" applyBorder="true" applyFont="true" applyNumberFormat="true">
      <alignment horizontal="right" vertical="top"/>
      <protection locked="true"/>
    </xf>
    <xf numFmtId="171" fontId="1926" fillId="0" borderId="4" xfId="0" applyBorder="true" applyFont="true" applyNumberFormat="true">
      <alignment horizontal="right" vertical="top"/>
      <protection locked="true"/>
    </xf>
    <xf numFmtId="171" fontId="1927" fillId="0" borderId="4" xfId="0" applyBorder="true" applyFont="true" applyNumberFormat="true">
      <alignment horizontal="right" vertical="top"/>
      <protection locked="true"/>
    </xf>
    <xf numFmtId="4" fontId="1928" fillId="0" borderId="4" xfId="0" applyBorder="true" applyFont="true" applyNumberFormat="true">
      <alignment horizontal="right" vertical="top"/>
      <protection locked="true"/>
    </xf>
    <xf numFmtId="0" fontId="1929" fillId="0" borderId="0" xfId="0" applyFont="true"/>
    <xf numFmtId="0" fontId="1930" fillId="0" borderId="4" xfId="0" applyBorder="true" applyFont="true">
      <alignment horizontal="left" vertical="top"/>
      <protection locked="true"/>
    </xf>
    <xf numFmtId="0" fontId="1931" fillId="0" borderId="4" xfId="0" applyBorder="true" applyFont="true">
      <alignment horizontal="left" vertical="top" wrapText="true"/>
      <protection locked="true"/>
    </xf>
    <xf numFmtId="0" fontId="1932" fillId="0" borderId="4" xfId="0" applyBorder="true" applyFont="true">
      <alignment horizontal="center" vertical="top"/>
      <protection locked="true"/>
    </xf>
    <xf numFmtId="170" fontId="1933" fillId="0" borderId="4" xfId="0" applyBorder="true" applyFont="true" applyNumberFormat="true">
      <alignment horizontal="right" vertical="top"/>
      <protection locked="true"/>
    </xf>
    <xf numFmtId="171" fontId="1934" fillId="0" borderId="4" xfId="0" applyBorder="true" applyFont="true" applyNumberFormat="true">
      <alignment horizontal="right" vertical="top"/>
      <protection locked="true"/>
    </xf>
    <xf numFmtId="171" fontId="1935" fillId="0" borderId="4" xfId="0" applyBorder="true" applyFont="true" applyNumberFormat="true">
      <alignment horizontal="right" vertical="top"/>
      <protection locked="true"/>
    </xf>
    <xf numFmtId="171" fontId="1936" fillId="0" borderId="4" xfId="0" applyBorder="true" applyFont="true" applyNumberFormat="true">
      <alignment horizontal="right" vertical="top"/>
      <protection locked="true"/>
    </xf>
    <xf numFmtId="172" fontId="1937" fillId="3" borderId="4" xfId="0" applyFill="true" applyBorder="true" applyFont="true" applyNumberFormat="true">
      <alignment vertical="top" horizontal="right"/>
      <protection locked="false"/>
    </xf>
    <xf numFmtId="173" fontId="1938" fillId="0" borderId="4" xfId="0" applyBorder="true" applyFont="true" applyNumberFormat="true">
      <alignment horizontal="right" vertical="top"/>
      <protection locked="true"/>
    </xf>
    <xf numFmtId="4" fontId="1939" fillId="0" borderId="4" xfId="0" applyBorder="true" applyFont="true" applyNumberFormat="true">
      <alignment horizontal="right" vertical="top"/>
      <protection locked="true"/>
    </xf>
    <xf numFmtId="172" fontId="1940" fillId="3" borderId="4" xfId="0" applyFill="true" applyBorder="true" applyFont="true" applyNumberFormat="true">
      <alignment vertical="top" horizontal="right"/>
      <protection locked="false"/>
    </xf>
    <xf numFmtId="171" fontId="1941" fillId="0" borderId="4" xfId="0" applyBorder="true" applyFont="true" applyNumberFormat="true">
      <alignment horizontal="right" vertical="top"/>
      <protection locked="true"/>
    </xf>
    <xf numFmtId="171" fontId="1942" fillId="0" borderId="4" xfId="0" applyBorder="true" applyFont="true" applyNumberFormat="true">
      <alignment horizontal="right" vertical="top"/>
      <protection locked="true"/>
    </xf>
    <xf numFmtId="171" fontId="1943" fillId="0" borderId="4" xfId="0" applyBorder="true" applyFont="true" applyNumberFormat="true">
      <alignment horizontal="right" vertical="top"/>
      <protection locked="true"/>
    </xf>
    <xf numFmtId="4" fontId="1944" fillId="0" borderId="4" xfId="0" applyBorder="true" applyFont="true" applyNumberFormat="true">
      <alignment horizontal="right" vertical="top"/>
      <protection locked="true"/>
    </xf>
    <xf numFmtId="0" fontId="1945" fillId="0" borderId="0" xfId="0" applyFont="true"/>
    <xf numFmtId="0" fontId="1946" fillId="0" borderId="4" xfId="0" applyBorder="true" applyFont="true">
      <alignment horizontal="left" vertical="top"/>
      <protection locked="true"/>
    </xf>
    <xf numFmtId="0" fontId="1947" fillId="0" borderId="4" xfId="0" applyBorder="true" applyFont="true">
      <alignment horizontal="left" vertical="top" wrapText="true"/>
      <protection locked="true"/>
    </xf>
    <xf numFmtId="0" fontId="1948" fillId="0" borderId="4" xfId="0" applyBorder="true" applyFont="true">
      <alignment horizontal="center" vertical="top"/>
      <protection locked="true"/>
    </xf>
    <xf numFmtId="170" fontId="1949" fillId="0" borderId="4" xfId="0" applyBorder="true" applyFont="true" applyNumberFormat="true">
      <alignment horizontal="right" vertical="top"/>
      <protection locked="true"/>
    </xf>
    <xf numFmtId="171" fontId="1950" fillId="0" borderId="4" xfId="0" applyBorder="true" applyFont="true" applyNumberFormat="true">
      <alignment horizontal="right" vertical="top"/>
      <protection locked="true"/>
    </xf>
    <xf numFmtId="171" fontId="1951" fillId="0" borderId="4" xfId="0" applyBorder="true" applyFont="true" applyNumberFormat="true">
      <alignment horizontal="right" vertical="top"/>
      <protection locked="true"/>
    </xf>
    <xf numFmtId="171" fontId="1952" fillId="0" borderId="4" xfId="0" applyBorder="true" applyFont="true" applyNumberFormat="true">
      <alignment horizontal="right" vertical="top"/>
      <protection locked="true"/>
    </xf>
    <xf numFmtId="172" fontId="1953" fillId="3" borderId="4" xfId="0" applyFill="true" applyBorder="true" applyFont="true" applyNumberFormat="true">
      <alignment vertical="top" horizontal="right"/>
      <protection locked="false"/>
    </xf>
    <xf numFmtId="173" fontId="1954" fillId="0" borderId="4" xfId="0" applyBorder="true" applyFont="true" applyNumberFormat="true">
      <alignment horizontal="right" vertical="top"/>
      <protection locked="true"/>
    </xf>
    <xf numFmtId="4" fontId="1955" fillId="0" borderId="4" xfId="0" applyBorder="true" applyFont="true" applyNumberFormat="true">
      <alignment horizontal="right" vertical="top"/>
      <protection locked="true"/>
    </xf>
    <xf numFmtId="172" fontId="1956" fillId="3" borderId="4" xfId="0" applyFill="true" applyBorder="true" applyFont="true" applyNumberFormat="true">
      <alignment vertical="top" horizontal="right"/>
      <protection locked="false"/>
    </xf>
    <xf numFmtId="171" fontId="1957" fillId="0" borderId="4" xfId="0" applyBorder="true" applyFont="true" applyNumberFormat="true">
      <alignment horizontal="right" vertical="top"/>
      <protection locked="true"/>
    </xf>
    <xf numFmtId="171" fontId="1958" fillId="0" borderId="4" xfId="0" applyBorder="true" applyFont="true" applyNumberFormat="true">
      <alignment horizontal="right" vertical="top"/>
      <protection locked="true"/>
    </xf>
    <xf numFmtId="171" fontId="1959" fillId="0" borderId="4" xfId="0" applyBorder="true" applyFont="true" applyNumberFormat="true">
      <alignment horizontal="right" vertical="top"/>
      <protection locked="true"/>
    </xf>
    <xf numFmtId="4" fontId="1960" fillId="0" borderId="4" xfId="0" applyBorder="true" applyFont="true" applyNumberFormat="true">
      <alignment horizontal="right" vertical="top"/>
      <protection locked="true"/>
    </xf>
    <xf numFmtId="0" fontId="1961" fillId="0" borderId="0" xfId="0" applyFont="true"/>
    <xf numFmtId="0" fontId="1962" fillId="5" borderId="4" xfId="0" applyFill="true" applyBorder="true" applyFont="true">
      <alignment horizontal="left"/>
      <protection locked="true"/>
    </xf>
    <xf numFmtId="0" fontId="1963" fillId="5" borderId="4" xfId="0" applyFill="true" applyBorder="true" applyFont="true">
      <alignment horizontal="left"/>
      <protection locked="true"/>
    </xf>
    <xf numFmtId="0" fontId="1964" fillId="5" borderId="4" xfId="0" applyFill="true" applyBorder="true" applyFont="true">
      <alignment horizontal="left"/>
      <protection locked="true"/>
    </xf>
    <xf numFmtId="0" fontId="1965" fillId="5" borderId="4" xfId="0" applyFill="true" applyBorder="true" applyFont="true">
      <alignment horizontal="left"/>
      <protection locked="true"/>
    </xf>
    <xf numFmtId="0" fontId="1966" fillId="5" borderId="4" xfId="0" applyFill="true" applyBorder="true" applyFont="true">
      <alignment horizontal="left"/>
      <protection locked="true"/>
    </xf>
    <xf numFmtId="0" fontId="1967" fillId="5" borderId="4" xfId="0" applyFill="true" applyBorder="true" applyFont="true">
      <alignment horizontal="left"/>
      <protection locked="true"/>
    </xf>
    <xf numFmtId="0" fontId="1968" fillId="5" borderId="4" xfId="0" applyFill="true" applyBorder="true" applyFont="true">
      <alignment horizontal="left"/>
      <protection locked="true"/>
    </xf>
    <xf numFmtId="0" fontId="1969" fillId="5" borderId="4" xfId="0" applyFill="true" applyBorder="true" applyFont="true">
      <alignment horizontal="left"/>
      <protection locked="true"/>
    </xf>
    <xf numFmtId="0" fontId="1970" fillId="5" borderId="4" xfId="0" applyFill="true" applyBorder="true" applyFont="true">
      <alignment horizontal="left"/>
      <protection locked="true"/>
    </xf>
    <xf numFmtId="0" fontId="1971" fillId="5" borderId="4" xfId="0" applyFill="true" applyBorder="true" applyFont="true">
      <alignment horizontal="left"/>
      <protection locked="true"/>
    </xf>
    <xf numFmtId="0" fontId="1972" fillId="5" borderId="4" xfId="0" applyFill="true" applyBorder="true" applyFont="true">
      <alignment horizontal="left"/>
      <protection locked="true"/>
    </xf>
    <xf numFmtId="0" fontId="1973" fillId="5" borderId="4" xfId="0" applyFill="true" applyBorder="true" applyFont="true">
      <alignment horizontal="left"/>
      <protection locked="true"/>
    </xf>
    <xf numFmtId="4" fontId="1974" fillId="5" borderId="4" xfId="0" applyFill="true" applyBorder="true" applyFont="true" applyNumberFormat="true">
      <alignment horizontal="right"/>
      <protection locked="true"/>
    </xf>
    <xf numFmtId="4" fontId="1975" fillId="5" borderId="4" xfId="0" applyFill="true" applyBorder="true" applyFont="true" applyNumberFormat="true">
      <alignment horizontal="right"/>
      <protection locked="true"/>
    </xf>
    <xf numFmtId="4" fontId="1976" fillId="5" borderId="4" xfId="0" applyFill="true" applyBorder="true" applyFont="true" applyNumberFormat="true">
      <alignment horizontal="right"/>
      <protection locked="true"/>
    </xf>
    <xf numFmtId="0" fontId="1977" fillId="0" borderId="0" xfId="0" applyFont="true"/>
    <xf numFmtId="0" fontId="1978" fillId="0" borderId="4" xfId="0" applyBorder="true" applyFont="true">
      <alignment horizontal="left" vertical="top"/>
      <protection locked="true"/>
    </xf>
    <xf numFmtId="0" fontId="1979" fillId="0" borderId="4" xfId="0" applyBorder="true" applyFont="true">
      <alignment horizontal="left" vertical="top" wrapText="true"/>
      <protection locked="true"/>
    </xf>
    <xf numFmtId="0" fontId="1980" fillId="0" borderId="4" xfId="0" applyBorder="true" applyFont="true">
      <alignment horizontal="center" vertical="top"/>
      <protection locked="true"/>
    </xf>
    <xf numFmtId="170" fontId="1981" fillId="0" borderId="4" xfId="0" applyBorder="true" applyFont="true" applyNumberFormat="true">
      <alignment horizontal="right" vertical="top"/>
      <protection locked="true"/>
    </xf>
    <xf numFmtId="171" fontId="1982" fillId="0" borderId="4" xfId="0" applyBorder="true" applyFont="true" applyNumberFormat="true">
      <alignment horizontal="right" vertical="top"/>
      <protection locked="true"/>
    </xf>
    <xf numFmtId="171" fontId="1983" fillId="0" borderId="4" xfId="0" applyBorder="true" applyFont="true" applyNumberFormat="true">
      <alignment horizontal="right" vertical="top"/>
      <protection locked="true"/>
    </xf>
    <xf numFmtId="171" fontId="1984" fillId="0" borderId="4" xfId="0" applyBorder="true" applyFont="true" applyNumberFormat="true">
      <alignment horizontal="right" vertical="top"/>
      <protection locked="true"/>
    </xf>
    <xf numFmtId="172" fontId="1985" fillId="3" borderId="4" xfId="0" applyFill="true" applyBorder="true" applyFont="true" applyNumberFormat="true">
      <alignment vertical="top" horizontal="right"/>
      <protection locked="false"/>
    </xf>
    <xf numFmtId="173" fontId="1986" fillId="0" borderId="4" xfId="0" applyBorder="true" applyFont="true" applyNumberFormat="true">
      <alignment horizontal="right" vertical="top"/>
      <protection locked="true"/>
    </xf>
    <xf numFmtId="4" fontId="1987" fillId="0" borderId="4" xfId="0" applyBorder="true" applyFont="true" applyNumberFormat="true">
      <alignment horizontal="right" vertical="top"/>
      <protection locked="true"/>
    </xf>
    <xf numFmtId="172" fontId="1988" fillId="3" borderId="4" xfId="0" applyFill="true" applyBorder="true" applyFont="true" applyNumberFormat="true">
      <alignment vertical="top" horizontal="right"/>
      <protection locked="false"/>
    </xf>
    <xf numFmtId="171" fontId="1989" fillId="0" borderId="4" xfId="0" applyBorder="true" applyFont="true" applyNumberFormat="true">
      <alignment horizontal="right" vertical="top"/>
      <protection locked="true"/>
    </xf>
    <xf numFmtId="171" fontId="1990" fillId="0" borderId="4" xfId="0" applyBorder="true" applyFont="true" applyNumberFormat="true">
      <alignment horizontal="right" vertical="top"/>
      <protection locked="true"/>
    </xf>
    <xf numFmtId="171" fontId="1991" fillId="0" borderId="4" xfId="0" applyBorder="true" applyFont="true" applyNumberFormat="true">
      <alignment horizontal="right" vertical="top"/>
      <protection locked="true"/>
    </xf>
    <xf numFmtId="4" fontId="1992" fillId="0" borderId="4" xfId="0" applyBorder="true" applyFont="true" applyNumberFormat="true">
      <alignment horizontal="right" vertical="top"/>
      <protection locked="true"/>
    </xf>
    <xf numFmtId="0" fontId="1993" fillId="0" borderId="0" xfId="0" applyFont="true"/>
    <xf numFmtId="0" fontId="1994" fillId="5" borderId="4" xfId="0" applyFill="true" applyBorder="true" applyFont="true">
      <alignment horizontal="left"/>
      <protection locked="true"/>
    </xf>
    <xf numFmtId="0" fontId="1995" fillId="5" borderId="4" xfId="0" applyFill="true" applyBorder="true" applyFont="true">
      <alignment horizontal="left"/>
      <protection locked="true"/>
    </xf>
    <xf numFmtId="0" fontId="1996" fillId="5" borderId="4" xfId="0" applyFill="true" applyBorder="true" applyFont="true">
      <alignment horizontal="left"/>
      <protection locked="true"/>
    </xf>
    <xf numFmtId="0" fontId="1997" fillId="5" borderId="4" xfId="0" applyFill="true" applyBorder="true" applyFont="true">
      <alignment horizontal="left"/>
      <protection locked="true"/>
    </xf>
    <xf numFmtId="0" fontId="1998" fillId="5" borderId="4" xfId="0" applyFill="true" applyBorder="true" applyFont="true">
      <alignment horizontal="left"/>
      <protection locked="true"/>
    </xf>
    <xf numFmtId="0" fontId="1999" fillId="5" borderId="4" xfId="0" applyFill="true" applyBorder="true" applyFont="true">
      <alignment horizontal="left"/>
      <protection locked="true"/>
    </xf>
    <xf numFmtId="0" fontId="2000" fillId="5" borderId="4" xfId="0" applyFill="true" applyBorder="true" applyFont="true">
      <alignment horizontal="left"/>
      <protection locked="true"/>
    </xf>
    <xf numFmtId="0" fontId="2001" fillId="5" borderId="4" xfId="0" applyFill="true" applyBorder="true" applyFont="true">
      <alignment horizontal="left"/>
      <protection locked="true"/>
    </xf>
    <xf numFmtId="0" fontId="2002" fillId="5" borderId="4" xfId="0" applyFill="true" applyBorder="true" applyFont="true">
      <alignment horizontal="left"/>
      <protection locked="true"/>
    </xf>
    <xf numFmtId="0" fontId="2003" fillId="5" borderId="4" xfId="0" applyFill="true" applyBorder="true" applyFont="true">
      <alignment horizontal="left"/>
      <protection locked="true"/>
    </xf>
    <xf numFmtId="0" fontId="2004" fillId="5" borderId="4" xfId="0" applyFill="true" applyBorder="true" applyFont="true">
      <alignment horizontal="left"/>
      <protection locked="true"/>
    </xf>
    <xf numFmtId="0" fontId="2005" fillId="5" borderId="4" xfId="0" applyFill="true" applyBorder="true" applyFont="true">
      <alignment horizontal="left"/>
      <protection locked="true"/>
    </xf>
    <xf numFmtId="4" fontId="2006" fillId="5" borderId="4" xfId="0" applyFill="true" applyBorder="true" applyFont="true" applyNumberFormat="true">
      <alignment horizontal="right"/>
      <protection locked="true"/>
    </xf>
    <xf numFmtId="4" fontId="2007" fillId="5" borderId="4" xfId="0" applyFill="true" applyBorder="true" applyFont="true" applyNumberFormat="true">
      <alignment horizontal="right"/>
      <protection locked="true"/>
    </xf>
    <xf numFmtId="4" fontId="2008" fillId="5" borderId="4" xfId="0" applyFill="true" applyBorder="true" applyFont="true" applyNumberFormat="true">
      <alignment horizontal="right"/>
      <protection locked="true"/>
    </xf>
    <xf numFmtId="0" fontId="2009" fillId="0" borderId="0" xfId="0" applyFont="true"/>
    <xf numFmtId="0" fontId="2010" fillId="5" borderId="4" xfId="0" applyFill="true" applyBorder="true" applyFont="true">
      <alignment horizontal="left"/>
      <protection locked="true"/>
    </xf>
    <xf numFmtId="0" fontId="2011" fillId="5" borderId="4" xfId="0" applyFill="true" applyBorder="true" applyFont="true">
      <alignment horizontal="left"/>
      <protection locked="true"/>
    </xf>
    <xf numFmtId="0" fontId="2012" fillId="5" borderId="4" xfId="0" applyFill="true" applyBorder="true" applyFont="true">
      <alignment horizontal="left"/>
      <protection locked="true"/>
    </xf>
    <xf numFmtId="0" fontId="2013" fillId="5" borderId="4" xfId="0" applyFill="true" applyBorder="true" applyFont="true">
      <alignment horizontal="left"/>
      <protection locked="true"/>
    </xf>
    <xf numFmtId="0" fontId="2014" fillId="5" borderId="4" xfId="0" applyFill="true" applyBorder="true" applyFont="true">
      <alignment horizontal="left"/>
      <protection locked="true"/>
    </xf>
    <xf numFmtId="0" fontId="2015" fillId="5" borderId="4" xfId="0" applyFill="true" applyBorder="true" applyFont="true">
      <alignment horizontal="left"/>
      <protection locked="true"/>
    </xf>
    <xf numFmtId="0" fontId="2016" fillId="5" borderId="4" xfId="0" applyFill="true" applyBorder="true" applyFont="true">
      <alignment horizontal="left"/>
      <protection locked="true"/>
    </xf>
    <xf numFmtId="0" fontId="2017" fillId="5" borderId="4" xfId="0" applyFill="true" applyBorder="true" applyFont="true">
      <alignment horizontal="left"/>
      <protection locked="true"/>
    </xf>
    <xf numFmtId="0" fontId="2018" fillId="5" borderId="4" xfId="0" applyFill="true" applyBorder="true" applyFont="true">
      <alignment horizontal="left"/>
      <protection locked="true"/>
    </xf>
    <xf numFmtId="0" fontId="2019" fillId="5" borderId="4" xfId="0" applyFill="true" applyBorder="true" applyFont="true">
      <alignment horizontal="left"/>
      <protection locked="true"/>
    </xf>
    <xf numFmtId="0" fontId="2020" fillId="5" borderId="4" xfId="0" applyFill="true" applyBorder="true" applyFont="true">
      <alignment horizontal="left"/>
      <protection locked="true"/>
    </xf>
    <xf numFmtId="0" fontId="2021" fillId="5" borderId="4" xfId="0" applyFill="true" applyBorder="true" applyFont="true">
      <alignment horizontal="left"/>
      <protection locked="true"/>
    </xf>
    <xf numFmtId="4" fontId="2022" fillId="5" borderId="4" xfId="0" applyFill="true" applyBorder="true" applyFont="true" applyNumberFormat="true">
      <alignment horizontal="right"/>
      <protection locked="true"/>
    </xf>
    <xf numFmtId="4" fontId="2023" fillId="5" borderId="4" xfId="0" applyFill="true" applyBorder="true" applyFont="true" applyNumberFormat="true">
      <alignment horizontal="right"/>
      <protection locked="true"/>
    </xf>
    <xf numFmtId="4" fontId="2024" fillId="5" borderId="4" xfId="0" applyFill="true" applyBorder="true" applyFont="true" applyNumberFormat="true">
      <alignment horizontal="right"/>
      <protection locked="true"/>
    </xf>
    <xf numFmtId="0" fontId="2025" fillId="0" borderId="0" xfId="0" applyFont="true"/>
    <xf numFmtId="0" fontId="2026" fillId="0" borderId="4" xfId="0" applyBorder="true" applyFont="true">
      <alignment horizontal="left" vertical="top"/>
      <protection locked="true"/>
    </xf>
    <xf numFmtId="0" fontId="2027" fillId="0" borderId="4" xfId="0" applyBorder="true" applyFont="true">
      <alignment horizontal="left" vertical="top" wrapText="true"/>
      <protection locked="true"/>
    </xf>
    <xf numFmtId="0" fontId="2028" fillId="0" borderId="4" xfId="0" applyBorder="true" applyFont="true">
      <alignment horizontal="center" vertical="top"/>
      <protection locked="true"/>
    </xf>
    <xf numFmtId="170" fontId="2029" fillId="0" borderId="4" xfId="0" applyBorder="true" applyFont="true" applyNumberFormat="true">
      <alignment horizontal="right" vertical="top"/>
      <protection locked="true"/>
    </xf>
    <xf numFmtId="171" fontId="2030" fillId="0" borderId="4" xfId="0" applyBorder="true" applyFont="true" applyNumberFormat="true">
      <alignment horizontal="right" vertical="top"/>
      <protection locked="true"/>
    </xf>
    <xf numFmtId="171" fontId="2031" fillId="0" borderId="4" xfId="0" applyBorder="true" applyFont="true" applyNumberFormat="true">
      <alignment horizontal="right" vertical="top"/>
      <protection locked="true"/>
    </xf>
    <xf numFmtId="171" fontId="2032" fillId="0" borderId="4" xfId="0" applyBorder="true" applyFont="true" applyNumberFormat="true">
      <alignment horizontal="right" vertical="top"/>
      <protection locked="true"/>
    </xf>
    <xf numFmtId="172" fontId="2033" fillId="3" borderId="4" xfId="0" applyFill="true" applyBorder="true" applyFont="true" applyNumberFormat="true">
      <alignment vertical="top" horizontal="right"/>
      <protection locked="false"/>
    </xf>
    <xf numFmtId="173" fontId="2034" fillId="0" borderId="4" xfId="0" applyBorder="true" applyFont="true" applyNumberFormat="true">
      <alignment horizontal="right" vertical="top"/>
      <protection locked="true"/>
    </xf>
    <xf numFmtId="4" fontId="2035" fillId="0" borderId="4" xfId="0" applyBorder="true" applyFont="true" applyNumberFormat="true">
      <alignment horizontal="right" vertical="top"/>
      <protection locked="true"/>
    </xf>
    <xf numFmtId="172" fontId="2036" fillId="3" borderId="4" xfId="0" applyFill="true" applyBorder="true" applyFont="true" applyNumberFormat="true">
      <alignment vertical="top" horizontal="right"/>
      <protection locked="false"/>
    </xf>
    <xf numFmtId="171" fontId="2037" fillId="0" borderId="4" xfId="0" applyBorder="true" applyFont="true" applyNumberFormat="true">
      <alignment horizontal="right" vertical="top"/>
      <protection locked="true"/>
    </xf>
    <xf numFmtId="171" fontId="2038" fillId="0" borderId="4" xfId="0" applyBorder="true" applyFont="true" applyNumberFormat="true">
      <alignment horizontal="right" vertical="top"/>
      <protection locked="true"/>
    </xf>
    <xf numFmtId="171" fontId="2039" fillId="0" borderId="4" xfId="0" applyBorder="true" applyFont="true" applyNumberFormat="true">
      <alignment horizontal="right" vertical="top"/>
      <protection locked="true"/>
    </xf>
    <xf numFmtId="4" fontId="2040" fillId="0" borderId="4" xfId="0" applyBorder="true" applyFont="true" applyNumberFormat="true">
      <alignment horizontal="right" vertical="top"/>
      <protection locked="true"/>
    </xf>
    <xf numFmtId="0" fontId="2041" fillId="0" borderId="0" xfId="0" applyFont="true"/>
    <xf numFmtId="0" fontId="2042" fillId="0" borderId="4" xfId="0" applyBorder="true" applyFont="true">
      <alignment horizontal="left" vertical="top"/>
      <protection locked="true"/>
    </xf>
    <xf numFmtId="0" fontId="2043" fillId="0" borderId="4" xfId="0" applyBorder="true" applyFont="true">
      <alignment horizontal="left" vertical="top" wrapText="true"/>
      <protection locked="true"/>
    </xf>
    <xf numFmtId="0" fontId="2044" fillId="0" borderId="4" xfId="0" applyBorder="true" applyFont="true">
      <alignment horizontal="center" vertical="top"/>
      <protection locked="true"/>
    </xf>
    <xf numFmtId="170" fontId="2045" fillId="0" borderId="4" xfId="0" applyBorder="true" applyFont="true" applyNumberFormat="true">
      <alignment horizontal="right" vertical="top"/>
      <protection locked="true"/>
    </xf>
    <xf numFmtId="171" fontId="2046" fillId="0" borderId="4" xfId="0" applyBorder="true" applyFont="true" applyNumberFormat="true">
      <alignment horizontal="right" vertical="top"/>
      <protection locked="true"/>
    </xf>
    <xf numFmtId="171" fontId="2047" fillId="0" borderId="4" xfId="0" applyBorder="true" applyFont="true" applyNumberFormat="true">
      <alignment horizontal="right" vertical="top"/>
      <protection locked="true"/>
    </xf>
    <xf numFmtId="171" fontId="2048" fillId="0" borderId="4" xfId="0" applyBorder="true" applyFont="true" applyNumberFormat="true">
      <alignment horizontal="right" vertical="top"/>
      <protection locked="true"/>
    </xf>
    <xf numFmtId="172" fontId="2049" fillId="3" borderId="4" xfId="0" applyFill="true" applyBorder="true" applyFont="true" applyNumberFormat="true">
      <alignment vertical="top" horizontal="right"/>
      <protection locked="false"/>
    </xf>
    <xf numFmtId="173" fontId="2050" fillId="0" borderId="4" xfId="0" applyBorder="true" applyFont="true" applyNumberFormat="true">
      <alignment horizontal="right" vertical="top"/>
      <protection locked="true"/>
    </xf>
    <xf numFmtId="4" fontId="2051" fillId="0" borderId="4" xfId="0" applyBorder="true" applyFont="true" applyNumberFormat="true">
      <alignment horizontal="right" vertical="top"/>
      <protection locked="true"/>
    </xf>
    <xf numFmtId="172" fontId="2052" fillId="3" borderId="4" xfId="0" applyFill="true" applyBorder="true" applyFont="true" applyNumberFormat="true">
      <alignment vertical="top" horizontal="right"/>
      <protection locked="false"/>
    </xf>
    <xf numFmtId="171" fontId="2053" fillId="0" borderId="4" xfId="0" applyBorder="true" applyFont="true" applyNumberFormat="true">
      <alignment horizontal="right" vertical="top"/>
      <protection locked="true"/>
    </xf>
    <xf numFmtId="171" fontId="2054" fillId="0" borderId="4" xfId="0" applyBorder="true" applyFont="true" applyNumberFormat="true">
      <alignment horizontal="right" vertical="top"/>
      <protection locked="true"/>
    </xf>
    <xf numFmtId="171" fontId="2055" fillId="0" borderId="4" xfId="0" applyBorder="true" applyFont="true" applyNumberFormat="true">
      <alignment horizontal="right" vertical="top"/>
      <protection locked="true"/>
    </xf>
    <xf numFmtId="4" fontId="2056" fillId="0" borderId="4" xfId="0" applyBorder="true" applyFont="true" applyNumberFormat="true">
      <alignment horizontal="right" vertical="top"/>
      <protection locked="true"/>
    </xf>
    <xf numFmtId="0" fontId="2057" fillId="0" borderId="0" xfId="0" applyFont="true"/>
    <xf numFmtId="0" fontId="2058" fillId="0" borderId="4" xfId="0" applyBorder="true" applyFont="true">
      <alignment horizontal="left" vertical="top"/>
      <protection locked="true"/>
    </xf>
    <xf numFmtId="0" fontId="2059" fillId="0" borderId="4" xfId="0" applyBorder="true" applyFont="true">
      <alignment horizontal="left" vertical="top" wrapText="true"/>
      <protection locked="true"/>
    </xf>
    <xf numFmtId="0" fontId="2060" fillId="0" borderId="4" xfId="0" applyBorder="true" applyFont="true">
      <alignment horizontal="center" vertical="top"/>
      <protection locked="true"/>
    </xf>
    <xf numFmtId="170" fontId="2061" fillId="0" borderId="4" xfId="0" applyBorder="true" applyFont="true" applyNumberFormat="true">
      <alignment horizontal="right" vertical="top"/>
      <protection locked="true"/>
    </xf>
    <xf numFmtId="171" fontId="2062" fillId="0" borderId="4" xfId="0" applyBorder="true" applyFont="true" applyNumberFormat="true">
      <alignment horizontal="right" vertical="top"/>
      <protection locked="true"/>
    </xf>
    <xf numFmtId="171" fontId="2063" fillId="0" borderId="4" xfId="0" applyBorder="true" applyFont="true" applyNumberFormat="true">
      <alignment horizontal="right" vertical="top"/>
      <protection locked="true"/>
    </xf>
    <xf numFmtId="171" fontId="2064" fillId="0" borderId="4" xfId="0" applyBorder="true" applyFont="true" applyNumberFormat="true">
      <alignment horizontal="right" vertical="top"/>
      <protection locked="true"/>
    </xf>
    <xf numFmtId="172" fontId="2065" fillId="3" borderId="4" xfId="0" applyFill="true" applyBorder="true" applyFont="true" applyNumberFormat="true">
      <alignment vertical="top" horizontal="right"/>
      <protection locked="false"/>
    </xf>
    <xf numFmtId="173" fontId="2066" fillId="0" borderId="4" xfId="0" applyBorder="true" applyFont="true" applyNumberFormat="true">
      <alignment horizontal="right" vertical="top"/>
      <protection locked="true"/>
    </xf>
    <xf numFmtId="4" fontId="2067" fillId="0" borderId="4" xfId="0" applyBorder="true" applyFont="true" applyNumberFormat="true">
      <alignment horizontal="right" vertical="top"/>
      <protection locked="true"/>
    </xf>
    <xf numFmtId="172" fontId="2068" fillId="3" borderId="4" xfId="0" applyFill="true" applyBorder="true" applyFont="true" applyNumberFormat="true">
      <alignment vertical="top" horizontal="right"/>
      <protection locked="false"/>
    </xf>
    <xf numFmtId="171" fontId="2069" fillId="0" borderId="4" xfId="0" applyBorder="true" applyFont="true" applyNumberFormat="true">
      <alignment horizontal="right" vertical="top"/>
      <protection locked="true"/>
    </xf>
    <xf numFmtId="171" fontId="2070" fillId="0" borderId="4" xfId="0" applyBorder="true" applyFont="true" applyNumberFormat="true">
      <alignment horizontal="right" vertical="top"/>
      <protection locked="true"/>
    </xf>
    <xf numFmtId="171" fontId="2071" fillId="0" borderId="4" xfId="0" applyBorder="true" applyFont="true" applyNumberFormat="true">
      <alignment horizontal="right" vertical="top"/>
      <protection locked="true"/>
    </xf>
    <xf numFmtId="4" fontId="2072" fillId="0" borderId="4" xfId="0" applyBorder="true" applyFont="true" applyNumberFormat="true">
      <alignment horizontal="right" vertical="top"/>
      <protection locked="true"/>
    </xf>
    <xf numFmtId="0" fontId="2073" fillId="0" borderId="0" xfId="0" applyFont="true"/>
    <xf numFmtId="0" fontId="2074" fillId="0" borderId="4" xfId="0" applyBorder="true" applyFont="true">
      <alignment horizontal="left" vertical="top"/>
      <protection locked="true"/>
    </xf>
    <xf numFmtId="0" fontId="2075" fillId="0" borderId="4" xfId="0" applyBorder="true" applyFont="true">
      <alignment horizontal="left" vertical="top" wrapText="true"/>
      <protection locked="true"/>
    </xf>
    <xf numFmtId="0" fontId="2076" fillId="0" borderId="4" xfId="0" applyBorder="true" applyFont="true">
      <alignment horizontal="center" vertical="top"/>
      <protection locked="true"/>
    </xf>
    <xf numFmtId="170" fontId="2077" fillId="0" borderId="4" xfId="0" applyBorder="true" applyFont="true" applyNumberFormat="true">
      <alignment horizontal="right" vertical="top"/>
      <protection locked="true"/>
    </xf>
    <xf numFmtId="171" fontId="2078" fillId="0" borderId="4" xfId="0" applyBorder="true" applyFont="true" applyNumberFormat="true">
      <alignment horizontal="right" vertical="top"/>
      <protection locked="true"/>
    </xf>
    <xf numFmtId="171" fontId="2079" fillId="0" borderId="4" xfId="0" applyBorder="true" applyFont="true" applyNumberFormat="true">
      <alignment horizontal="right" vertical="top"/>
      <protection locked="true"/>
    </xf>
    <xf numFmtId="171" fontId="2080" fillId="0" borderId="4" xfId="0" applyBorder="true" applyFont="true" applyNumberFormat="true">
      <alignment horizontal="right" vertical="top"/>
      <protection locked="true"/>
    </xf>
    <xf numFmtId="172" fontId="2081" fillId="3" borderId="4" xfId="0" applyFill="true" applyBorder="true" applyFont="true" applyNumberFormat="true">
      <alignment vertical="top" horizontal="right"/>
      <protection locked="false"/>
    </xf>
    <xf numFmtId="173" fontId="2082" fillId="0" borderId="4" xfId="0" applyBorder="true" applyFont="true" applyNumberFormat="true">
      <alignment horizontal="right" vertical="top"/>
      <protection locked="true"/>
    </xf>
    <xf numFmtId="4" fontId="2083" fillId="0" borderId="4" xfId="0" applyBorder="true" applyFont="true" applyNumberFormat="true">
      <alignment horizontal="right" vertical="top"/>
      <protection locked="true"/>
    </xf>
    <xf numFmtId="172" fontId="2084" fillId="3" borderId="4" xfId="0" applyFill="true" applyBorder="true" applyFont="true" applyNumberFormat="true">
      <alignment vertical="top" horizontal="right"/>
      <protection locked="false"/>
    </xf>
    <xf numFmtId="171" fontId="2085" fillId="0" borderId="4" xfId="0" applyBorder="true" applyFont="true" applyNumberFormat="true">
      <alignment horizontal="right" vertical="top"/>
      <protection locked="true"/>
    </xf>
    <xf numFmtId="171" fontId="2086" fillId="0" borderId="4" xfId="0" applyBorder="true" applyFont="true" applyNumberFormat="true">
      <alignment horizontal="right" vertical="top"/>
      <protection locked="true"/>
    </xf>
    <xf numFmtId="171" fontId="2087" fillId="0" borderId="4" xfId="0" applyBorder="true" applyFont="true" applyNumberFormat="true">
      <alignment horizontal="right" vertical="top"/>
      <protection locked="true"/>
    </xf>
    <xf numFmtId="4" fontId="2088" fillId="0" borderId="4" xfId="0" applyBorder="true" applyFont="true" applyNumberFormat="true">
      <alignment horizontal="right" vertical="top"/>
      <protection locked="true"/>
    </xf>
    <xf numFmtId="0" fontId="2089" fillId="0" borderId="0" xfId="0" applyFont="true"/>
    <xf numFmtId="0" fontId="2090" fillId="5" borderId="4" xfId="0" applyFill="true" applyBorder="true" applyFont="true">
      <alignment horizontal="left"/>
      <protection locked="true"/>
    </xf>
    <xf numFmtId="0" fontId="2091" fillId="5" borderId="4" xfId="0" applyFill="true" applyBorder="true" applyFont="true">
      <alignment horizontal="left"/>
      <protection locked="true"/>
    </xf>
    <xf numFmtId="0" fontId="2092" fillId="5" borderId="4" xfId="0" applyFill="true" applyBorder="true" applyFont="true">
      <alignment horizontal="left"/>
      <protection locked="true"/>
    </xf>
    <xf numFmtId="0" fontId="2093" fillId="5" borderId="4" xfId="0" applyFill="true" applyBorder="true" applyFont="true">
      <alignment horizontal="left"/>
      <protection locked="true"/>
    </xf>
    <xf numFmtId="0" fontId="2094" fillId="5" borderId="4" xfId="0" applyFill="true" applyBorder="true" applyFont="true">
      <alignment horizontal="left"/>
      <protection locked="true"/>
    </xf>
    <xf numFmtId="0" fontId="2095" fillId="5" borderId="4" xfId="0" applyFill="true" applyBorder="true" applyFont="true">
      <alignment horizontal="left"/>
      <protection locked="true"/>
    </xf>
    <xf numFmtId="0" fontId="2096" fillId="5" borderId="4" xfId="0" applyFill="true" applyBorder="true" applyFont="true">
      <alignment horizontal="left"/>
      <protection locked="true"/>
    </xf>
    <xf numFmtId="0" fontId="2097" fillId="5" borderId="4" xfId="0" applyFill="true" applyBorder="true" applyFont="true">
      <alignment horizontal="left"/>
      <protection locked="true"/>
    </xf>
    <xf numFmtId="0" fontId="2098" fillId="5" borderId="4" xfId="0" applyFill="true" applyBorder="true" applyFont="true">
      <alignment horizontal="left"/>
      <protection locked="true"/>
    </xf>
    <xf numFmtId="0" fontId="2099" fillId="5" borderId="4" xfId="0" applyFill="true" applyBorder="true" applyFont="true">
      <alignment horizontal="left"/>
      <protection locked="true"/>
    </xf>
    <xf numFmtId="0" fontId="2100" fillId="5" borderId="4" xfId="0" applyFill="true" applyBorder="true" applyFont="true">
      <alignment horizontal="left"/>
      <protection locked="true"/>
    </xf>
    <xf numFmtId="0" fontId="2101" fillId="5" borderId="4" xfId="0" applyFill="true" applyBorder="true" applyFont="true">
      <alignment horizontal="left"/>
      <protection locked="true"/>
    </xf>
    <xf numFmtId="4" fontId="2102" fillId="5" borderId="4" xfId="0" applyFill="true" applyBorder="true" applyFont="true" applyNumberFormat="true">
      <alignment horizontal="right"/>
      <protection locked="true"/>
    </xf>
    <xf numFmtId="4" fontId="2103" fillId="5" borderId="4" xfId="0" applyFill="true" applyBorder="true" applyFont="true" applyNumberFormat="true">
      <alignment horizontal="right"/>
      <protection locked="true"/>
    </xf>
    <xf numFmtId="4" fontId="2104" fillId="5" borderId="4" xfId="0" applyFill="true" applyBorder="true" applyFont="true" applyNumberFormat="true">
      <alignment horizontal="right"/>
      <protection locked="true"/>
    </xf>
    <xf numFmtId="0" fontId="2105" fillId="0" borderId="0" xfId="0" applyFont="true"/>
    <xf numFmtId="0" fontId="2106" fillId="0" borderId="4" xfId="0" applyBorder="true" applyFont="true">
      <alignment horizontal="left" vertical="top"/>
      <protection locked="true"/>
    </xf>
    <xf numFmtId="0" fontId="2107" fillId="0" borderId="4" xfId="0" applyBorder="true" applyFont="true">
      <alignment horizontal="left" vertical="top" wrapText="true"/>
      <protection locked="true"/>
    </xf>
    <xf numFmtId="0" fontId="2108" fillId="0" borderId="4" xfId="0" applyBorder="true" applyFont="true">
      <alignment horizontal="center" vertical="top"/>
      <protection locked="true"/>
    </xf>
    <xf numFmtId="170" fontId="2109" fillId="0" borderId="4" xfId="0" applyBorder="true" applyFont="true" applyNumberFormat="true">
      <alignment horizontal="right" vertical="top"/>
      <protection locked="true"/>
    </xf>
    <xf numFmtId="171" fontId="2110" fillId="0" borderId="4" xfId="0" applyBorder="true" applyFont="true" applyNumberFormat="true">
      <alignment horizontal="right" vertical="top"/>
      <protection locked="true"/>
    </xf>
    <xf numFmtId="171" fontId="2111" fillId="0" borderId="4" xfId="0" applyBorder="true" applyFont="true" applyNumberFormat="true">
      <alignment horizontal="right" vertical="top"/>
      <protection locked="true"/>
    </xf>
    <xf numFmtId="171" fontId="2112" fillId="0" borderId="4" xfId="0" applyBorder="true" applyFont="true" applyNumberFormat="true">
      <alignment horizontal="right" vertical="top"/>
      <protection locked="true"/>
    </xf>
    <xf numFmtId="172" fontId="2113" fillId="3" borderId="4" xfId="0" applyFill="true" applyBorder="true" applyFont="true" applyNumberFormat="true">
      <alignment vertical="top" horizontal="right"/>
      <protection locked="false"/>
    </xf>
    <xf numFmtId="173" fontId="2114" fillId="0" borderId="4" xfId="0" applyBorder="true" applyFont="true" applyNumberFormat="true">
      <alignment horizontal="right" vertical="top"/>
      <protection locked="true"/>
    </xf>
    <xf numFmtId="4" fontId="2115" fillId="0" borderId="4" xfId="0" applyBorder="true" applyFont="true" applyNumberFormat="true">
      <alignment horizontal="right" vertical="top"/>
      <protection locked="true"/>
    </xf>
    <xf numFmtId="172" fontId="2116" fillId="3" borderId="4" xfId="0" applyFill="true" applyBorder="true" applyFont="true" applyNumberFormat="true">
      <alignment vertical="top" horizontal="right"/>
      <protection locked="false"/>
    </xf>
    <xf numFmtId="171" fontId="2117" fillId="0" borderId="4" xfId="0" applyBorder="true" applyFont="true" applyNumberFormat="true">
      <alignment horizontal="right" vertical="top"/>
      <protection locked="true"/>
    </xf>
    <xf numFmtId="171" fontId="2118" fillId="0" borderId="4" xfId="0" applyBorder="true" applyFont="true" applyNumberFormat="true">
      <alignment horizontal="right" vertical="top"/>
      <protection locked="true"/>
    </xf>
    <xf numFmtId="171" fontId="2119" fillId="0" borderId="4" xfId="0" applyBorder="true" applyFont="true" applyNumberFormat="true">
      <alignment horizontal="right" vertical="top"/>
      <protection locked="true"/>
    </xf>
    <xf numFmtId="4" fontId="2120" fillId="0" borderId="4" xfId="0" applyBorder="true" applyFont="true" applyNumberFormat="true">
      <alignment horizontal="right" vertical="top"/>
      <protection locked="true"/>
    </xf>
    <xf numFmtId="0" fontId="2121" fillId="0" borderId="0" xfId="0" applyFont="true"/>
    <xf numFmtId="0" fontId="2122" fillId="0" borderId="4" xfId="0" applyBorder="true" applyFont="true">
      <alignment horizontal="left" vertical="top"/>
      <protection locked="true"/>
    </xf>
    <xf numFmtId="0" fontId="2123" fillId="0" borderId="4" xfId="0" applyBorder="true" applyFont="true">
      <alignment horizontal="left" vertical="top" wrapText="true"/>
      <protection locked="true"/>
    </xf>
    <xf numFmtId="0" fontId="2124" fillId="0" borderId="4" xfId="0" applyBorder="true" applyFont="true">
      <alignment horizontal="center" vertical="top"/>
      <protection locked="true"/>
    </xf>
    <xf numFmtId="170" fontId="2125" fillId="0" borderId="4" xfId="0" applyBorder="true" applyFont="true" applyNumberFormat="true">
      <alignment horizontal="right" vertical="top"/>
      <protection locked="true"/>
    </xf>
    <xf numFmtId="171" fontId="2126" fillId="0" borderId="4" xfId="0" applyBorder="true" applyFont="true" applyNumberFormat="true">
      <alignment horizontal="right" vertical="top"/>
      <protection locked="true"/>
    </xf>
    <xf numFmtId="171" fontId="2127" fillId="0" borderId="4" xfId="0" applyBorder="true" applyFont="true" applyNumberFormat="true">
      <alignment horizontal="right" vertical="top"/>
      <protection locked="true"/>
    </xf>
    <xf numFmtId="171" fontId="2128" fillId="0" borderId="4" xfId="0" applyBorder="true" applyFont="true" applyNumberFormat="true">
      <alignment horizontal="right" vertical="top"/>
      <protection locked="true"/>
    </xf>
    <xf numFmtId="172" fontId="2129" fillId="3" borderId="4" xfId="0" applyFill="true" applyBorder="true" applyFont="true" applyNumberFormat="true">
      <alignment vertical="top" horizontal="right"/>
      <protection locked="false"/>
    </xf>
    <xf numFmtId="173" fontId="2130" fillId="0" borderId="4" xfId="0" applyBorder="true" applyFont="true" applyNumberFormat="true">
      <alignment horizontal="right" vertical="top"/>
      <protection locked="true"/>
    </xf>
    <xf numFmtId="4" fontId="2131" fillId="0" borderId="4" xfId="0" applyBorder="true" applyFont="true" applyNumberFormat="true">
      <alignment horizontal="right" vertical="top"/>
      <protection locked="true"/>
    </xf>
    <xf numFmtId="172" fontId="2132" fillId="3" borderId="4" xfId="0" applyFill="true" applyBorder="true" applyFont="true" applyNumberFormat="true">
      <alignment vertical="top" horizontal="right"/>
      <protection locked="false"/>
    </xf>
    <xf numFmtId="171" fontId="2133" fillId="0" borderId="4" xfId="0" applyBorder="true" applyFont="true" applyNumberFormat="true">
      <alignment horizontal="right" vertical="top"/>
      <protection locked="true"/>
    </xf>
    <xf numFmtId="171" fontId="2134" fillId="0" borderId="4" xfId="0" applyBorder="true" applyFont="true" applyNumberFormat="true">
      <alignment horizontal="right" vertical="top"/>
      <protection locked="true"/>
    </xf>
    <xf numFmtId="171" fontId="2135" fillId="0" borderId="4" xfId="0" applyBorder="true" applyFont="true" applyNumberFormat="true">
      <alignment horizontal="right" vertical="top"/>
      <protection locked="true"/>
    </xf>
    <xf numFmtId="4" fontId="2136" fillId="0" borderId="4" xfId="0" applyBorder="true" applyFont="true" applyNumberFormat="true">
      <alignment horizontal="right" vertical="top"/>
      <protection locked="true"/>
    </xf>
    <xf numFmtId="0" fontId="2137" fillId="0" borderId="0" xfId="0" applyFont="true"/>
    <xf numFmtId="0" fontId="2138" fillId="0" borderId="4" xfId="0" applyBorder="true" applyFont="true">
      <alignment horizontal="left" vertical="top"/>
      <protection locked="true"/>
    </xf>
    <xf numFmtId="0" fontId="2139" fillId="0" borderId="4" xfId="0" applyBorder="true" applyFont="true">
      <alignment horizontal="left" vertical="top" wrapText="true"/>
      <protection locked="true"/>
    </xf>
    <xf numFmtId="0" fontId="2140" fillId="0" borderId="4" xfId="0" applyBorder="true" applyFont="true">
      <alignment horizontal="center" vertical="top"/>
      <protection locked="true"/>
    </xf>
    <xf numFmtId="170" fontId="2141" fillId="0" borderId="4" xfId="0" applyBorder="true" applyFont="true" applyNumberFormat="true">
      <alignment horizontal="right" vertical="top"/>
      <protection locked="true"/>
    </xf>
    <xf numFmtId="171" fontId="2142" fillId="0" borderId="4" xfId="0" applyBorder="true" applyFont="true" applyNumberFormat="true">
      <alignment horizontal="right" vertical="top"/>
      <protection locked="true"/>
    </xf>
    <xf numFmtId="171" fontId="2143" fillId="0" borderId="4" xfId="0" applyBorder="true" applyFont="true" applyNumberFormat="true">
      <alignment horizontal="right" vertical="top"/>
      <protection locked="true"/>
    </xf>
    <xf numFmtId="171" fontId="2144" fillId="0" borderId="4" xfId="0" applyBorder="true" applyFont="true" applyNumberFormat="true">
      <alignment horizontal="right" vertical="top"/>
      <protection locked="true"/>
    </xf>
    <xf numFmtId="172" fontId="2145" fillId="3" borderId="4" xfId="0" applyFill="true" applyBorder="true" applyFont="true" applyNumberFormat="true">
      <alignment vertical="top" horizontal="right"/>
      <protection locked="false"/>
    </xf>
    <xf numFmtId="173" fontId="2146" fillId="0" borderId="4" xfId="0" applyBorder="true" applyFont="true" applyNumberFormat="true">
      <alignment horizontal="right" vertical="top"/>
      <protection locked="true"/>
    </xf>
    <xf numFmtId="4" fontId="2147" fillId="0" borderId="4" xfId="0" applyBorder="true" applyFont="true" applyNumberFormat="true">
      <alignment horizontal="right" vertical="top"/>
      <protection locked="true"/>
    </xf>
    <xf numFmtId="172" fontId="2148" fillId="3" borderId="4" xfId="0" applyFill="true" applyBorder="true" applyFont="true" applyNumberFormat="true">
      <alignment vertical="top" horizontal="right"/>
      <protection locked="false"/>
    </xf>
    <xf numFmtId="171" fontId="2149" fillId="0" borderId="4" xfId="0" applyBorder="true" applyFont="true" applyNumberFormat="true">
      <alignment horizontal="right" vertical="top"/>
      <protection locked="true"/>
    </xf>
    <xf numFmtId="171" fontId="2150" fillId="0" borderId="4" xfId="0" applyBorder="true" applyFont="true" applyNumberFormat="true">
      <alignment horizontal="right" vertical="top"/>
      <protection locked="true"/>
    </xf>
    <xf numFmtId="171" fontId="2151" fillId="0" borderId="4" xfId="0" applyBorder="true" applyFont="true" applyNumberFormat="true">
      <alignment horizontal="right" vertical="top"/>
      <protection locked="true"/>
    </xf>
    <xf numFmtId="4" fontId="2152" fillId="0" borderId="4" xfId="0" applyBorder="true" applyFont="true" applyNumberFormat="true">
      <alignment horizontal="right" vertical="top"/>
      <protection locked="true"/>
    </xf>
    <xf numFmtId="0" fontId="2153" fillId="0" borderId="0" xfId="0" applyFont="true"/>
    <xf numFmtId="0" fontId="2154" fillId="5" borderId="4" xfId="0" applyFill="true" applyBorder="true" applyFont="true">
      <alignment horizontal="left"/>
      <protection locked="true"/>
    </xf>
    <xf numFmtId="0" fontId="2155" fillId="5" borderId="4" xfId="0" applyFill="true" applyBorder="true" applyFont="true">
      <alignment horizontal="left"/>
      <protection locked="true"/>
    </xf>
    <xf numFmtId="0" fontId="2156" fillId="5" borderId="4" xfId="0" applyFill="true" applyBorder="true" applyFont="true">
      <alignment horizontal="left"/>
      <protection locked="true"/>
    </xf>
    <xf numFmtId="0" fontId="2157" fillId="5" borderId="4" xfId="0" applyFill="true" applyBorder="true" applyFont="true">
      <alignment horizontal="left"/>
      <protection locked="true"/>
    </xf>
    <xf numFmtId="0" fontId="2158" fillId="5" borderId="4" xfId="0" applyFill="true" applyBorder="true" applyFont="true">
      <alignment horizontal="left"/>
      <protection locked="true"/>
    </xf>
    <xf numFmtId="0" fontId="2159" fillId="5" borderId="4" xfId="0" applyFill="true" applyBorder="true" applyFont="true">
      <alignment horizontal="left"/>
      <protection locked="true"/>
    </xf>
    <xf numFmtId="0" fontId="2160" fillId="5" borderId="4" xfId="0" applyFill="true" applyBorder="true" applyFont="true">
      <alignment horizontal="left"/>
      <protection locked="true"/>
    </xf>
    <xf numFmtId="0" fontId="2161" fillId="5" borderId="4" xfId="0" applyFill="true" applyBorder="true" applyFont="true">
      <alignment horizontal="left"/>
      <protection locked="true"/>
    </xf>
    <xf numFmtId="0" fontId="2162" fillId="5" borderId="4" xfId="0" applyFill="true" applyBorder="true" applyFont="true">
      <alignment horizontal="left"/>
      <protection locked="true"/>
    </xf>
    <xf numFmtId="0" fontId="2163" fillId="5" borderId="4" xfId="0" applyFill="true" applyBorder="true" applyFont="true">
      <alignment horizontal="left"/>
      <protection locked="true"/>
    </xf>
    <xf numFmtId="0" fontId="2164" fillId="5" borderId="4" xfId="0" applyFill="true" applyBorder="true" applyFont="true">
      <alignment horizontal="left"/>
      <protection locked="true"/>
    </xf>
    <xf numFmtId="0" fontId="2165" fillId="5" borderId="4" xfId="0" applyFill="true" applyBorder="true" applyFont="true">
      <alignment horizontal="left"/>
      <protection locked="true"/>
    </xf>
    <xf numFmtId="4" fontId="2166" fillId="5" borderId="4" xfId="0" applyFill="true" applyBorder="true" applyFont="true" applyNumberFormat="true">
      <alignment horizontal="right"/>
      <protection locked="true"/>
    </xf>
    <xf numFmtId="4" fontId="2167" fillId="5" borderId="4" xfId="0" applyFill="true" applyBorder="true" applyFont="true" applyNumberFormat="true">
      <alignment horizontal="right"/>
      <protection locked="true"/>
    </xf>
    <xf numFmtId="4" fontId="2168" fillId="5" borderId="4" xfId="0" applyFill="true" applyBorder="true" applyFont="true" applyNumberFormat="true">
      <alignment horizontal="right"/>
      <protection locked="true"/>
    </xf>
    <xf numFmtId="0" fontId="2169" fillId="0" borderId="0" xfId="0" applyFont="true"/>
    <xf numFmtId="0" fontId="2170" fillId="0" borderId="4" xfId="0" applyBorder="true" applyFont="true">
      <alignment horizontal="left" vertical="top"/>
      <protection locked="true"/>
    </xf>
    <xf numFmtId="0" fontId="2171" fillId="0" borderId="4" xfId="0" applyBorder="true" applyFont="true">
      <alignment horizontal="left" vertical="top" wrapText="true"/>
      <protection locked="true"/>
    </xf>
    <xf numFmtId="0" fontId="2172" fillId="0" borderId="4" xfId="0" applyBorder="true" applyFont="true">
      <alignment horizontal="center" vertical="top"/>
      <protection locked="true"/>
    </xf>
    <xf numFmtId="170" fontId="2173" fillId="0" borderId="4" xfId="0" applyBorder="true" applyFont="true" applyNumberFormat="true">
      <alignment horizontal="right" vertical="top"/>
      <protection locked="true"/>
    </xf>
    <xf numFmtId="171" fontId="2174" fillId="0" borderId="4" xfId="0" applyBorder="true" applyFont="true" applyNumberFormat="true">
      <alignment horizontal="right" vertical="top"/>
      <protection locked="true"/>
    </xf>
    <xf numFmtId="171" fontId="2175" fillId="0" borderId="4" xfId="0" applyBorder="true" applyFont="true" applyNumberFormat="true">
      <alignment horizontal="right" vertical="top"/>
      <protection locked="true"/>
    </xf>
    <xf numFmtId="171" fontId="2176" fillId="0" borderId="4" xfId="0" applyBorder="true" applyFont="true" applyNumberFormat="true">
      <alignment horizontal="right" vertical="top"/>
      <protection locked="true"/>
    </xf>
    <xf numFmtId="172" fontId="2177" fillId="3" borderId="4" xfId="0" applyFill="true" applyBorder="true" applyFont="true" applyNumberFormat="true">
      <alignment vertical="top" horizontal="right"/>
      <protection locked="false"/>
    </xf>
    <xf numFmtId="173" fontId="2178" fillId="0" borderId="4" xfId="0" applyBorder="true" applyFont="true" applyNumberFormat="true">
      <alignment horizontal="right" vertical="top"/>
      <protection locked="true"/>
    </xf>
    <xf numFmtId="4" fontId="2179" fillId="0" borderId="4" xfId="0" applyBorder="true" applyFont="true" applyNumberFormat="true">
      <alignment horizontal="right" vertical="top"/>
      <protection locked="true"/>
    </xf>
    <xf numFmtId="172" fontId="2180" fillId="3" borderId="4" xfId="0" applyFill="true" applyBorder="true" applyFont="true" applyNumberFormat="true">
      <alignment vertical="top" horizontal="right"/>
      <protection locked="false"/>
    </xf>
    <xf numFmtId="171" fontId="2181" fillId="0" borderId="4" xfId="0" applyBorder="true" applyFont="true" applyNumberFormat="true">
      <alignment horizontal="right" vertical="top"/>
      <protection locked="true"/>
    </xf>
    <xf numFmtId="171" fontId="2182" fillId="0" borderId="4" xfId="0" applyBorder="true" applyFont="true" applyNumberFormat="true">
      <alignment horizontal="right" vertical="top"/>
      <protection locked="true"/>
    </xf>
    <xf numFmtId="171" fontId="2183" fillId="0" borderId="4" xfId="0" applyBorder="true" applyFont="true" applyNumberFormat="true">
      <alignment horizontal="right" vertical="top"/>
      <protection locked="true"/>
    </xf>
    <xf numFmtId="4" fontId="2184" fillId="0" borderId="4" xfId="0" applyBorder="true" applyFont="true" applyNumberFormat="true">
      <alignment horizontal="right" vertical="top"/>
      <protection locked="true"/>
    </xf>
    <xf numFmtId="0" fontId="2185" fillId="0" borderId="0" xfId="0" applyFont="true"/>
    <xf numFmtId="0" fontId="2186" fillId="0" borderId="4" xfId="0" applyBorder="true" applyFont="true">
      <alignment horizontal="left" vertical="top"/>
      <protection locked="true"/>
    </xf>
    <xf numFmtId="0" fontId="2187" fillId="0" borderId="4" xfId="0" applyBorder="true" applyFont="true">
      <alignment horizontal="left" vertical="top" wrapText="true"/>
      <protection locked="true"/>
    </xf>
    <xf numFmtId="0" fontId="2188" fillId="0" borderId="4" xfId="0" applyBorder="true" applyFont="true">
      <alignment horizontal="center" vertical="top"/>
      <protection locked="true"/>
    </xf>
    <xf numFmtId="170" fontId="2189" fillId="0" borderId="4" xfId="0" applyBorder="true" applyFont="true" applyNumberFormat="true">
      <alignment horizontal="right" vertical="top"/>
      <protection locked="true"/>
    </xf>
    <xf numFmtId="171" fontId="2190" fillId="0" borderId="4" xfId="0" applyBorder="true" applyFont="true" applyNumberFormat="true">
      <alignment horizontal="right" vertical="top"/>
      <protection locked="true"/>
    </xf>
    <xf numFmtId="171" fontId="2191" fillId="0" borderId="4" xfId="0" applyBorder="true" applyFont="true" applyNumberFormat="true">
      <alignment horizontal="right" vertical="top"/>
      <protection locked="true"/>
    </xf>
    <xf numFmtId="171" fontId="2192" fillId="0" borderId="4" xfId="0" applyBorder="true" applyFont="true" applyNumberFormat="true">
      <alignment horizontal="right" vertical="top"/>
      <protection locked="true"/>
    </xf>
    <xf numFmtId="172" fontId="2193" fillId="3" borderId="4" xfId="0" applyFill="true" applyBorder="true" applyFont="true" applyNumberFormat="true">
      <alignment vertical="top" horizontal="right"/>
      <protection locked="false"/>
    </xf>
    <xf numFmtId="173" fontId="2194" fillId="0" borderId="4" xfId="0" applyBorder="true" applyFont="true" applyNumberFormat="true">
      <alignment horizontal="right" vertical="top"/>
      <protection locked="true"/>
    </xf>
    <xf numFmtId="4" fontId="2195" fillId="0" borderId="4" xfId="0" applyBorder="true" applyFont="true" applyNumberFormat="true">
      <alignment horizontal="right" vertical="top"/>
      <protection locked="true"/>
    </xf>
    <xf numFmtId="172" fontId="2196" fillId="3" borderId="4" xfId="0" applyFill="true" applyBorder="true" applyFont="true" applyNumberFormat="true">
      <alignment vertical="top" horizontal="right"/>
      <protection locked="false"/>
    </xf>
    <xf numFmtId="171" fontId="2197" fillId="0" borderId="4" xfId="0" applyBorder="true" applyFont="true" applyNumberFormat="true">
      <alignment horizontal="right" vertical="top"/>
      <protection locked="true"/>
    </xf>
    <xf numFmtId="171" fontId="2198" fillId="0" borderId="4" xfId="0" applyBorder="true" applyFont="true" applyNumberFormat="true">
      <alignment horizontal="right" vertical="top"/>
      <protection locked="true"/>
    </xf>
    <xf numFmtId="171" fontId="2199" fillId="0" borderId="4" xfId="0" applyBorder="true" applyFont="true" applyNumberFormat="true">
      <alignment horizontal="right" vertical="top"/>
      <protection locked="true"/>
    </xf>
    <xf numFmtId="4" fontId="2200" fillId="0" borderId="4" xfId="0" applyBorder="true" applyFont="true" applyNumberFormat="true">
      <alignment horizontal="right" vertical="top"/>
      <protection locked="true"/>
    </xf>
    <xf numFmtId="0" fontId="2201" fillId="0" borderId="0" xfId="0" applyFont="true"/>
    <xf numFmtId="0" fontId="2202" fillId="0" borderId="4" xfId="0" applyBorder="true" applyFont="true">
      <alignment horizontal="left" vertical="top"/>
      <protection locked="true"/>
    </xf>
    <xf numFmtId="0" fontId="2203" fillId="0" borderId="4" xfId="0" applyBorder="true" applyFont="true">
      <alignment horizontal="left" vertical="top" wrapText="true"/>
      <protection locked="true"/>
    </xf>
    <xf numFmtId="0" fontId="2204" fillId="0" borderId="4" xfId="0" applyBorder="true" applyFont="true">
      <alignment horizontal="center" vertical="top"/>
      <protection locked="true"/>
    </xf>
    <xf numFmtId="170" fontId="2205" fillId="0" borderId="4" xfId="0" applyBorder="true" applyFont="true" applyNumberFormat="true">
      <alignment horizontal="right" vertical="top"/>
      <protection locked="true"/>
    </xf>
    <xf numFmtId="171" fontId="2206" fillId="0" borderId="4" xfId="0" applyBorder="true" applyFont="true" applyNumberFormat="true">
      <alignment horizontal="right" vertical="top"/>
      <protection locked="true"/>
    </xf>
    <xf numFmtId="171" fontId="2207" fillId="0" borderId="4" xfId="0" applyBorder="true" applyFont="true" applyNumberFormat="true">
      <alignment horizontal="right" vertical="top"/>
      <protection locked="true"/>
    </xf>
    <xf numFmtId="171" fontId="2208" fillId="0" borderId="4" xfId="0" applyBorder="true" applyFont="true" applyNumberFormat="true">
      <alignment horizontal="right" vertical="top"/>
      <protection locked="true"/>
    </xf>
    <xf numFmtId="172" fontId="2209" fillId="3" borderId="4" xfId="0" applyFill="true" applyBorder="true" applyFont="true" applyNumberFormat="true">
      <alignment vertical="top" horizontal="right"/>
      <protection locked="false"/>
    </xf>
    <xf numFmtId="173" fontId="2210" fillId="0" borderId="4" xfId="0" applyBorder="true" applyFont="true" applyNumberFormat="true">
      <alignment horizontal="right" vertical="top"/>
      <protection locked="true"/>
    </xf>
    <xf numFmtId="4" fontId="2211" fillId="0" borderId="4" xfId="0" applyBorder="true" applyFont="true" applyNumberFormat="true">
      <alignment horizontal="right" vertical="top"/>
      <protection locked="true"/>
    </xf>
    <xf numFmtId="172" fontId="2212" fillId="3" borderId="4" xfId="0" applyFill="true" applyBorder="true" applyFont="true" applyNumberFormat="true">
      <alignment vertical="top" horizontal="right"/>
      <protection locked="false"/>
    </xf>
    <xf numFmtId="171" fontId="2213" fillId="0" borderId="4" xfId="0" applyBorder="true" applyFont="true" applyNumberFormat="true">
      <alignment horizontal="right" vertical="top"/>
      <protection locked="true"/>
    </xf>
    <xf numFmtId="171" fontId="2214" fillId="0" borderId="4" xfId="0" applyBorder="true" applyFont="true" applyNumberFormat="true">
      <alignment horizontal="right" vertical="top"/>
      <protection locked="true"/>
    </xf>
    <xf numFmtId="171" fontId="2215" fillId="0" borderId="4" xfId="0" applyBorder="true" applyFont="true" applyNumberFormat="true">
      <alignment horizontal="right" vertical="top"/>
      <protection locked="true"/>
    </xf>
    <xf numFmtId="4" fontId="2216" fillId="0" borderId="4" xfId="0" applyBorder="true" applyFont="true" applyNumberFormat="true">
      <alignment horizontal="right" vertical="top"/>
      <protection locked="true"/>
    </xf>
    <xf numFmtId="0" fontId="2217" fillId="0" borderId="0" xfId="0" applyFont="true"/>
    <xf numFmtId="0" fontId="2218" fillId="0" borderId="4" xfId="0" applyBorder="true" applyFont="true">
      <alignment horizontal="left" vertical="top"/>
      <protection locked="true"/>
    </xf>
    <xf numFmtId="0" fontId="2219" fillId="0" borderId="4" xfId="0" applyBorder="true" applyFont="true">
      <alignment horizontal="left" vertical="top" wrapText="true"/>
      <protection locked="true"/>
    </xf>
    <xf numFmtId="0" fontId="2220" fillId="0" borderId="4" xfId="0" applyBorder="true" applyFont="true">
      <alignment horizontal="center" vertical="top"/>
      <protection locked="true"/>
    </xf>
    <xf numFmtId="170" fontId="2221" fillId="0" borderId="4" xfId="0" applyBorder="true" applyFont="true" applyNumberFormat="true">
      <alignment horizontal="right" vertical="top"/>
      <protection locked="true"/>
    </xf>
    <xf numFmtId="171" fontId="2222" fillId="0" borderId="4" xfId="0" applyBorder="true" applyFont="true" applyNumberFormat="true">
      <alignment horizontal="right" vertical="top"/>
      <protection locked="true"/>
    </xf>
    <xf numFmtId="171" fontId="2223" fillId="0" borderId="4" xfId="0" applyBorder="true" applyFont="true" applyNumberFormat="true">
      <alignment horizontal="right" vertical="top"/>
      <protection locked="true"/>
    </xf>
    <xf numFmtId="171" fontId="2224" fillId="0" borderId="4" xfId="0" applyBorder="true" applyFont="true" applyNumberFormat="true">
      <alignment horizontal="right" vertical="top"/>
      <protection locked="true"/>
    </xf>
    <xf numFmtId="172" fontId="2225" fillId="3" borderId="4" xfId="0" applyFill="true" applyBorder="true" applyFont="true" applyNumberFormat="true">
      <alignment vertical="top" horizontal="right"/>
      <protection locked="false"/>
    </xf>
    <xf numFmtId="173" fontId="2226" fillId="0" borderId="4" xfId="0" applyBorder="true" applyFont="true" applyNumberFormat="true">
      <alignment horizontal="right" vertical="top"/>
      <protection locked="true"/>
    </xf>
    <xf numFmtId="4" fontId="2227" fillId="0" borderId="4" xfId="0" applyBorder="true" applyFont="true" applyNumberFormat="true">
      <alignment horizontal="right" vertical="top"/>
      <protection locked="true"/>
    </xf>
    <xf numFmtId="172" fontId="2228" fillId="3" borderId="4" xfId="0" applyFill="true" applyBorder="true" applyFont="true" applyNumberFormat="true">
      <alignment vertical="top" horizontal="right"/>
      <protection locked="false"/>
    </xf>
    <xf numFmtId="171" fontId="2229" fillId="0" borderId="4" xfId="0" applyBorder="true" applyFont="true" applyNumberFormat="true">
      <alignment horizontal="right" vertical="top"/>
      <protection locked="true"/>
    </xf>
    <xf numFmtId="171" fontId="2230" fillId="0" borderId="4" xfId="0" applyBorder="true" applyFont="true" applyNumberFormat="true">
      <alignment horizontal="right" vertical="top"/>
      <protection locked="true"/>
    </xf>
    <xf numFmtId="171" fontId="2231" fillId="0" borderId="4" xfId="0" applyBorder="true" applyFont="true" applyNumberFormat="true">
      <alignment horizontal="right" vertical="top"/>
      <protection locked="true"/>
    </xf>
    <xf numFmtId="4" fontId="2232" fillId="0" borderId="4" xfId="0" applyBorder="true" applyFont="true" applyNumberFormat="true">
      <alignment horizontal="right" vertical="top"/>
      <protection locked="true"/>
    </xf>
    <xf numFmtId="0" fontId="2233" fillId="0" borderId="0" xfId="0" applyFont="true"/>
    <xf numFmtId="0" fontId="2234" fillId="0" borderId="4" xfId="0" applyBorder="true" applyFont="true">
      <alignment horizontal="left" vertical="top"/>
      <protection locked="true"/>
    </xf>
    <xf numFmtId="0" fontId="2235" fillId="0" borderId="4" xfId="0" applyBorder="true" applyFont="true">
      <alignment horizontal="left" vertical="top" wrapText="true"/>
      <protection locked="true"/>
    </xf>
    <xf numFmtId="0" fontId="2236" fillId="0" borderId="4" xfId="0" applyBorder="true" applyFont="true">
      <alignment horizontal="center" vertical="top"/>
      <protection locked="true"/>
    </xf>
    <xf numFmtId="170" fontId="2237" fillId="0" borderId="4" xfId="0" applyBorder="true" applyFont="true" applyNumberFormat="true">
      <alignment horizontal="right" vertical="top"/>
      <protection locked="true"/>
    </xf>
    <xf numFmtId="171" fontId="2238" fillId="0" borderId="4" xfId="0" applyBorder="true" applyFont="true" applyNumberFormat="true">
      <alignment horizontal="right" vertical="top"/>
      <protection locked="true"/>
    </xf>
    <xf numFmtId="171" fontId="2239" fillId="0" borderId="4" xfId="0" applyBorder="true" applyFont="true" applyNumberFormat="true">
      <alignment horizontal="right" vertical="top"/>
      <protection locked="true"/>
    </xf>
    <xf numFmtId="171" fontId="2240" fillId="0" borderId="4" xfId="0" applyBorder="true" applyFont="true" applyNumberFormat="true">
      <alignment horizontal="right" vertical="top"/>
      <protection locked="true"/>
    </xf>
    <xf numFmtId="172" fontId="2241" fillId="3" borderId="4" xfId="0" applyFill="true" applyBorder="true" applyFont="true" applyNumberFormat="true">
      <alignment vertical="top" horizontal="right"/>
      <protection locked="false"/>
    </xf>
    <xf numFmtId="173" fontId="2242" fillId="0" borderId="4" xfId="0" applyBorder="true" applyFont="true" applyNumberFormat="true">
      <alignment horizontal="right" vertical="top"/>
      <protection locked="true"/>
    </xf>
    <xf numFmtId="4" fontId="2243" fillId="0" borderId="4" xfId="0" applyBorder="true" applyFont="true" applyNumberFormat="true">
      <alignment horizontal="right" vertical="top"/>
      <protection locked="true"/>
    </xf>
    <xf numFmtId="172" fontId="2244" fillId="3" borderId="4" xfId="0" applyFill="true" applyBorder="true" applyFont="true" applyNumberFormat="true">
      <alignment vertical="top" horizontal="right"/>
      <protection locked="false"/>
    </xf>
    <xf numFmtId="171" fontId="2245" fillId="0" borderId="4" xfId="0" applyBorder="true" applyFont="true" applyNumberFormat="true">
      <alignment horizontal="right" vertical="top"/>
      <protection locked="true"/>
    </xf>
    <xf numFmtId="171" fontId="2246" fillId="0" borderId="4" xfId="0" applyBorder="true" applyFont="true" applyNumberFormat="true">
      <alignment horizontal="right" vertical="top"/>
      <protection locked="true"/>
    </xf>
    <xf numFmtId="171" fontId="2247" fillId="0" borderId="4" xfId="0" applyBorder="true" applyFont="true" applyNumberFormat="true">
      <alignment horizontal="right" vertical="top"/>
      <protection locked="true"/>
    </xf>
    <xf numFmtId="4" fontId="2248" fillId="0" borderId="4" xfId="0" applyBorder="true" applyFont="true" applyNumberFormat="true">
      <alignment horizontal="right" vertical="top"/>
      <protection locked="true"/>
    </xf>
    <xf numFmtId="0" fontId="2249" fillId="0" borderId="0" xfId="0" applyFont="true"/>
    <xf numFmtId="0" fontId="2250" fillId="0" borderId="4" xfId="0" applyBorder="true" applyFont="true">
      <alignment horizontal="left" vertical="top"/>
      <protection locked="true"/>
    </xf>
    <xf numFmtId="0" fontId="2251" fillId="0" borderId="4" xfId="0" applyBorder="true" applyFont="true">
      <alignment horizontal="left" vertical="top" wrapText="true"/>
      <protection locked="true"/>
    </xf>
    <xf numFmtId="0" fontId="2252" fillId="0" borderId="4" xfId="0" applyBorder="true" applyFont="true">
      <alignment horizontal="center" vertical="top"/>
      <protection locked="true"/>
    </xf>
    <xf numFmtId="170" fontId="2253" fillId="0" borderId="4" xfId="0" applyBorder="true" applyFont="true" applyNumberFormat="true">
      <alignment horizontal="right" vertical="top"/>
      <protection locked="true"/>
    </xf>
    <xf numFmtId="171" fontId="2254" fillId="0" borderId="4" xfId="0" applyBorder="true" applyFont="true" applyNumberFormat="true">
      <alignment horizontal="right" vertical="top"/>
      <protection locked="true"/>
    </xf>
    <xf numFmtId="171" fontId="2255" fillId="0" borderId="4" xfId="0" applyBorder="true" applyFont="true" applyNumberFormat="true">
      <alignment horizontal="right" vertical="top"/>
      <protection locked="true"/>
    </xf>
    <xf numFmtId="171" fontId="2256" fillId="0" borderId="4" xfId="0" applyBorder="true" applyFont="true" applyNumberFormat="true">
      <alignment horizontal="right" vertical="top"/>
      <protection locked="true"/>
    </xf>
    <xf numFmtId="172" fontId="2257" fillId="3" borderId="4" xfId="0" applyFill="true" applyBorder="true" applyFont="true" applyNumberFormat="true">
      <alignment vertical="top" horizontal="right"/>
      <protection locked="false"/>
    </xf>
    <xf numFmtId="173" fontId="2258" fillId="0" borderId="4" xfId="0" applyBorder="true" applyFont="true" applyNumberFormat="true">
      <alignment horizontal="right" vertical="top"/>
      <protection locked="true"/>
    </xf>
    <xf numFmtId="4" fontId="2259" fillId="0" borderId="4" xfId="0" applyBorder="true" applyFont="true" applyNumberFormat="true">
      <alignment horizontal="right" vertical="top"/>
      <protection locked="true"/>
    </xf>
    <xf numFmtId="172" fontId="2260" fillId="3" borderId="4" xfId="0" applyFill="true" applyBorder="true" applyFont="true" applyNumberFormat="true">
      <alignment vertical="top" horizontal="right"/>
      <protection locked="false"/>
    </xf>
    <xf numFmtId="171" fontId="2261" fillId="0" borderId="4" xfId="0" applyBorder="true" applyFont="true" applyNumberFormat="true">
      <alignment horizontal="right" vertical="top"/>
      <protection locked="true"/>
    </xf>
    <xf numFmtId="171" fontId="2262" fillId="0" borderId="4" xfId="0" applyBorder="true" applyFont="true" applyNumberFormat="true">
      <alignment horizontal="right" vertical="top"/>
      <protection locked="true"/>
    </xf>
    <xf numFmtId="171" fontId="2263" fillId="0" borderId="4" xfId="0" applyBorder="true" applyFont="true" applyNumberFormat="true">
      <alignment horizontal="right" vertical="top"/>
      <protection locked="true"/>
    </xf>
    <xf numFmtId="4" fontId="2264" fillId="0" borderId="4" xfId="0" applyBorder="true" applyFont="true" applyNumberFormat="true">
      <alignment horizontal="right" vertical="top"/>
      <protection locked="true"/>
    </xf>
    <xf numFmtId="0" fontId="2265" fillId="0" borderId="0" xfId="0" applyFont="true"/>
    <xf numFmtId="0" fontId="2266" fillId="0" borderId="4" xfId="0" applyBorder="true" applyFont="true">
      <alignment horizontal="left" vertical="top"/>
      <protection locked="true"/>
    </xf>
    <xf numFmtId="0" fontId="2267" fillId="0" borderId="4" xfId="0" applyBorder="true" applyFont="true">
      <alignment horizontal="left" vertical="top" wrapText="true"/>
      <protection locked="true"/>
    </xf>
    <xf numFmtId="0" fontId="2268" fillId="0" borderId="4" xfId="0" applyBorder="true" applyFont="true">
      <alignment horizontal="center" vertical="top"/>
      <protection locked="true"/>
    </xf>
    <xf numFmtId="170" fontId="2269" fillId="0" borderId="4" xfId="0" applyBorder="true" applyFont="true" applyNumberFormat="true">
      <alignment horizontal="right" vertical="top"/>
      <protection locked="true"/>
    </xf>
    <xf numFmtId="171" fontId="2270" fillId="0" borderId="4" xfId="0" applyBorder="true" applyFont="true" applyNumberFormat="true">
      <alignment horizontal="right" vertical="top"/>
      <protection locked="true"/>
    </xf>
    <xf numFmtId="171" fontId="2271" fillId="0" borderId="4" xfId="0" applyBorder="true" applyFont="true" applyNumberFormat="true">
      <alignment horizontal="right" vertical="top"/>
      <protection locked="true"/>
    </xf>
    <xf numFmtId="171" fontId="2272" fillId="0" borderId="4" xfId="0" applyBorder="true" applyFont="true" applyNumberFormat="true">
      <alignment horizontal="right" vertical="top"/>
      <protection locked="true"/>
    </xf>
    <xf numFmtId="172" fontId="2273" fillId="3" borderId="4" xfId="0" applyFill="true" applyBorder="true" applyFont="true" applyNumberFormat="true">
      <alignment vertical="top" horizontal="right"/>
      <protection locked="false"/>
    </xf>
    <xf numFmtId="173" fontId="2274" fillId="0" borderId="4" xfId="0" applyBorder="true" applyFont="true" applyNumberFormat="true">
      <alignment horizontal="right" vertical="top"/>
      <protection locked="true"/>
    </xf>
    <xf numFmtId="4" fontId="2275" fillId="0" borderId="4" xfId="0" applyBorder="true" applyFont="true" applyNumberFormat="true">
      <alignment horizontal="right" vertical="top"/>
      <protection locked="true"/>
    </xf>
    <xf numFmtId="172" fontId="2276" fillId="3" borderId="4" xfId="0" applyFill="true" applyBorder="true" applyFont="true" applyNumberFormat="true">
      <alignment vertical="top" horizontal="right"/>
      <protection locked="false"/>
    </xf>
    <xf numFmtId="171" fontId="2277" fillId="0" borderId="4" xfId="0" applyBorder="true" applyFont="true" applyNumberFormat="true">
      <alignment horizontal="right" vertical="top"/>
      <protection locked="true"/>
    </xf>
    <xf numFmtId="171" fontId="2278" fillId="0" borderId="4" xfId="0" applyBorder="true" applyFont="true" applyNumberFormat="true">
      <alignment horizontal="right" vertical="top"/>
      <protection locked="true"/>
    </xf>
    <xf numFmtId="171" fontId="2279" fillId="0" borderId="4" xfId="0" applyBorder="true" applyFont="true" applyNumberFormat="true">
      <alignment horizontal="right" vertical="top"/>
      <protection locked="true"/>
    </xf>
    <xf numFmtId="4" fontId="2280" fillId="0" borderId="4" xfId="0" applyBorder="true" applyFont="true" applyNumberFormat="true">
      <alignment horizontal="right" vertical="top"/>
      <protection locked="true"/>
    </xf>
    <xf numFmtId="0" fontId="2281" fillId="0" borderId="0" xfId="0" applyFont="true"/>
    <xf numFmtId="0" fontId="2282" fillId="0" borderId="4" xfId="0" applyBorder="true" applyFont="true">
      <alignment horizontal="left" vertical="top"/>
      <protection locked="true"/>
    </xf>
    <xf numFmtId="0" fontId="2283" fillId="0" borderId="4" xfId="0" applyBorder="true" applyFont="true">
      <alignment horizontal="left" vertical="top" wrapText="true"/>
      <protection locked="true"/>
    </xf>
    <xf numFmtId="0" fontId="2284" fillId="0" borderId="4" xfId="0" applyBorder="true" applyFont="true">
      <alignment horizontal="center" vertical="top"/>
      <protection locked="true"/>
    </xf>
    <xf numFmtId="170" fontId="2285" fillId="0" borderId="4" xfId="0" applyBorder="true" applyFont="true" applyNumberFormat="true">
      <alignment horizontal="right" vertical="top"/>
      <protection locked="true"/>
    </xf>
    <xf numFmtId="171" fontId="2286" fillId="0" borderId="4" xfId="0" applyBorder="true" applyFont="true" applyNumberFormat="true">
      <alignment horizontal="right" vertical="top"/>
      <protection locked="true"/>
    </xf>
    <xf numFmtId="171" fontId="2287" fillId="0" borderId="4" xfId="0" applyBorder="true" applyFont="true" applyNumberFormat="true">
      <alignment horizontal="right" vertical="top"/>
      <protection locked="true"/>
    </xf>
    <xf numFmtId="171" fontId="2288" fillId="0" borderId="4" xfId="0" applyBorder="true" applyFont="true" applyNumberFormat="true">
      <alignment horizontal="right" vertical="top"/>
      <protection locked="true"/>
    </xf>
    <xf numFmtId="172" fontId="2289" fillId="3" borderId="4" xfId="0" applyFill="true" applyBorder="true" applyFont="true" applyNumberFormat="true">
      <alignment vertical="top" horizontal="right"/>
      <protection locked="false"/>
    </xf>
    <xf numFmtId="173" fontId="2290" fillId="0" borderId="4" xfId="0" applyBorder="true" applyFont="true" applyNumberFormat="true">
      <alignment horizontal="right" vertical="top"/>
      <protection locked="true"/>
    </xf>
    <xf numFmtId="4" fontId="2291" fillId="0" borderId="4" xfId="0" applyBorder="true" applyFont="true" applyNumberFormat="true">
      <alignment horizontal="right" vertical="top"/>
      <protection locked="true"/>
    </xf>
    <xf numFmtId="172" fontId="2292" fillId="3" borderId="4" xfId="0" applyFill="true" applyBorder="true" applyFont="true" applyNumberFormat="true">
      <alignment vertical="top" horizontal="right"/>
      <protection locked="false"/>
    </xf>
    <xf numFmtId="171" fontId="2293" fillId="0" borderId="4" xfId="0" applyBorder="true" applyFont="true" applyNumberFormat="true">
      <alignment horizontal="right" vertical="top"/>
      <protection locked="true"/>
    </xf>
    <xf numFmtId="171" fontId="2294" fillId="0" borderId="4" xfId="0" applyBorder="true" applyFont="true" applyNumberFormat="true">
      <alignment horizontal="right" vertical="top"/>
      <protection locked="true"/>
    </xf>
    <xf numFmtId="171" fontId="2295" fillId="0" borderId="4" xfId="0" applyBorder="true" applyFont="true" applyNumberFormat="true">
      <alignment horizontal="right" vertical="top"/>
      <protection locked="true"/>
    </xf>
    <xf numFmtId="4" fontId="2296" fillId="0" borderId="4" xfId="0" applyBorder="true" applyFont="true" applyNumberFormat="true">
      <alignment horizontal="right" vertical="top"/>
      <protection locked="true"/>
    </xf>
    <xf numFmtId="0" fontId="2297" fillId="0" borderId="0" xfId="0" applyFont="true"/>
    <xf numFmtId="0" fontId="2298" fillId="0" borderId="4" xfId="0" applyBorder="true" applyFont="true">
      <alignment horizontal="left" vertical="top"/>
      <protection locked="true"/>
    </xf>
    <xf numFmtId="0" fontId="2299" fillId="0" borderId="4" xfId="0" applyBorder="true" applyFont="true">
      <alignment horizontal="left" vertical="top" wrapText="true"/>
      <protection locked="true"/>
    </xf>
    <xf numFmtId="0" fontId="2300" fillId="0" borderId="4" xfId="0" applyBorder="true" applyFont="true">
      <alignment horizontal="center" vertical="top"/>
      <protection locked="true"/>
    </xf>
    <xf numFmtId="170" fontId="2301" fillId="0" borderId="4" xfId="0" applyBorder="true" applyFont="true" applyNumberFormat="true">
      <alignment horizontal="right" vertical="top"/>
      <protection locked="true"/>
    </xf>
    <xf numFmtId="171" fontId="2302" fillId="0" borderId="4" xfId="0" applyBorder="true" applyFont="true" applyNumberFormat="true">
      <alignment horizontal="right" vertical="top"/>
      <protection locked="true"/>
    </xf>
    <xf numFmtId="171" fontId="2303" fillId="0" borderId="4" xfId="0" applyBorder="true" applyFont="true" applyNumberFormat="true">
      <alignment horizontal="right" vertical="top"/>
      <protection locked="true"/>
    </xf>
    <xf numFmtId="171" fontId="2304" fillId="0" borderId="4" xfId="0" applyBorder="true" applyFont="true" applyNumberFormat="true">
      <alignment horizontal="right" vertical="top"/>
      <protection locked="true"/>
    </xf>
    <xf numFmtId="172" fontId="2305" fillId="3" borderId="4" xfId="0" applyFill="true" applyBorder="true" applyFont="true" applyNumberFormat="true">
      <alignment vertical="top" horizontal="right"/>
      <protection locked="false"/>
    </xf>
    <xf numFmtId="173" fontId="2306" fillId="0" borderId="4" xfId="0" applyBorder="true" applyFont="true" applyNumberFormat="true">
      <alignment horizontal="right" vertical="top"/>
      <protection locked="true"/>
    </xf>
    <xf numFmtId="4" fontId="2307" fillId="0" borderId="4" xfId="0" applyBorder="true" applyFont="true" applyNumberFormat="true">
      <alignment horizontal="right" vertical="top"/>
      <protection locked="true"/>
    </xf>
    <xf numFmtId="172" fontId="2308" fillId="3" borderId="4" xfId="0" applyFill="true" applyBorder="true" applyFont="true" applyNumberFormat="true">
      <alignment vertical="top" horizontal="right"/>
      <protection locked="false"/>
    </xf>
    <xf numFmtId="171" fontId="2309" fillId="0" borderId="4" xfId="0" applyBorder="true" applyFont="true" applyNumberFormat="true">
      <alignment horizontal="right" vertical="top"/>
      <protection locked="true"/>
    </xf>
    <xf numFmtId="171" fontId="2310" fillId="0" borderId="4" xfId="0" applyBorder="true" applyFont="true" applyNumberFormat="true">
      <alignment horizontal="right" vertical="top"/>
      <protection locked="true"/>
    </xf>
    <xf numFmtId="171" fontId="2311" fillId="0" borderId="4" xfId="0" applyBorder="true" applyFont="true" applyNumberFormat="true">
      <alignment horizontal="right" vertical="top"/>
      <protection locked="true"/>
    </xf>
    <xf numFmtId="4" fontId="2312" fillId="0" borderId="4" xfId="0" applyBorder="true" applyFont="true" applyNumberFormat="true">
      <alignment horizontal="right" vertical="top"/>
      <protection locked="true"/>
    </xf>
    <xf numFmtId="0" fontId="2313" fillId="0" borderId="0" xfId="0" applyFont="true"/>
    <xf numFmtId="0" fontId="2314" fillId="0" borderId="4" xfId="0" applyBorder="true" applyFont="true">
      <alignment horizontal="left" vertical="top"/>
      <protection locked="true"/>
    </xf>
    <xf numFmtId="0" fontId="2315" fillId="0" borderId="4" xfId="0" applyBorder="true" applyFont="true">
      <alignment horizontal="left" vertical="top" wrapText="true"/>
      <protection locked="true"/>
    </xf>
    <xf numFmtId="0" fontId="2316" fillId="0" borderId="4" xfId="0" applyBorder="true" applyFont="true">
      <alignment horizontal="center" vertical="top"/>
      <protection locked="true"/>
    </xf>
    <xf numFmtId="170" fontId="2317" fillId="0" borderId="4" xfId="0" applyBorder="true" applyFont="true" applyNumberFormat="true">
      <alignment horizontal="right" vertical="top"/>
      <protection locked="true"/>
    </xf>
    <xf numFmtId="171" fontId="2318" fillId="0" borderId="4" xfId="0" applyBorder="true" applyFont="true" applyNumberFormat="true">
      <alignment horizontal="right" vertical="top"/>
      <protection locked="true"/>
    </xf>
    <xf numFmtId="171" fontId="2319" fillId="0" borderId="4" xfId="0" applyBorder="true" applyFont="true" applyNumberFormat="true">
      <alignment horizontal="right" vertical="top"/>
      <protection locked="true"/>
    </xf>
    <xf numFmtId="171" fontId="2320" fillId="0" borderId="4" xfId="0" applyBorder="true" applyFont="true" applyNumberFormat="true">
      <alignment horizontal="right" vertical="top"/>
      <protection locked="true"/>
    </xf>
    <xf numFmtId="172" fontId="2321" fillId="3" borderId="4" xfId="0" applyFill="true" applyBorder="true" applyFont="true" applyNumberFormat="true">
      <alignment vertical="top" horizontal="right"/>
      <protection locked="false"/>
    </xf>
    <xf numFmtId="173" fontId="2322" fillId="0" borderId="4" xfId="0" applyBorder="true" applyFont="true" applyNumberFormat="true">
      <alignment horizontal="right" vertical="top"/>
      <protection locked="true"/>
    </xf>
    <xf numFmtId="4" fontId="2323" fillId="0" borderId="4" xfId="0" applyBorder="true" applyFont="true" applyNumberFormat="true">
      <alignment horizontal="right" vertical="top"/>
      <protection locked="true"/>
    </xf>
    <xf numFmtId="172" fontId="2324" fillId="3" borderId="4" xfId="0" applyFill="true" applyBorder="true" applyFont="true" applyNumberFormat="true">
      <alignment vertical="top" horizontal="right"/>
      <protection locked="false"/>
    </xf>
    <xf numFmtId="171" fontId="2325" fillId="0" borderId="4" xfId="0" applyBorder="true" applyFont="true" applyNumberFormat="true">
      <alignment horizontal="right" vertical="top"/>
      <protection locked="true"/>
    </xf>
    <xf numFmtId="171" fontId="2326" fillId="0" borderId="4" xfId="0" applyBorder="true" applyFont="true" applyNumberFormat="true">
      <alignment horizontal="right" vertical="top"/>
      <protection locked="true"/>
    </xf>
    <xf numFmtId="171" fontId="2327" fillId="0" borderId="4" xfId="0" applyBorder="true" applyFont="true" applyNumberFormat="true">
      <alignment horizontal="right" vertical="top"/>
      <protection locked="true"/>
    </xf>
    <xf numFmtId="4" fontId="2328" fillId="0" borderId="4" xfId="0" applyBorder="true" applyFont="true" applyNumberFormat="true">
      <alignment horizontal="right" vertical="top"/>
      <protection locked="true"/>
    </xf>
    <xf numFmtId="0" fontId="2329" fillId="0" borderId="0" xfId="0" applyFont="true"/>
    <xf numFmtId="0" fontId="2330" fillId="5" borderId="4" xfId="0" applyFill="true" applyBorder="true" applyFont="true">
      <alignment horizontal="left"/>
      <protection locked="true"/>
    </xf>
    <xf numFmtId="0" fontId="2331" fillId="5" borderId="4" xfId="0" applyFill="true" applyBorder="true" applyFont="true">
      <alignment horizontal="left"/>
      <protection locked="true"/>
    </xf>
    <xf numFmtId="0" fontId="2332" fillId="5" borderId="4" xfId="0" applyFill="true" applyBorder="true" applyFont="true">
      <alignment horizontal="left"/>
      <protection locked="true"/>
    </xf>
    <xf numFmtId="0" fontId="2333" fillId="5" borderId="4" xfId="0" applyFill="true" applyBorder="true" applyFont="true">
      <alignment horizontal="left"/>
      <protection locked="true"/>
    </xf>
    <xf numFmtId="0" fontId="2334" fillId="5" borderId="4" xfId="0" applyFill="true" applyBorder="true" applyFont="true">
      <alignment horizontal="left"/>
      <protection locked="true"/>
    </xf>
    <xf numFmtId="0" fontId="2335" fillId="5" borderId="4" xfId="0" applyFill="true" applyBorder="true" applyFont="true">
      <alignment horizontal="left"/>
      <protection locked="true"/>
    </xf>
    <xf numFmtId="0" fontId="2336" fillId="5" borderId="4" xfId="0" applyFill="true" applyBorder="true" applyFont="true">
      <alignment horizontal="left"/>
      <protection locked="true"/>
    </xf>
    <xf numFmtId="0" fontId="2337" fillId="5" borderId="4" xfId="0" applyFill="true" applyBorder="true" applyFont="true">
      <alignment horizontal="left"/>
      <protection locked="true"/>
    </xf>
    <xf numFmtId="0" fontId="2338" fillId="5" borderId="4" xfId="0" applyFill="true" applyBorder="true" applyFont="true">
      <alignment horizontal="left"/>
      <protection locked="true"/>
    </xf>
    <xf numFmtId="0" fontId="2339" fillId="5" borderId="4" xfId="0" applyFill="true" applyBorder="true" applyFont="true">
      <alignment horizontal="left"/>
      <protection locked="true"/>
    </xf>
    <xf numFmtId="0" fontId="2340" fillId="5" borderId="4" xfId="0" applyFill="true" applyBorder="true" applyFont="true">
      <alignment horizontal="left"/>
      <protection locked="true"/>
    </xf>
    <xf numFmtId="0" fontId="2341" fillId="5" borderId="4" xfId="0" applyFill="true" applyBorder="true" applyFont="true">
      <alignment horizontal="left"/>
      <protection locked="true"/>
    </xf>
    <xf numFmtId="4" fontId="2342" fillId="5" borderId="4" xfId="0" applyFill="true" applyBorder="true" applyFont="true" applyNumberFormat="true">
      <alignment horizontal="right"/>
      <protection locked="true"/>
    </xf>
    <xf numFmtId="4" fontId="2343" fillId="5" borderId="4" xfId="0" applyFill="true" applyBorder="true" applyFont="true" applyNumberFormat="true">
      <alignment horizontal="right"/>
      <protection locked="true"/>
    </xf>
    <xf numFmtId="4" fontId="2344" fillId="5" borderId="4" xfId="0" applyFill="true" applyBorder="true" applyFont="true" applyNumberFormat="true">
      <alignment horizontal="right"/>
      <protection locked="true"/>
    </xf>
    <xf numFmtId="0" fontId="2345" fillId="0" borderId="0" xfId="0" applyFont="true"/>
    <xf numFmtId="0" fontId="2346" fillId="0" borderId="4" xfId="0" applyBorder="true" applyFont="true">
      <alignment horizontal="left" vertical="top"/>
      <protection locked="true"/>
    </xf>
    <xf numFmtId="0" fontId="2347" fillId="0" borderId="4" xfId="0" applyBorder="true" applyFont="true">
      <alignment horizontal="left" vertical="top" wrapText="true"/>
      <protection locked="true"/>
    </xf>
    <xf numFmtId="0" fontId="2348" fillId="0" borderId="4" xfId="0" applyBorder="true" applyFont="true">
      <alignment horizontal="center" vertical="top"/>
      <protection locked="true"/>
    </xf>
    <xf numFmtId="170" fontId="2349" fillId="0" borderId="4" xfId="0" applyBorder="true" applyFont="true" applyNumberFormat="true">
      <alignment horizontal="right" vertical="top"/>
      <protection locked="true"/>
    </xf>
    <xf numFmtId="171" fontId="2350" fillId="0" borderId="4" xfId="0" applyBorder="true" applyFont="true" applyNumberFormat="true">
      <alignment horizontal="right" vertical="top"/>
      <protection locked="true"/>
    </xf>
    <xf numFmtId="171" fontId="2351" fillId="0" borderId="4" xfId="0" applyBorder="true" applyFont="true" applyNumberFormat="true">
      <alignment horizontal="right" vertical="top"/>
      <protection locked="true"/>
    </xf>
    <xf numFmtId="171" fontId="2352" fillId="0" borderId="4" xfId="0" applyBorder="true" applyFont="true" applyNumberFormat="true">
      <alignment horizontal="right" vertical="top"/>
      <protection locked="true"/>
    </xf>
    <xf numFmtId="172" fontId="2353" fillId="3" borderId="4" xfId="0" applyFill="true" applyBorder="true" applyFont="true" applyNumberFormat="true">
      <alignment vertical="top" horizontal="right"/>
      <protection locked="false"/>
    </xf>
    <xf numFmtId="173" fontId="2354" fillId="0" borderId="4" xfId="0" applyBorder="true" applyFont="true" applyNumberFormat="true">
      <alignment horizontal="right" vertical="top"/>
      <protection locked="true"/>
    </xf>
    <xf numFmtId="4" fontId="2355" fillId="0" borderId="4" xfId="0" applyBorder="true" applyFont="true" applyNumberFormat="true">
      <alignment horizontal="right" vertical="top"/>
      <protection locked="true"/>
    </xf>
    <xf numFmtId="172" fontId="2356" fillId="3" borderId="4" xfId="0" applyFill="true" applyBorder="true" applyFont="true" applyNumberFormat="true">
      <alignment vertical="top" horizontal="right"/>
      <protection locked="false"/>
    </xf>
    <xf numFmtId="171" fontId="2357" fillId="0" borderId="4" xfId="0" applyBorder="true" applyFont="true" applyNumberFormat="true">
      <alignment horizontal="right" vertical="top"/>
      <protection locked="true"/>
    </xf>
    <xf numFmtId="171" fontId="2358" fillId="0" borderId="4" xfId="0" applyBorder="true" applyFont="true" applyNumberFormat="true">
      <alignment horizontal="right" vertical="top"/>
      <protection locked="true"/>
    </xf>
    <xf numFmtId="171" fontId="2359" fillId="0" borderId="4" xfId="0" applyBorder="true" applyFont="true" applyNumberFormat="true">
      <alignment horizontal="right" vertical="top"/>
      <protection locked="true"/>
    </xf>
    <xf numFmtId="4" fontId="2360" fillId="0" borderId="4" xfId="0" applyBorder="true" applyFont="true" applyNumberFormat="true">
      <alignment horizontal="right" vertical="top"/>
      <protection locked="true"/>
    </xf>
    <xf numFmtId="0" fontId="2361" fillId="0" borderId="0" xfId="0" applyFont="true"/>
    <xf numFmtId="0" fontId="2362" fillId="0" borderId="4" xfId="0" applyBorder="true" applyFont="true">
      <alignment horizontal="left" vertical="top"/>
      <protection locked="true"/>
    </xf>
    <xf numFmtId="0" fontId="2363" fillId="0" borderId="4" xfId="0" applyBorder="true" applyFont="true">
      <alignment horizontal="left" vertical="top" wrapText="true"/>
      <protection locked="true"/>
    </xf>
    <xf numFmtId="0" fontId="2364" fillId="0" borderId="4" xfId="0" applyBorder="true" applyFont="true">
      <alignment horizontal="center" vertical="top"/>
      <protection locked="true"/>
    </xf>
    <xf numFmtId="170" fontId="2365" fillId="0" borderId="4" xfId="0" applyBorder="true" applyFont="true" applyNumberFormat="true">
      <alignment horizontal="right" vertical="top"/>
      <protection locked="true"/>
    </xf>
    <xf numFmtId="171" fontId="2366" fillId="0" borderId="4" xfId="0" applyBorder="true" applyFont="true" applyNumberFormat="true">
      <alignment horizontal="right" vertical="top"/>
      <protection locked="true"/>
    </xf>
    <xf numFmtId="171" fontId="2367" fillId="0" borderId="4" xfId="0" applyBorder="true" applyFont="true" applyNumberFormat="true">
      <alignment horizontal="right" vertical="top"/>
      <protection locked="true"/>
    </xf>
    <xf numFmtId="171" fontId="2368" fillId="0" borderId="4" xfId="0" applyBorder="true" applyFont="true" applyNumberFormat="true">
      <alignment horizontal="right" vertical="top"/>
      <protection locked="true"/>
    </xf>
    <xf numFmtId="172" fontId="2369" fillId="3" borderId="4" xfId="0" applyFill="true" applyBorder="true" applyFont="true" applyNumberFormat="true">
      <alignment vertical="top" horizontal="right"/>
      <protection locked="false"/>
    </xf>
    <xf numFmtId="173" fontId="2370" fillId="0" borderId="4" xfId="0" applyBorder="true" applyFont="true" applyNumberFormat="true">
      <alignment horizontal="right" vertical="top"/>
      <protection locked="true"/>
    </xf>
    <xf numFmtId="4" fontId="2371" fillId="0" borderId="4" xfId="0" applyBorder="true" applyFont="true" applyNumberFormat="true">
      <alignment horizontal="right" vertical="top"/>
      <protection locked="true"/>
    </xf>
    <xf numFmtId="172" fontId="2372" fillId="3" borderId="4" xfId="0" applyFill="true" applyBorder="true" applyFont="true" applyNumberFormat="true">
      <alignment vertical="top" horizontal="right"/>
      <protection locked="false"/>
    </xf>
    <xf numFmtId="171" fontId="2373" fillId="0" borderId="4" xfId="0" applyBorder="true" applyFont="true" applyNumberFormat="true">
      <alignment horizontal="right" vertical="top"/>
      <protection locked="true"/>
    </xf>
    <xf numFmtId="171" fontId="2374" fillId="0" borderId="4" xfId="0" applyBorder="true" applyFont="true" applyNumberFormat="true">
      <alignment horizontal="right" vertical="top"/>
      <protection locked="true"/>
    </xf>
    <xf numFmtId="171" fontId="2375" fillId="0" borderId="4" xfId="0" applyBorder="true" applyFont="true" applyNumberFormat="true">
      <alignment horizontal="right" vertical="top"/>
      <protection locked="true"/>
    </xf>
    <xf numFmtId="4" fontId="2376" fillId="0" borderId="4" xfId="0" applyBorder="true" applyFont="true" applyNumberFormat="true">
      <alignment horizontal="right" vertical="top"/>
      <protection locked="true"/>
    </xf>
    <xf numFmtId="0" fontId="2377" fillId="0" borderId="0" xfId="0" applyFont="true"/>
    <xf numFmtId="0" fontId="2378" fillId="0" borderId="4" xfId="0" applyBorder="true" applyFont="true">
      <alignment horizontal="left" vertical="top"/>
      <protection locked="true"/>
    </xf>
    <xf numFmtId="0" fontId="2379" fillId="0" borderId="4" xfId="0" applyBorder="true" applyFont="true">
      <alignment horizontal="left" vertical="top" wrapText="true"/>
      <protection locked="true"/>
    </xf>
    <xf numFmtId="0" fontId="2380" fillId="0" borderId="4" xfId="0" applyBorder="true" applyFont="true">
      <alignment horizontal="center" vertical="top"/>
      <protection locked="true"/>
    </xf>
    <xf numFmtId="170" fontId="2381" fillId="0" borderId="4" xfId="0" applyBorder="true" applyFont="true" applyNumberFormat="true">
      <alignment horizontal="right" vertical="top"/>
      <protection locked="true"/>
    </xf>
    <xf numFmtId="171" fontId="2382" fillId="0" borderId="4" xfId="0" applyBorder="true" applyFont="true" applyNumberFormat="true">
      <alignment horizontal="right" vertical="top"/>
      <protection locked="true"/>
    </xf>
    <xf numFmtId="171" fontId="2383" fillId="0" borderId="4" xfId="0" applyBorder="true" applyFont="true" applyNumberFormat="true">
      <alignment horizontal="right" vertical="top"/>
      <protection locked="true"/>
    </xf>
    <xf numFmtId="171" fontId="2384" fillId="0" borderId="4" xfId="0" applyBorder="true" applyFont="true" applyNumberFormat="true">
      <alignment horizontal="right" vertical="top"/>
      <protection locked="true"/>
    </xf>
    <xf numFmtId="172" fontId="2385" fillId="3" borderId="4" xfId="0" applyFill="true" applyBorder="true" applyFont="true" applyNumberFormat="true">
      <alignment vertical="top" horizontal="right"/>
      <protection locked="false"/>
    </xf>
    <xf numFmtId="173" fontId="2386" fillId="0" borderId="4" xfId="0" applyBorder="true" applyFont="true" applyNumberFormat="true">
      <alignment horizontal="right" vertical="top"/>
      <protection locked="true"/>
    </xf>
    <xf numFmtId="4" fontId="2387" fillId="0" borderId="4" xfId="0" applyBorder="true" applyFont="true" applyNumberFormat="true">
      <alignment horizontal="right" vertical="top"/>
      <protection locked="true"/>
    </xf>
    <xf numFmtId="172" fontId="2388" fillId="3" borderId="4" xfId="0" applyFill="true" applyBorder="true" applyFont="true" applyNumberFormat="true">
      <alignment vertical="top" horizontal="right"/>
      <protection locked="false"/>
    </xf>
    <xf numFmtId="171" fontId="2389" fillId="0" borderId="4" xfId="0" applyBorder="true" applyFont="true" applyNumberFormat="true">
      <alignment horizontal="right" vertical="top"/>
      <protection locked="true"/>
    </xf>
    <xf numFmtId="171" fontId="2390" fillId="0" borderId="4" xfId="0" applyBorder="true" applyFont="true" applyNumberFormat="true">
      <alignment horizontal="right" vertical="top"/>
      <protection locked="true"/>
    </xf>
    <xf numFmtId="171" fontId="2391" fillId="0" borderId="4" xfId="0" applyBorder="true" applyFont="true" applyNumberFormat="true">
      <alignment horizontal="right" vertical="top"/>
      <protection locked="true"/>
    </xf>
    <xf numFmtId="4" fontId="2392" fillId="0" borderId="4" xfId="0" applyBorder="true" applyFont="true" applyNumberFormat="true">
      <alignment horizontal="right" vertical="top"/>
      <protection locked="true"/>
    </xf>
    <xf numFmtId="0" fontId="2393" fillId="0" borderId="0" xfId="0" applyFont="true"/>
    <xf numFmtId="0" fontId="2394" fillId="0" borderId="4" xfId="0" applyBorder="true" applyFont="true">
      <alignment horizontal="left" vertical="top"/>
      <protection locked="true"/>
    </xf>
    <xf numFmtId="0" fontId="2395" fillId="0" borderId="4" xfId="0" applyBorder="true" applyFont="true">
      <alignment horizontal="left" vertical="top" wrapText="true"/>
      <protection locked="true"/>
    </xf>
    <xf numFmtId="0" fontId="2396" fillId="0" borderId="4" xfId="0" applyBorder="true" applyFont="true">
      <alignment horizontal="center" vertical="top"/>
      <protection locked="true"/>
    </xf>
    <xf numFmtId="170" fontId="2397" fillId="0" borderId="4" xfId="0" applyBorder="true" applyFont="true" applyNumberFormat="true">
      <alignment horizontal="right" vertical="top"/>
      <protection locked="true"/>
    </xf>
    <xf numFmtId="171" fontId="2398" fillId="0" borderId="4" xfId="0" applyBorder="true" applyFont="true" applyNumberFormat="true">
      <alignment horizontal="right" vertical="top"/>
      <protection locked="true"/>
    </xf>
    <xf numFmtId="171" fontId="2399" fillId="0" borderId="4" xfId="0" applyBorder="true" applyFont="true" applyNumberFormat="true">
      <alignment horizontal="right" vertical="top"/>
      <protection locked="true"/>
    </xf>
    <xf numFmtId="171" fontId="2400" fillId="0" borderId="4" xfId="0" applyBorder="true" applyFont="true" applyNumberFormat="true">
      <alignment horizontal="right" vertical="top"/>
      <protection locked="true"/>
    </xf>
    <xf numFmtId="172" fontId="2401" fillId="3" borderId="4" xfId="0" applyFill="true" applyBorder="true" applyFont="true" applyNumberFormat="true">
      <alignment vertical="top" horizontal="right"/>
      <protection locked="false"/>
    </xf>
    <xf numFmtId="173" fontId="2402" fillId="0" borderId="4" xfId="0" applyBorder="true" applyFont="true" applyNumberFormat="true">
      <alignment horizontal="right" vertical="top"/>
      <protection locked="true"/>
    </xf>
    <xf numFmtId="4" fontId="2403" fillId="0" borderId="4" xfId="0" applyBorder="true" applyFont="true" applyNumberFormat="true">
      <alignment horizontal="right" vertical="top"/>
      <protection locked="true"/>
    </xf>
    <xf numFmtId="172" fontId="2404" fillId="3" borderId="4" xfId="0" applyFill="true" applyBorder="true" applyFont="true" applyNumberFormat="true">
      <alignment vertical="top" horizontal="right"/>
      <protection locked="false"/>
    </xf>
    <xf numFmtId="171" fontId="2405" fillId="0" borderId="4" xfId="0" applyBorder="true" applyFont="true" applyNumberFormat="true">
      <alignment horizontal="right" vertical="top"/>
      <protection locked="true"/>
    </xf>
    <xf numFmtId="171" fontId="2406" fillId="0" borderId="4" xfId="0" applyBorder="true" applyFont="true" applyNumberFormat="true">
      <alignment horizontal="right" vertical="top"/>
      <protection locked="true"/>
    </xf>
    <xf numFmtId="171" fontId="2407" fillId="0" borderId="4" xfId="0" applyBorder="true" applyFont="true" applyNumberFormat="true">
      <alignment horizontal="right" vertical="top"/>
      <protection locked="true"/>
    </xf>
    <xf numFmtId="4" fontId="2408" fillId="0" borderId="4" xfId="0" applyBorder="true" applyFont="true" applyNumberFormat="true">
      <alignment horizontal="right" vertical="top"/>
      <protection locked="true"/>
    </xf>
    <xf numFmtId="0" fontId="2409" fillId="0" borderId="0" xfId="0" applyFont="true"/>
    <xf numFmtId="0" fontId="2410" fillId="0" borderId="4" xfId="0" applyBorder="true" applyFont="true">
      <alignment horizontal="left" vertical="top"/>
      <protection locked="true"/>
    </xf>
    <xf numFmtId="0" fontId="2411" fillId="0" borderId="4" xfId="0" applyBorder="true" applyFont="true">
      <alignment horizontal="left" vertical="top" wrapText="true"/>
      <protection locked="true"/>
    </xf>
    <xf numFmtId="0" fontId="2412" fillId="0" borderId="4" xfId="0" applyBorder="true" applyFont="true">
      <alignment horizontal="center" vertical="top"/>
      <protection locked="true"/>
    </xf>
    <xf numFmtId="170" fontId="2413" fillId="0" borderId="4" xfId="0" applyBorder="true" applyFont="true" applyNumberFormat="true">
      <alignment horizontal="right" vertical="top"/>
      <protection locked="true"/>
    </xf>
    <xf numFmtId="171" fontId="2414" fillId="0" borderId="4" xfId="0" applyBorder="true" applyFont="true" applyNumberFormat="true">
      <alignment horizontal="right" vertical="top"/>
      <protection locked="true"/>
    </xf>
    <xf numFmtId="171" fontId="2415" fillId="0" borderId="4" xfId="0" applyBorder="true" applyFont="true" applyNumberFormat="true">
      <alignment horizontal="right" vertical="top"/>
      <protection locked="true"/>
    </xf>
    <xf numFmtId="171" fontId="2416" fillId="0" borderId="4" xfId="0" applyBorder="true" applyFont="true" applyNumberFormat="true">
      <alignment horizontal="right" vertical="top"/>
      <protection locked="true"/>
    </xf>
    <xf numFmtId="172" fontId="2417" fillId="3" borderId="4" xfId="0" applyFill="true" applyBorder="true" applyFont="true" applyNumberFormat="true">
      <alignment vertical="top" horizontal="right"/>
      <protection locked="false"/>
    </xf>
    <xf numFmtId="173" fontId="2418" fillId="0" borderId="4" xfId="0" applyBorder="true" applyFont="true" applyNumberFormat="true">
      <alignment horizontal="right" vertical="top"/>
      <protection locked="true"/>
    </xf>
    <xf numFmtId="4" fontId="2419" fillId="0" borderId="4" xfId="0" applyBorder="true" applyFont="true" applyNumberFormat="true">
      <alignment horizontal="right" vertical="top"/>
      <protection locked="true"/>
    </xf>
    <xf numFmtId="172" fontId="2420" fillId="3" borderId="4" xfId="0" applyFill="true" applyBorder="true" applyFont="true" applyNumberFormat="true">
      <alignment vertical="top" horizontal="right"/>
      <protection locked="false"/>
    </xf>
    <xf numFmtId="171" fontId="2421" fillId="0" borderId="4" xfId="0" applyBorder="true" applyFont="true" applyNumberFormat="true">
      <alignment horizontal="right" vertical="top"/>
      <protection locked="true"/>
    </xf>
    <xf numFmtId="171" fontId="2422" fillId="0" borderId="4" xfId="0" applyBorder="true" applyFont="true" applyNumberFormat="true">
      <alignment horizontal="right" vertical="top"/>
      <protection locked="true"/>
    </xf>
    <xf numFmtId="171" fontId="2423" fillId="0" borderId="4" xfId="0" applyBorder="true" applyFont="true" applyNumberFormat="true">
      <alignment horizontal="right" vertical="top"/>
      <protection locked="true"/>
    </xf>
    <xf numFmtId="4" fontId="2424" fillId="0" borderId="4" xfId="0" applyBorder="true" applyFont="true" applyNumberFormat="true">
      <alignment horizontal="right" vertical="top"/>
      <protection locked="true"/>
    </xf>
    <xf numFmtId="0" fontId="2425" fillId="0" borderId="0" xfId="0" applyFont="true"/>
    <xf numFmtId="0" fontId="2426" fillId="0" borderId="4" xfId="0" applyBorder="true" applyFont="true">
      <alignment horizontal="left" vertical="top"/>
      <protection locked="true"/>
    </xf>
    <xf numFmtId="0" fontId="2427" fillId="0" borderId="4" xfId="0" applyBorder="true" applyFont="true">
      <alignment horizontal="left" vertical="top" wrapText="true"/>
      <protection locked="true"/>
    </xf>
    <xf numFmtId="0" fontId="2428" fillId="0" borderId="4" xfId="0" applyBorder="true" applyFont="true">
      <alignment horizontal="center" vertical="top"/>
      <protection locked="true"/>
    </xf>
    <xf numFmtId="170" fontId="2429" fillId="0" borderId="4" xfId="0" applyBorder="true" applyFont="true" applyNumberFormat="true">
      <alignment horizontal="right" vertical="top"/>
      <protection locked="true"/>
    </xf>
    <xf numFmtId="171" fontId="2430" fillId="0" borderId="4" xfId="0" applyBorder="true" applyFont="true" applyNumberFormat="true">
      <alignment horizontal="right" vertical="top"/>
      <protection locked="true"/>
    </xf>
    <xf numFmtId="171" fontId="2431" fillId="0" borderId="4" xfId="0" applyBorder="true" applyFont="true" applyNumberFormat="true">
      <alignment horizontal="right" vertical="top"/>
      <protection locked="true"/>
    </xf>
    <xf numFmtId="171" fontId="2432" fillId="0" borderId="4" xfId="0" applyBorder="true" applyFont="true" applyNumberFormat="true">
      <alignment horizontal="right" vertical="top"/>
      <protection locked="true"/>
    </xf>
    <xf numFmtId="172" fontId="2433" fillId="3" borderId="4" xfId="0" applyFill="true" applyBorder="true" applyFont="true" applyNumberFormat="true">
      <alignment vertical="top" horizontal="right"/>
      <protection locked="false"/>
    </xf>
    <xf numFmtId="173" fontId="2434" fillId="0" borderId="4" xfId="0" applyBorder="true" applyFont="true" applyNumberFormat="true">
      <alignment horizontal="right" vertical="top"/>
      <protection locked="true"/>
    </xf>
    <xf numFmtId="4" fontId="2435" fillId="0" borderId="4" xfId="0" applyBorder="true" applyFont="true" applyNumberFormat="true">
      <alignment horizontal="right" vertical="top"/>
      <protection locked="true"/>
    </xf>
    <xf numFmtId="172" fontId="2436" fillId="3" borderId="4" xfId="0" applyFill="true" applyBorder="true" applyFont="true" applyNumberFormat="true">
      <alignment vertical="top" horizontal="right"/>
      <protection locked="false"/>
    </xf>
    <xf numFmtId="171" fontId="2437" fillId="0" borderId="4" xfId="0" applyBorder="true" applyFont="true" applyNumberFormat="true">
      <alignment horizontal="right" vertical="top"/>
      <protection locked="true"/>
    </xf>
    <xf numFmtId="171" fontId="2438" fillId="0" borderId="4" xfId="0" applyBorder="true" applyFont="true" applyNumberFormat="true">
      <alignment horizontal="right" vertical="top"/>
      <protection locked="true"/>
    </xf>
    <xf numFmtId="171" fontId="2439" fillId="0" borderId="4" xfId="0" applyBorder="true" applyFont="true" applyNumberFormat="true">
      <alignment horizontal="right" vertical="top"/>
      <protection locked="true"/>
    </xf>
    <xf numFmtId="4" fontId="2440" fillId="0" borderId="4" xfId="0" applyBorder="true" applyFont="true" applyNumberFormat="true">
      <alignment horizontal="right" vertical="top"/>
      <protection locked="true"/>
    </xf>
    <xf numFmtId="0" fontId="2441" fillId="0" borderId="0" xfId="0" applyFont="true"/>
    <xf numFmtId="0" fontId="2442" fillId="0" borderId="4" xfId="0" applyBorder="true" applyFont="true">
      <alignment horizontal="left" vertical="top"/>
      <protection locked="true"/>
    </xf>
    <xf numFmtId="0" fontId="2443" fillId="0" borderId="4" xfId="0" applyBorder="true" applyFont="true">
      <alignment horizontal="left" vertical="top" wrapText="true"/>
      <protection locked="true"/>
    </xf>
    <xf numFmtId="0" fontId="2444" fillId="0" borderId="4" xfId="0" applyBorder="true" applyFont="true">
      <alignment horizontal="center" vertical="top"/>
      <protection locked="true"/>
    </xf>
    <xf numFmtId="170" fontId="2445" fillId="0" borderId="4" xfId="0" applyBorder="true" applyFont="true" applyNumberFormat="true">
      <alignment horizontal="right" vertical="top"/>
      <protection locked="true"/>
    </xf>
    <xf numFmtId="171" fontId="2446" fillId="0" borderId="4" xfId="0" applyBorder="true" applyFont="true" applyNumberFormat="true">
      <alignment horizontal="right" vertical="top"/>
      <protection locked="true"/>
    </xf>
    <xf numFmtId="171" fontId="2447" fillId="0" borderId="4" xfId="0" applyBorder="true" applyFont="true" applyNumberFormat="true">
      <alignment horizontal="right" vertical="top"/>
      <protection locked="true"/>
    </xf>
    <xf numFmtId="171" fontId="2448" fillId="0" borderId="4" xfId="0" applyBorder="true" applyFont="true" applyNumberFormat="true">
      <alignment horizontal="right" vertical="top"/>
      <protection locked="true"/>
    </xf>
    <xf numFmtId="172" fontId="2449" fillId="3" borderId="4" xfId="0" applyFill="true" applyBorder="true" applyFont="true" applyNumberFormat="true">
      <alignment vertical="top" horizontal="right"/>
      <protection locked="false"/>
    </xf>
    <xf numFmtId="173" fontId="2450" fillId="0" borderId="4" xfId="0" applyBorder="true" applyFont="true" applyNumberFormat="true">
      <alignment horizontal="right" vertical="top"/>
      <protection locked="true"/>
    </xf>
    <xf numFmtId="4" fontId="2451" fillId="0" borderId="4" xfId="0" applyBorder="true" applyFont="true" applyNumberFormat="true">
      <alignment horizontal="right" vertical="top"/>
      <protection locked="true"/>
    </xf>
    <xf numFmtId="172" fontId="2452" fillId="3" borderId="4" xfId="0" applyFill="true" applyBorder="true" applyFont="true" applyNumberFormat="true">
      <alignment vertical="top" horizontal="right"/>
      <protection locked="false"/>
    </xf>
    <xf numFmtId="171" fontId="2453" fillId="0" borderId="4" xfId="0" applyBorder="true" applyFont="true" applyNumberFormat="true">
      <alignment horizontal="right" vertical="top"/>
      <protection locked="true"/>
    </xf>
    <xf numFmtId="171" fontId="2454" fillId="0" borderId="4" xfId="0" applyBorder="true" applyFont="true" applyNumberFormat="true">
      <alignment horizontal="right" vertical="top"/>
      <protection locked="true"/>
    </xf>
    <xf numFmtId="171" fontId="2455" fillId="0" borderId="4" xfId="0" applyBorder="true" applyFont="true" applyNumberFormat="true">
      <alignment horizontal="right" vertical="top"/>
      <protection locked="true"/>
    </xf>
    <xf numFmtId="4" fontId="2456" fillId="0" borderId="4" xfId="0" applyBorder="true" applyFont="true" applyNumberFormat="true">
      <alignment horizontal="right" vertical="top"/>
      <protection locked="true"/>
    </xf>
    <xf numFmtId="0" fontId="2457" fillId="0" borderId="0" xfId="0" applyFont="true"/>
    <xf numFmtId="0" fontId="2458" fillId="0" borderId="4" xfId="0" applyBorder="true" applyFont="true">
      <alignment horizontal="left" vertical="top"/>
      <protection locked="true"/>
    </xf>
    <xf numFmtId="0" fontId="2459" fillId="0" borderId="4" xfId="0" applyBorder="true" applyFont="true">
      <alignment horizontal="left" vertical="top" wrapText="true"/>
      <protection locked="true"/>
    </xf>
    <xf numFmtId="0" fontId="2460" fillId="0" borderId="4" xfId="0" applyBorder="true" applyFont="true">
      <alignment horizontal="center" vertical="top"/>
      <protection locked="true"/>
    </xf>
    <xf numFmtId="170" fontId="2461" fillId="0" borderId="4" xfId="0" applyBorder="true" applyFont="true" applyNumberFormat="true">
      <alignment horizontal="right" vertical="top"/>
      <protection locked="true"/>
    </xf>
    <xf numFmtId="171" fontId="2462" fillId="0" borderId="4" xfId="0" applyBorder="true" applyFont="true" applyNumberFormat="true">
      <alignment horizontal="right" vertical="top"/>
      <protection locked="true"/>
    </xf>
    <xf numFmtId="171" fontId="2463" fillId="0" borderId="4" xfId="0" applyBorder="true" applyFont="true" applyNumberFormat="true">
      <alignment horizontal="right" vertical="top"/>
      <protection locked="true"/>
    </xf>
    <xf numFmtId="171" fontId="2464" fillId="0" borderId="4" xfId="0" applyBorder="true" applyFont="true" applyNumberFormat="true">
      <alignment horizontal="right" vertical="top"/>
      <protection locked="true"/>
    </xf>
    <xf numFmtId="172" fontId="2465" fillId="3" borderId="4" xfId="0" applyFill="true" applyBorder="true" applyFont="true" applyNumberFormat="true">
      <alignment vertical="top" horizontal="right"/>
      <protection locked="false"/>
    </xf>
    <xf numFmtId="173" fontId="2466" fillId="0" borderId="4" xfId="0" applyBorder="true" applyFont="true" applyNumberFormat="true">
      <alignment horizontal="right" vertical="top"/>
      <protection locked="true"/>
    </xf>
    <xf numFmtId="4" fontId="2467" fillId="0" borderId="4" xfId="0" applyBorder="true" applyFont="true" applyNumberFormat="true">
      <alignment horizontal="right" vertical="top"/>
      <protection locked="true"/>
    </xf>
    <xf numFmtId="172" fontId="2468" fillId="3" borderId="4" xfId="0" applyFill="true" applyBorder="true" applyFont="true" applyNumberFormat="true">
      <alignment vertical="top" horizontal="right"/>
      <protection locked="false"/>
    </xf>
    <xf numFmtId="171" fontId="2469" fillId="0" borderId="4" xfId="0" applyBorder="true" applyFont="true" applyNumberFormat="true">
      <alignment horizontal="right" vertical="top"/>
      <protection locked="true"/>
    </xf>
    <xf numFmtId="171" fontId="2470" fillId="0" borderId="4" xfId="0" applyBorder="true" applyFont="true" applyNumberFormat="true">
      <alignment horizontal="right" vertical="top"/>
      <protection locked="true"/>
    </xf>
    <xf numFmtId="171" fontId="2471" fillId="0" borderId="4" xfId="0" applyBorder="true" applyFont="true" applyNumberFormat="true">
      <alignment horizontal="right" vertical="top"/>
      <protection locked="true"/>
    </xf>
    <xf numFmtId="4" fontId="2472" fillId="0" borderId="4" xfId="0" applyBorder="true" applyFont="true" applyNumberFormat="true">
      <alignment horizontal="right" vertical="top"/>
      <protection locked="true"/>
    </xf>
    <xf numFmtId="0" fontId="2473" fillId="0" borderId="0" xfId="0" applyFont="true"/>
    <xf numFmtId="0" fontId="2474" fillId="0" borderId="4" xfId="0" applyBorder="true" applyFont="true">
      <alignment horizontal="left" vertical="top"/>
      <protection locked="true"/>
    </xf>
    <xf numFmtId="0" fontId="2475" fillId="0" borderId="4" xfId="0" applyBorder="true" applyFont="true">
      <alignment horizontal="left" vertical="top" wrapText="true"/>
      <protection locked="true"/>
    </xf>
    <xf numFmtId="0" fontId="2476" fillId="0" borderId="4" xfId="0" applyBorder="true" applyFont="true">
      <alignment horizontal="center" vertical="top"/>
      <protection locked="true"/>
    </xf>
    <xf numFmtId="170" fontId="2477" fillId="0" borderId="4" xfId="0" applyBorder="true" applyFont="true" applyNumberFormat="true">
      <alignment horizontal="right" vertical="top"/>
      <protection locked="true"/>
    </xf>
    <xf numFmtId="171" fontId="2478" fillId="0" borderId="4" xfId="0" applyBorder="true" applyFont="true" applyNumberFormat="true">
      <alignment horizontal="right" vertical="top"/>
      <protection locked="true"/>
    </xf>
    <xf numFmtId="171" fontId="2479" fillId="0" borderId="4" xfId="0" applyBorder="true" applyFont="true" applyNumberFormat="true">
      <alignment horizontal="right" vertical="top"/>
      <protection locked="true"/>
    </xf>
    <xf numFmtId="171" fontId="2480" fillId="0" borderId="4" xfId="0" applyBorder="true" applyFont="true" applyNumberFormat="true">
      <alignment horizontal="right" vertical="top"/>
      <protection locked="true"/>
    </xf>
    <xf numFmtId="172" fontId="2481" fillId="3" borderId="4" xfId="0" applyFill="true" applyBorder="true" applyFont="true" applyNumberFormat="true">
      <alignment vertical="top" horizontal="right"/>
      <protection locked="false"/>
    </xf>
    <xf numFmtId="173" fontId="2482" fillId="0" borderId="4" xfId="0" applyBorder="true" applyFont="true" applyNumberFormat="true">
      <alignment horizontal="right" vertical="top"/>
      <protection locked="true"/>
    </xf>
    <xf numFmtId="4" fontId="2483" fillId="0" borderId="4" xfId="0" applyBorder="true" applyFont="true" applyNumberFormat="true">
      <alignment horizontal="right" vertical="top"/>
      <protection locked="true"/>
    </xf>
    <xf numFmtId="172" fontId="2484" fillId="3" borderId="4" xfId="0" applyFill="true" applyBorder="true" applyFont="true" applyNumberFormat="true">
      <alignment vertical="top" horizontal="right"/>
      <protection locked="false"/>
    </xf>
    <xf numFmtId="171" fontId="2485" fillId="0" borderId="4" xfId="0" applyBorder="true" applyFont="true" applyNumberFormat="true">
      <alignment horizontal="right" vertical="top"/>
      <protection locked="true"/>
    </xf>
    <xf numFmtId="171" fontId="2486" fillId="0" borderId="4" xfId="0" applyBorder="true" applyFont="true" applyNumberFormat="true">
      <alignment horizontal="right" vertical="top"/>
      <protection locked="true"/>
    </xf>
    <xf numFmtId="171" fontId="2487" fillId="0" borderId="4" xfId="0" applyBorder="true" applyFont="true" applyNumberFormat="true">
      <alignment horizontal="right" vertical="top"/>
      <protection locked="true"/>
    </xf>
    <xf numFmtId="4" fontId="2488" fillId="0" borderId="4" xfId="0" applyBorder="true" applyFont="true" applyNumberFormat="true">
      <alignment horizontal="right" vertical="top"/>
      <protection locked="true"/>
    </xf>
    <xf numFmtId="0" fontId="2489" fillId="0" borderId="0" xfId="0" applyFont="true"/>
    <xf numFmtId="0" fontId="2490" fillId="0" borderId="4" xfId="0" applyBorder="true" applyFont="true">
      <alignment horizontal="left" vertical="top"/>
      <protection locked="true"/>
    </xf>
    <xf numFmtId="0" fontId="2491" fillId="0" borderId="4" xfId="0" applyBorder="true" applyFont="true">
      <alignment horizontal="left" vertical="top" wrapText="true"/>
      <protection locked="true"/>
    </xf>
    <xf numFmtId="0" fontId="2492" fillId="0" borderId="4" xfId="0" applyBorder="true" applyFont="true">
      <alignment horizontal="center" vertical="top"/>
      <protection locked="true"/>
    </xf>
    <xf numFmtId="170" fontId="2493" fillId="0" borderId="4" xfId="0" applyBorder="true" applyFont="true" applyNumberFormat="true">
      <alignment horizontal="right" vertical="top"/>
      <protection locked="true"/>
    </xf>
    <xf numFmtId="171" fontId="2494" fillId="0" borderId="4" xfId="0" applyBorder="true" applyFont="true" applyNumberFormat="true">
      <alignment horizontal="right" vertical="top"/>
      <protection locked="true"/>
    </xf>
    <xf numFmtId="171" fontId="2495" fillId="0" borderId="4" xfId="0" applyBorder="true" applyFont="true" applyNumberFormat="true">
      <alignment horizontal="right" vertical="top"/>
      <protection locked="true"/>
    </xf>
    <xf numFmtId="171" fontId="2496" fillId="0" borderId="4" xfId="0" applyBorder="true" applyFont="true" applyNumberFormat="true">
      <alignment horizontal="right" vertical="top"/>
      <protection locked="true"/>
    </xf>
    <xf numFmtId="172" fontId="2497" fillId="3" borderId="4" xfId="0" applyFill="true" applyBorder="true" applyFont="true" applyNumberFormat="true">
      <alignment vertical="top" horizontal="right"/>
      <protection locked="false"/>
    </xf>
    <xf numFmtId="173" fontId="2498" fillId="0" borderId="4" xfId="0" applyBorder="true" applyFont="true" applyNumberFormat="true">
      <alignment horizontal="right" vertical="top"/>
      <protection locked="true"/>
    </xf>
    <xf numFmtId="4" fontId="2499" fillId="0" borderId="4" xfId="0" applyBorder="true" applyFont="true" applyNumberFormat="true">
      <alignment horizontal="right" vertical="top"/>
      <protection locked="true"/>
    </xf>
    <xf numFmtId="172" fontId="2500" fillId="3" borderId="4" xfId="0" applyFill="true" applyBorder="true" applyFont="true" applyNumberFormat="true">
      <alignment vertical="top" horizontal="right"/>
      <protection locked="false"/>
    </xf>
    <xf numFmtId="171" fontId="2501" fillId="0" borderId="4" xfId="0" applyBorder="true" applyFont="true" applyNumberFormat="true">
      <alignment horizontal="right" vertical="top"/>
      <protection locked="true"/>
    </xf>
    <xf numFmtId="171" fontId="2502" fillId="0" borderId="4" xfId="0" applyBorder="true" applyFont="true" applyNumberFormat="true">
      <alignment horizontal="right" vertical="top"/>
      <protection locked="true"/>
    </xf>
    <xf numFmtId="171" fontId="2503" fillId="0" borderId="4" xfId="0" applyBorder="true" applyFont="true" applyNumberFormat="true">
      <alignment horizontal="right" vertical="top"/>
      <protection locked="true"/>
    </xf>
    <xf numFmtId="4" fontId="2504" fillId="0" borderId="4" xfId="0" applyBorder="true" applyFont="true" applyNumberFormat="true">
      <alignment horizontal="right" vertical="top"/>
      <protection locked="true"/>
    </xf>
    <xf numFmtId="0" fontId="2505" fillId="0" borderId="0" xfId="0" applyFont="true"/>
    <xf numFmtId="0" fontId="2506" fillId="0" borderId="4" xfId="0" applyBorder="true" applyFont="true">
      <alignment horizontal="left" vertical="top"/>
      <protection locked="true"/>
    </xf>
    <xf numFmtId="0" fontId="2507" fillId="0" borderId="4" xfId="0" applyBorder="true" applyFont="true">
      <alignment horizontal="left" vertical="top" wrapText="true"/>
      <protection locked="true"/>
    </xf>
    <xf numFmtId="0" fontId="2508" fillId="0" borderId="4" xfId="0" applyBorder="true" applyFont="true">
      <alignment horizontal="center" vertical="top"/>
      <protection locked="true"/>
    </xf>
    <xf numFmtId="170" fontId="2509" fillId="0" borderId="4" xfId="0" applyBorder="true" applyFont="true" applyNumberFormat="true">
      <alignment horizontal="right" vertical="top"/>
      <protection locked="true"/>
    </xf>
    <xf numFmtId="171" fontId="2510" fillId="0" borderId="4" xfId="0" applyBorder="true" applyFont="true" applyNumberFormat="true">
      <alignment horizontal="right" vertical="top"/>
      <protection locked="true"/>
    </xf>
    <xf numFmtId="171" fontId="2511" fillId="0" borderId="4" xfId="0" applyBorder="true" applyFont="true" applyNumberFormat="true">
      <alignment horizontal="right" vertical="top"/>
      <protection locked="true"/>
    </xf>
    <xf numFmtId="171" fontId="2512" fillId="0" borderId="4" xfId="0" applyBorder="true" applyFont="true" applyNumberFormat="true">
      <alignment horizontal="right" vertical="top"/>
      <protection locked="true"/>
    </xf>
    <xf numFmtId="172" fontId="2513" fillId="3" borderId="4" xfId="0" applyFill="true" applyBorder="true" applyFont="true" applyNumberFormat="true">
      <alignment vertical="top" horizontal="right"/>
      <protection locked="false"/>
    </xf>
    <xf numFmtId="173" fontId="2514" fillId="0" borderId="4" xfId="0" applyBorder="true" applyFont="true" applyNumberFormat="true">
      <alignment horizontal="right" vertical="top"/>
      <protection locked="true"/>
    </xf>
    <xf numFmtId="4" fontId="2515" fillId="0" borderId="4" xfId="0" applyBorder="true" applyFont="true" applyNumberFormat="true">
      <alignment horizontal="right" vertical="top"/>
      <protection locked="true"/>
    </xf>
    <xf numFmtId="172" fontId="2516" fillId="3" borderId="4" xfId="0" applyFill="true" applyBorder="true" applyFont="true" applyNumberFormat="true">
      <alignment vertical="top" horizontal="right"/>
      <protection locked="false"/>
    </xf>
    <xf numFmtId="171" fontId="2517" fillId="0" borderId="4" xfId="0" applyBorder="true" applyFont="true" applyNumberFormat="true">
      <alignment horizontal="right" vertical="top"/>
      <protection locked="true"/>
    </xf>
    <xf numFmtId="171" fontId="2518" fillId="0" borderId="4" xfId="0" applyBorder="true" applyFont="true" applyNumberFormat="true">
      <alignment horizontal="right" vertical="top"/>
      <protection locked="true"/>
    </xf>
    <xf numFmtId="171" fontId="2519" fillId="0" borderId="4" xfId="0" applyBorder="true" applyFont="true" applyNumberFormat="true">
      <alignment horizontal="right" vertical="top"/>
      <protection locked="true"/>
    </xf>
    <xf numFmtId="4" fontId="2520" fillId="0" borderId="4" xfId="0" applyBorder="true" applyFont="true" applyNumberFormat="true">
      <alignment horizontal="right" vertical="top"/>
      <protection locked="true"/>
    </xf>
    <xf numFmtId="0" fontId="2521" fillId="0" borderId="0" xfId="0" applyFont="true"/>
    <xf numFmtId="0" fontId="2522" fillId="5" borderId="4" xfId="0" applyFill="true" applyBorder="true" applyFont="true">
      <alignment horizontal="left"/>
      <protection locked="true"/>
    </xf>
    <xf numFmtId="0" fontId="2523" fillId="5" borderId="4" xfId="0" applyFill="true" applyBorder="true" applyFont="true">
      <alignment horizontal="left"/>
      <protection locked="true"/>
    </xf>
    <xf numFmtId="0" fontId="2524" fillId="5" borderId="4" xfId="0" applyFill="true" applyBorder="true" applyFont="true">
      <alignment horizontal="left"/>
      <protection locked="true"/>
    </xf>
    <xf numFmtId="0" fontId="2525" fillId="5" borderId="4" xfId="0" applyFill="true" applyBorder="true" applyFont="true">
      <alignment horizontal="left"/>
      <protection locked="true"/>
    </xf>
    <xf numFmtId="0" fontId="2526" fillId="5" borderId="4" xfId="0" applyFill="true" applyBorder="true" applyFont="true">
      <alignment horizontal="left"/>
      <protection locked="true"/>
    </xf>
    <xf numFmtId="0" fontId="2527" fillId="5" borderId="4" xfId="0" applyFill="true" applyBorder="true" applyFont="true">
      <alignment horizontal="left"/>
      <protection locked="true"/>
    </xf>
    <xf numFmtId="0" fontId="2528" fillId="5" borderId="4" xfId="0" applyFill="true" applyBorder="true" applyFont="true">
      <alignment horizontal="left"/>
      <protection locked="true"/>
    </xf>
    <xf numFmtId="0" fontId="2529" fillId="5" borderId="4" xfId="0" applyFill="true" applyBorder="true" applyFont="true">
      <alignment horizontal="left"/>
      <protection locked="true"/>
    </xf>
    <xf numFmtId="0" fontId="2530" fillId="5" borderId="4" xfId="0" applyFill="true" applyBorder="true" applyFont="true">
      <alignment horizontal="left"/>
      <protection locked="true"/>
    </xf>
    <xf numFmtId="0" fontId="2531" fillId="5" borderId="4" xfId="0" applyFill="true" applyBorder="true" applyFont="true">
      <alignment horizontal="left"/>
      <protection locked="true"/>
    </xf>
    <xf numFmtId="0" fontId="2532" fillId="5" borderId="4" xfId="0" applyFill="true" applyBorder="true" applyFont="true">
      <alignment horizontal="left"/>
      <protection locked="true"/>
    </xf>
    <xf numFmtId="0" fontId="2533" fillId="5" borderId="4" xfId="0" applyFill="true" applyBorder="true" applyFont="true">
      <alignment horizontal="left"/>
      <protection locked="true"/>
    </xf>
    <xf numFmtId="4" fontId="2534" fillId="5" borderId="4" xfId="0" applyFill="true" applyBorder="true" applyFont="true" applyNumberFormat="true">
      <alignment horizontal="right"/>
      <protection locked="true"/>
    </xf>
    <xf numFmtId="4" fontId="2535" fillId="5" borderId="4" xfId="0" applyFill="true" applyBorder="true" applyFont="true" applyNumberFormat="true">
      <alignment horizontal="right"/>
      <protection locked="true"/>
    </xf>
    <xf numFmtId="4" fontId="2536" fillId="5" borderId="4" xfId="0" applyFill="true" applyBorder="true" applyFont="true" applyNumberFormat="true">
      <alignment horizontal="right"/>
      <protection locked="true"/>
    </xf>
    <xf numFmtId="0" fontId="2537" fillId="0" borderId="0" xfId="0" applyFont="true"/>
    <xf numFmtId="0" fontId="2538" fillId="0" borderId="4" xfId="0" applyBorder="true" applyFont="true">
      <alignment horizontal="left" vertical="top"/>
      <protection locked="true"/>
    </xf>
    <xf numFmtId="0" fontId="2539" fillId="0" borderId="4" xfId="0" applyBorder="true" applyFont="true">
      <alignment horizontal="left" vertical="top" wrapText="true"/>
      <protection locked="true"/>
    </xf>
    <xf numFmtId="0" fontId="2540" fillId="0" borderId="4" xfId="0" applyBorder="true" applyFont="true">
      <alignment horizontal="center" vertical="top"/>
      <protection locked="true"/>
    </xf>
    <xf numFmtId="170" fontId="2541" fillId="0" borderId="4" xfId="0" applyBorder="true" applyFont="true" applyNumberFormat="true">
      <alignment horizontal="right" vertical="top"/>
      <protection locked="true"/>
    </xf>
    <xf numFmtId="171" fontId="2542" fillId="0" borderId="4" xfId="0" applyBorder="true" applyFont="true" applyNumberFormat="true">
      <alignment horizontal="right" vertical="top"/>
      <protection locked="true"/>
    </xf>
    <xf numFmtId="171" fontId="2543" fillId="0" borderId="4" xfId="0" applyBorder="true" applyFont="true" applyNumberFormat="true">
      <alignment horizontal="right" vertical="top"/>
      <protection locked="true"/>
    </xf>
    <xf numFmtId="171" fontId="2544" fillId="0" borderId="4" xfId="0" applyBorder="true" applyFont="true" applyNumberFormat="true">
      <alignment horizontal="right" vertical="top"/>
      <protection locked="true"/>
    </xf>
    <xf numFmtId="172" fontId="2545" fillId="3" borderId="4" xfId="0" applyFill="true" applyBorder="true" applyFont="true" applyNumberFormat="true">
      <alignment vertical="top" horizontal="right"/>
      <protection locked="false"/>
    </xf>
    <xf numFmtId="173" fontId="2546" fillId="0" borderId="4" xfId="0" applyBorder="true" applyFont="true" applyNumberFormat="true">
      <alignment horizontal="right" vertical="top"/>
      <protection locked="true"/>
    </xf>
    <xf numFmtId="4" fontId="2547" fillId="0" borderId="4" xfId="0" applyBorder="true" applyFont="true" applyNumberFormat="true">
      <alignment horizontal="right" vertical="top"/>
      <protection locked="true"/>
    </xf>
    <xf numFmtId="172" fontId="2548" fillId="3" borderId="4" xfId="0" applyFill="true" applyBorder="true" applyFont="true" applyNumberFormat="true">
      <alignment vertical="top" horizontal="right"/>
      <protection locked="false"/>
    </xf>
    <xf numFmtId="171" fontId="2549" fillId="0" borderId="4" xfId="0" applyBorder="true" applyFont="true" applyNumberFormat="true">
      <alignment horizontal="right" vertical="top"/>
      <protection locked="true"/>
    </xf>
    <xf numFmtId="171" fontId="2550" fillId="0" borderId="4" xfId="0" applyBorder="true" applyFont="true" applyNumberFormat="true">
      <alignment horizontal="right" vertical="top"/>
      <protection locked="true"/>
    </xf>
    <xf numFmtId="171" fontId="2551" fillId="0" borderId="4" xfId="0" applyBorder="true" applyFont="true" applyNumberFormat="true">
      <alignment horizontal="right" vertical="top"/>
      <protection locked="true"/>
    </xf>
    <xf numFmtId="4" fontId="2552" fillId="0" borderId="4" xfId="0" applyBorder="true" applyFont="true" applyNumberFormat="true">
      <alignment horizontal="right" vertical="top"/>
      <protection locked="true"/>
    </xf>
    <xf numFmtId="0" fontId="2553" fillId="0" borderId="0" xfId="0" applyFont="true"/>
    <xf numFmtId="0" fontId="2554" fillId="0" borderId="4" xfId="0" applyBorder="true" applyFont="true">
      <alignment horizontal="left" vertical="top"/>
      <protection locked="true"/>
    </xf>
    <xf numFmtId="0" fontId="2555" fillId="0" borderId="4" xfId="0" applyBorder="true" applyFont="true">
      <alignment horizontal="left" vertical="top" wrapText="true"/>
      <protection locked="true"/>
    </xf>
    <xf numFmtId="0" fontId="2556" fillId="0" borderId="4" xfId="0" applyBorder="true" applyFont="true">
      <alignment horizontal="center" vertical="top"/>
      <protection locked="true"/>
    </xf>
    <xf numFmtId="170" fontId="2557" fillId="0" borderId="4" xfId="0" applyBorder="true" applyFont="true" applyNumberFormat="true">
      <alignment horizontal="right" vertical="top"/>
      <protection locked="true"/>
    </xf>
    <xf numFmtId="171" fontId="2558" fillId="0" borderId="4" xfId="0" applyBorder="true" applyFont="true" applyNumberFormat="true">
      <alignment horizontal="right" vertical="top"/>
      <protection locked="true"/>
    </xf>
    <xf numFmtId="171" fontId="2559" fillId="0" borderId="4" xfId="0" applyBorder="true" applyFont="true" applyNumberFormat="true">
      <alignment horizontal="right" vertical="top"/>
      <protection locked="true"/>
    </xf>
    <xf numFmtId="171" fontId="2560" fillId="0" borderId="4" xfId="0" applyBorder="true" applyFont="true" applyNumberFormat="true">
      <alignment horizontal="right" vertical="top"/>
      <protection locked="true"/>
    </xf>
    <xf numFmtId="172" fontId="2561" fillId="3" borderId="4" xfId="0" applyFill="true" applyBorder="true" applyFont="true" applyNumberFormat="true">
      <alignment vertical="top" horizontal="right"/>
      <protection locked="false"/>
    </xf>
    <xf numFmtId="173" fontId="2562" fillId="0" borderId="4" xfId="0" applyBorder="true" applyFont="true" applyNumberFormat="true">
      <alignment horizontal="right" vertical="top"/>
      <protection locked="true"/>
    </xf>
    <xf numFmtId="4" fontId="2563" fillId="0" borderId="4" xfId="0" applyBorder="true" applyFont="true" applyNumberFormat="true">
      <alignment horizontal="right" vertical="top"/>
      <protection locked="true"/>
    </xf>
    <xf numFmtId="172" fontId="2564" fillId="3" borderId="4" xfId="0" applyFill="true" applyBorder="true" applyFont="true" applyNumberFormat="true">
      <alignment vertical="top" horizontal="right"/>
      <protection locked="false"/>
    </xf>
    <xf numFmtId="171" fontId="2565" fillId="0" borderId="4" xfId="0" applyBorder="true" applyFont="true" applyNumberFormat="true">
      <alignment horizontal="right" vertical="top"/>
      <protection locked="true"/>
    </xf>
    <xf numFmtId="171" fontId="2566" fillId="0" borderId="4" xfId="0" applyBorder="true" applyFont="true" applyNumberFormat="true">
      <alignment horizontal="right" vertical="top"/>
      <protection locked="true"/>
    </xf>
    <xf numFmtId="171" fontId="2567" fillId="0" borderId="4" xfId="0" applyBorder="true" applyFont="true" applyNumberFormat="true">
      <alignment horizontal="right" vertical="top"/>
      <protection locked="true"/>
    </xf>
    <xf numFmtId="4" fontId="2568" fillId="0" borderId="4" xfId="0" applyBorder="true" applyFont="true" applyNumberFormat="true">
      <alignment horizontal="right" vertical="top"/>
      <protection locked="true"/>
    </xf>
    <xf numFmtId="0" fontId="2569" fillId="0" borderId="0" xfId="0" applyFont="true"/>
    <xf numFmtId="0" fontId="2570" fillId="0" borderId="4" xfId="0" applyBorder="true" applyFont="true">
      <alignment horizontal="left" vertical="top"/>
      <protection locked="true"/>
    </xf>
    <xf numFmtId="0" fontId="2571" fillId="0" borderId="4" xfId="0" applyBorder="true" applyFont="true">
      <alignment horizontal="left" vertical="top" wrapText="true"/>
      <protection locked="true"/>
    </xf>
    <xf numFmtId="0" fontId="2572" fillId="0" borderId="4" xfId="0" applyBorder="true" applyFont="true">
      <alignment horizontal="center" vertical="top"/>
      <protection locked="true"/>
    </xf>
    <xf numFmtId="170" fontId="2573" fillId="0" borderId="4" xfId="0" applyBorder="true" applyFont="true" applyNumberFormat="true">
      <alignment horizontal="right" vertical="top"/>
      <protection locked="true"/>
    </xf>
    <xf numFmtId="171" fontId="2574" fillId="0" borderId="4" xfId="0" applyBorder="true" applyFont="true" applyNumberFormat="true">
      <alignment horizontal="right" vertical="top"/>
      <protection locked="true"/>
    </xf>
    <xf numFmtId="171" fontId="2575" fillId="0" borderId="4" xfId="0" applyBorder="true" applyFont="true" applyNumberFormat="true">
      <alignment horizontal="right" vertical="top"/>
      <protection locked="true"/>
    </xf>
    <xf numFmtId="171" fontId="2576" fillId="0" borderId="4" xfId="0" applyBorder="true" applyFont="true" applyNumberFormat="true">
      <alignment horizontal="right" vertical="top"/>
      <protection locked="true"/>
    </xf>
    <xf numFmtId="172" fontId="2577" fillId="3" borderId="4" xfId="0" applyFill="true" applyBorder="true" applyFont="true" applyNumberFormat="true">
      <alignment vertical="top" horizontal="right"/>
      <protection locked="false"/>
    </xf>
    <xf numFmtId="173" fontId="2578" fillId="0" borderId="4" xfId="0" applyBorder="true" applyFont="true" applyNumberFormat="true">
      <alignment horizontal="right" vertical="top"/>
      <protection locked="true"/>
    </xf>
    <xf numFmtId="4" fontId="2579" fillId="0" borderId="4" xfId="0" applyBorder="true" applyFont="true" applyNumberFormat="true">
      <alignment horizontal="right" vertical="top"/>
      <protection locked="true"/>
    </xf>
    <xf numFmtId="172" fontId="2580" fillId="3" borderId="4" xfId="0" applyFill="true" applyBorder="true" applyFont="true" applyNumberFormat="true">
      <alignment vertical="top" horizontal="right"/>
      <protection locked="false"/>
    </xf>
    <xf numFmtId="171" fontId="2581" fillId="0" borderId="4" xfId="0" applyBorder="true" applyFont="true" applyNumberFormat="true">
      <alignment horizontal="right" vertical="top"/>
      <protection locked="true"/>
    </xf>
    <xf numFmtId="171" fontId="2582" fillId="0" borderId="4" xfId="0" applyBorder="true" applyFont="true" applyNumberFormat="true">
      <alignment horizontal="right" vertical="top"/>
      <protection locked="true"/>
    </xf>
    <xf numFmtId="171" fontId="2583" fillId="0" borderId="4" xfId="0" applyBorder="true" applyFont="true" applyNumberFormat="true">
      <alignment horizontal="right" vertical="top"/>
      <protection locked="true"/>
    </xf>
    <xf numFmtId="4" fontId="2584" fillId="0" borderId="4" xfId="0" applyBorder="true" applyFont="true" applyNumberFormat="true">
      <alignment horizontal="right" vertical="top"/>
      <protection locked="true"/>
    </xf>
    <xf numFmtId="0" fontId="2585" fillId="0" borderId="0" xfId="0" applyFont="true"/>
    <xf numFmtId="0" fontId="2586" fillId="0" borderId="4" xfId="0" applyBorder="true" applyFont="true">
      <alignment horizontal="left" vertical="top"/>
      <protection locked="true"/>
    </xf>
    <xf numFmtId="0" fontId="2587" fillId="0" borderId="4" xfId="0" applyBorder="true" applyFont="true">
      <alignment horizontal="left" vertical="top" wrapText="true"/>
      <protection locked="true"/>
    </xf>
    <xf numFmtId="0" fontId="2588" fillId="0" borderId="4" xfId="0" applyBorder="true" applyFont="true">
      <alignment horizontal="center" vertical="top"/>
      <protection locked="true"/>
    </xf>
    <xf numFmtId="170" fontId="2589" fillId="0" borderId="4" xfId="0" applyBorder="true" applyFont="true" applyNumberFormat="true">
      <alignment horizontal="right" vertical="top"/>
      <protection locked="true"/>
    </xf>
    <xf numFmtId="171" fontId="2590" fillId="0" borderId="4" xfId="0" applyBorder="true" applyFont="true" applyNumberFormat="true">
      <alignment horizontal="right" vertical="top"/>
      <protection locked="true"/>
    </xf>
    <xf numFmtId="171" fontId="2591" fillId="0" borderId="4" xfId="0" applyBorder="true" applyFont="true" applyNumberFormat="true">
      <alignment horizontal="right" vertical="top"/>
      <protection locked="true"/>
    </xf>
    <xf numFmtId="171" fontId="2592" fillId="0" borderId="4" xfId="0" applyBorder="true" applyFont="true" applyNumberFormat="true">
      <alignment horizontal="right" vertical="top"/>
      <protection locked="true"/>
    </xf>
    <xf numFmtId="172" fontId="2593" fillId="3" borderId="4" xfId="0" applyFill="true" applyBorder="true" applyFont="true" applyNumberFormat="true">
      <alignment vertical="top" horizontal="right"/>
      <protection locked="false"/>
    </xf>
    <xf numFmtId="173" fontId="2594" fillId="0" borderId="4" xfId="0" applyBorder="true" applyFont="true" applyNumberFormat="true">
      <alignment horizontal="right" vertical="top"/>
      <protection locked="true"/>
    </xf>
    <xf numFmtId="4" fontId="2595" fillId="0" borderId="4" xfId="0" applyBorder="true" applyFont="true" applyNumberFormat="true">
      <alignment horizontal="right" vertical="top"/>
      <protection locked="true"/>
    </xf>
    <xf numFmtId="172" fontId="2596" fillId="3" borderId="4" xfId="0" applyFill="true" applyBorder="true" applyFont="true" applyNumberFormat="true">
      <alignment vertical="top" horizontal="right"/>
      <protection locked="false"/>
    </xf>
    <xf numFmtId="171" fontId="2597" fillId="0" borderId="4" xfId="0" applyBorder="true" applyFont="true" applyNumberFormat="true">
      <alignment horizontal="right" vertical="top"/>
      <protection locked="true"/>
    </xf>
    <xf numFmtId="171" fontId="2598" fillId="0" borderId="4" xfId="0" applyBorder="true" applyFont="true" applyNumberFormat="true">
      <alignment horizontal="right" vertical="top"/>
      <protection locked="true"/>
    </xf>
    <xf numFmtId="171" fontId="2599" fillId="0" borderId="4" xfId="0" applyBorder="true" applyFont="true" applyNumberFormat="true">
      <alignment horizontal="right" vertical="top"/>
      <protection locked="true"/>
    </xf>
    <xf numFmtId="4" fontId="2600" fillId="0" borderId="4" xfId="0" applyBorder="true" applyFont="true" applyNumberFormat="true">
      <alignment horizontal="right" vertical="top"/>
      <protection locked="true"/>
    </xf>
    <xf numFmtId="0" fontId="2601" fillId="0" borderId="0" xfId="0" applyFont="true"/>
    <xf numFmtId="0" fontId="2602" fillId="0" borderId="4" xfId="0" applyBorder="true" applyFont="true">
      <alignment horizontal="left" vertical="top"/>
      <protection locked="true"/>
    </xf>
    <xf numFmtId="0" fontId="2603" fillId="0" borderId="4" xfId="0" applyBorder="true" applyFont="true">
      <alignment horizontal="left" vertical="top" wrapText="true"/>
      <protection locked="true"/>
    </xf>
    <xf numFmtId="0" fontId="2604" fillId="0" borderId="4" xfId="0" applyBorder="true" applyFont="true">
      <alignment horizontal="center" vertical="top"/>
      <protection locked="true"/>
    </xf>
    <xf numFmtId="170" fontId="2605" fillId="0" borderId="4" xfId="0" applyBorder="true" applyFont="true" applyNumberFormat="true">
      <alignment horizontal="right" vertical="top"/>
      <protection locked="true"/>
    </xf>
    <xf numFmtId="171" fontId="2606" fillId="0" borderId="4" xfId="0" applyBorder="true" applyFont="true" applyNumberFormat="true">
      <alignment horizontal="right" vertical="top"/>
      <protection locked="true"/>
    </xf>
    <xf numFmtId="171" fontId="2607" fillId="0" borderId="4" xfId="0" applyBorder="true" applyFont="true" applyNumberFormat="true">
      <alignment horizontal="right" vertical="top"/>
      <protection locked="true"/>
    </xf>
    <xf numFmtId="171" fontId="2608" fillId="0" borderId="4" xfId="0" applyBorder="true" applyFont="true" applyNumberFormat="true">
      <alignment horizontal="right" vertical="top"/>
      <protection locked="true"/>
    </xf>
    <xf numFmtId="172" fontId="2609" fillId="3" borderId="4" xfId="0" applyFill="true" applyBorder="true" applyFont="true" applyNumberFormat="true">
      <alignment vertical="top" horizontal="right"/>
      <protection locked="false"/>
    </xf>
    <xf numFmtId="173" fontId="2610" fillId="0" borderId="4" xfId="0" applyBorder="true" applyFont="true" applyNumberFormat="true">
      <alignment horizontal="right" vertical="top"/>
      <protection locked="true"/>
    </xf>
    <xf numFmtId="4" fontId="2611" fillId="0" borderId="4" xfId="0" applyBorder="true" applyFont="true" applyNumberFormat="true">
      <alignment horizontal="right" vertical="top"/>
      <protection locked="true"/>
    </xf>
    <xf numFmtId="172" fontId="2612" fillId="3" borderId="4" xfId="0" applyFill="true" applyBorder="true" applyFont="true" applyNumberFormat="true">
      <alignment vertical="top" horizontal="right"/>
      <protection locked="false"/>
    </xf>
    <xf numFmtId="171" fontId="2613" fillId="0" borderId="4" xfId="0" applyBorder="true" applyFont="true" applyNumberFormat="true">
      <alignment horizontal="right" vertical="top"/>
      <protection locked="true"/>
    </xf>
    <xf numFmtId="171" fontId="2614" fillId="0" borderId="4" xfId="0" applyBorder="true" applyFont="true" applyNumberFormat="true">
      <alignment horizontal="right" vertical="top"/>
      <protection locked="true"/>
    </xf>
    <xf numFmtId="171" fontId="2615" fillId="0" borderId="4" xfId="0" applyBorder="true" applyFont="true" applyNumberFormat="true">
      <alignment horizontal="right" vertical="top"/>
      <protection locked="true"/>
    </xf>
    <xf numFmtId="4" fontId="2616" fillId="0" borderId="4" xfId="0" applyBorder="true" applyFont="true" applyNumberFormat="true">
      <alignment horizontal="right" vertical="top"/>
      <protection locked="true"/>
    </xf>
    <xf numFmtId="0" fontId="2617" fillId="0" borderId="0" xfId="0" applyFont="true"/>
    <xf numFmtId="0" fontId="2618" fillId="0" borderId="4" xfId="0" applyBorder="true" applyFont="true">
      <alignment horizontal="left" vertical="top"/>
      <protection locked="true"/>
    </xf>
    <xf numFmtId="0" fontId="2619" fillId="0" borderId="4" xfId="0" applyBorder="true" applyFont="true">
      <alignment horizontal="left" vertical="top" wrapText="true"/>
      <protection locked="true"/>
    </xf>
    <xf numFmtId="0" fontId="2620" fillId="0" borderId="4" xfId="0" applyBorder="true" applyFont="true">
      <alignment horizontal="center" vertical="top"/>
      <protection locked="true"/>
    </xf>
    <xf numFmtId="170" fontId="2621" fillId="0" borderId="4" xfId="0" applyBorder="true" applyFont="true" applyNumberFormat="true">
      <alignment horizontal="right" vertical="top"/>
      <protection locked="true"/>
    </xf>
    <xf numFmtId="171" fontId="2622" fillId="0" borderId="4" xfId="0" applyBorder="true" applyFont="true" applyNumberFormat="true">
      <alignment horizontal="right" vertical="top"/>
      <protection locked="true"/>
    </xf>
    <xf numFmtId="171" fontId="2623" fillId="0" borderId="4" xfId="0" applyBorder="true" applyFont="true" applyNumberFormat="true">
      <alignment horizontal="right" vertical="top"/>
      <protection locked="true"/>
    </xf>
    <xf numFmtId="171" fontId="2624" fillId="0" borderId="4" xfId="0" applyBorder="true" applyFont="true" applyNumberFormat="true">
      <alignment horizontal="right" vertical="top"/>
      <protection locked="true"/>
    </xf>
    <xf numFmtId="172" fontId="2625" fillId="3" borderId="4" xfId="0" applyFill="true" applyBorder="true" applyFont="true" applyNumberFormat="true">
      <alignment vertical="top" horizontal="right"/>
      <protection locked="false"/>
    </xf>
    <xf numFmtId="173" fontId="2626" fillId="0" borderId="4" xfId="0" applyBorder="true" applyFont="true" applyNumberFormat="true">
      <alignment horizontal="right" vertical="top"/>
      <protection locked="true"/>
    </xf>
    <xf numFmtId="4" fontId="2627" fillId="0" borderId="4" xfId="0" applyBorder="true" applyFont="true" applyNumberFormat="true">
      <alignment horizontal="right" vertical="top"/>
      <protection locked="true"/>
    </xf>
    <xf numFmtId="172" fontId="2628" fillId="3" borderId="4" xfId="0" applyFill="true" applyBorder="true" applyFont="true" applyNumberFormat="true">
      <alignment vertical="top" horizontal="right"/>
      <protection locked="false"/>
    </xf>
    <xf numFmtId="171" fontId="2629" fillId="0" borderId="4" xfId="0" applyBorder="true" applyFont="true" applyNumberFormat="true">
      <alignment horizontal="right" vertical="top"/>
      <protection locked="true"/>
    </xf>
    <xf numFmtId="171" fontId="2630" fillId="0" borderId="4" xfId="0" applyBorder="true" applyFont="true" applyNumberFormat="true">
      <alignment horizontal="right" vertical="top"/>
      <protection locked="true"/>
    </xf>
    <xf numFmtId="171" fontId="2631" fillId="0" borderId="4" xfId="0" applyBorder="true" applyFont="true" applyNumberFormat="true">
      <alignment horizontal="right" vertical="top"/>
      <protection locked="true"/>
    </xf>
    <xf numFmtId="4" fontId="2632" fillId="0" borderId="4" xfId="0" applyBorder="true" applyFont="true" applyNumberFormat="true">
      <alignment horizontal="right" vertical="top"/>
      <protection locked="true"/>
    </xf>
    <xf numFmtId="0" fontId="2633" fillId="0" borderId="0" xfId="0" applyFont="true"/>
    <xf numFmtId="0" fontId="2634" fillId="0" borderId="4" xfId="0" applyBorder="true" applyFont="true">
      <alignment horizontal="left" vertical="top"/>
      <protection locked="true"/>
    </xf>
    <xf numFmtId="0" fontId="2635" fillId="0" borderId="4" xfId="0" applyBorder="true" applyFont="true">
      <alignment horizontal="left" vertical="top" wrapText="true"/>
      <protection locked="true"/>
    </xf>
    <xf numFmtId="0" fontId="2636" fillId="0" borderId="4" xfId="0" applyBorder="true" applyFont="true">
      <alignment horizontal="center" vertical="top"/>
      <protection locked="true"/>
    </xf>
    <xf numFmtId="170" fontId="2637" fillId="0" borderId="4" xfId="0" applyBorder="true" applyFont="true" applyNumberFormat="true">
      <alignment horizontal="right" vertical="top"/>
      <protection locked="true"/>
    </xf>
    <xf numFmtId="171" fontId="2638" fillId="0" borderId="4" xfId="0" applyBorder="true" applyFont="true" applyNumberFormat="true">
      <alignment horizontal="right" vertical="top"/>
      <protection locked="true"/>
    </xf>
    <xf numFmtId="171" fontId="2639" fillId="0" borderId="4" xfId="0" applyBorder="true" applyFont="true" applyNumberFormat="true">
      <alignment horizontal="right" vertical="top"/>
      <protection locked="true"/>
    </xf>
    <xf numFmtId="171" fontId="2640" fillId="0" borderId="4" xfId="0" applyBorder="true" applyFont="true" applyNumberFormat="true">
      <alignment horizontal="right" vertical="top"/>
      <protection locked="true"/>
    </xf>
    <xf numFmtId="172" fontId="2641" fillId="3" borderId="4" xfId="0" applyFill="true" applyBorder="true" applyFont="true" applyNumberFormat="true">
      <alignment vertical="top" horizontal="right"/>
      <protection locked="false"/>
    </xf>
    <xf numFmtId="173" fontId="2642" fillId="0" borderId="4" xfId="0" applyBorder="true" applyFont="true" applyNumberFormat="true">
      <alignment horizontal="right" vertical="top"/>
      <protection locked="true"/>
    </xf>
    <xf numFmtId="4" fontId="2643" fillId="0" borderId="4" xfId="0" applyBorder="true" applyFont="true" applyNumberFormat="true">
      <alignment horizontal="right" vertical="top"/>
      <protection locked="true"/>
    </xf>
    <xf numFmtId="172" fontId="2644" fillId="3" borderId="4" xfId="0" applyFill="true" applyBorder="true" applyFont="true" applyNumberFormat="true">
      <alignment vertical="top" horizontal="right"/>
      <protection locked="false"/>
    </xf>
    <xf numFmtId="171" fontId="2645" fillId="0" borderId="4" xfId="0" applyBorder="true" applyFont="true" applyNumberFormat="true">
      <alignment horizontal="right" vertical="top"/>
      <protection locked="true"/>
    </xf>
    <xf numFmtId="171" fontId="2646" fillId="0" borderId="4" xfId="0" applyBorder="true" applyFont="true" applyNumberFormat="true">
      <alignment horizontal="right" vertical="top"/>
      <protection locked="true"/>
    </xf>
    <xf numFmtId="171" fontId="2647" fillId="0" borderId="4" xfId="0" applyBorder="true" applyFont="true" applyNumberFormat="true">
      <alignment horizontal="right" vertical="top"/>
      <protection locked="true"/>
    </xf>
    <xf numFmtId="4" fontId="2648" fillId="0" borderId="4" xfId="0" applyBorder="true" applyFont="true" applyNumberFormat="true">
      <alignment horizontal="right" vertical="top"/>
      <protection locked="true"/>
    </xf>
    <xf numFmtId="0" fontId="2649" fillId="0" borderId="0" xfId="0" applyFont="true"/>
    <xf numFmtId="0" fontId="2650" fillId="0" borderId="4" xfId="0" applyBorder="true" applyFont="true">
      <alignment horizontal="left" vertical="top"/>
      <protection locked="true"/>
    </xf>
    <xf numFmtId="0" fontId="2651" fillId="0" borderId="4" xfId="0" applyBorder="true" applyFont="true">
      <alignment horizontal="left" vertical="top" wrapText="true"/>
      <protection locked="true"/>
    </xf>
    <xf numFmtId="0" fontId="2652" fillId="0" borderId="4" xfId="0" applyBorder="true" applyFont="true">
      <alignment horizontal="center" vertical="top"/>
      <protection locked="true"/>
    </xf>
    <xf numFmtId="170" fontId="2653" fillId="0" borderId="4" xfId="0" applyBorder="true" applyFont="true" applyNumberFormat="true">
      <alignment horizontal="right" vertical="top"/>
      <protection locked="true"/>
    </xf>
    <xf numFmtId="171" fontId="2654" fillId="0" borderId="4" xfId="0" applyBorder="true" applyFont="true" applyNumberFormat="true">
      <alignment horizontal="right" vertical="top"/>
      <protection locked="true"/>
    </xf>
    <xf numFmtId="171" fontId="2655" fillId="0" borderId="4" xfId="0" applyBorder="true" applyFont="true" applyNumberFormat="true">
      <alignment horizontal="right" vertical="top"/>
      <protection locked="true"/>
    </xf>
    <xf numFmtId="171" fontId="2656" fillId="0" borderId="4" xfId="0" applyBorder="true" applyFont="true" applyNumberFormat="true">
      <alignment horizontal="right" vertical="top"/>
      <protection locked="true"/>
    </xf>
    <xf numFmtId="172" fontId="2657" fillId="3" borderId="4" xfId="0" applyFill="true" applyBorder="true" applyFont="true" applyNumberFormat="true">
      <alignment vertical="top" horizontal="right"/>
      <protection locked="false"/>
    </xf>
    <xf numFmtId="173" fontId="2658" fillId="0" borderId="4" xfId="0" applyBorder="true" applyFont="true" applyNumberFormat="true">
      <alignment horizontal="right" vertical="top"/>
      <protection locked="true"/>
    </xf>
    <xf numFmtId="4" fontId="2659" fillId="0" borderId="4" xfId="0" applyBorder="true" applyFont="true" applyNumberFormat="true">
      <alignment horizontal="right" vertical="top"/>
      <protection locked="true"/>
    </xf>
    <xf numFmtId="172" fontId="2660" fillId="3" borderId="4" xfId="0" applyFill="true" applyBorder="true" applyFont="true" applyNumberFormat="true">
      <alignment vertical="top" horizontal="right"/>
      <protection locked="false"/>
    </xf>
    <xf numFmtId="171" fontId="2661" fillId="0" borderId="4" xfId="0" applyBorder="true" applyFont="true" applyNumberFormat="true">
      <alignment horizontal="right" vertical="top"/>
      <protection locked="true"/>
    </xf>
    <xf numFmtId="171" fontId="2662" fillId="0" borderId="4" xfId="0" applyBorder="true" applyFont="true" applyNumberFormat="true">
      <alignment horizontal="right" vertical="top"/>
      <protection locked="true"/>
    </xf>
    <xf numFmtId="171" fontId="2663" fillId="0" borderId="4" xfId="0" applyBorder="true" applyFont="true" applyNumberFormat="true">
      <alignment horizontal="right" vertical="top"/>
      <protection locked="true"/>
    </xf>
    <xf numFmtId="4" fontId="2664" fillId="0" borderId="4" xfId="0" applyBorder="true" applyFont="true" applyNumberFormat="true">
      <alignment horizontal="right" vertical="top"/>
      <protection locked="true"/>
    </xf>
    <xf numFmtId="0" fontId="2665" fillId="0" borderId="0" xfId="0" applyFont="true"/>
    <xf numFmtId="0" fontId="2666" fillId="0" borderId="4" xfId="0" applyBorder="true" applyFont="true">
      <alignment horizontal="left" vertical="top"/>
      <protection locked="true"/>
    </xf>
    <xf numFmtId="0" fontId="2667" fillId="0" borderId="4" xfId="0" applyBorder="true" applyFont="true">
      <alignment horizontal="left" vertical="top" wrapText="true"/>
      <protection locked="true"/>
    </xf>
    <xf numFmtId="0" fontId="2668" fillId="0" borderId="4" xfId="0" applyBorder="true" applyFont="true">
      <alignment horizontal="center" vertical="top"/>
      <protection locked="true"/>
    </xf>
    <xf numFmtId="170" fontId="2669" fillId="0" borderId="4" xfId="0" applyBorder="true" applyFont="true" applyNumberFormat="true">
      <alignment horizontal="right" vertical="top"/>
      <protection locked="true"/>
    </xf>
    <xf numFmtId="171" fontId="2670" fillId="0" borderId="4" xfId="0" applyBorder="true" applyFont="true" applyNumberFormat="true">
      <alignment horizontal="right" vertical="top"/>
      <protection locked="true"/>
    </xf>
    <xf numFmtId="171" fontId="2671" fillId="0" borderId="4" xfId="0" applyBorder="true" applyFont="true" applyNumberFormat="true">
      <alignment horizontal="right" vertical="top"/>
      <protection locked="true"/>
    </xf>
    <xf numFmtId="171" fontId="2672" fillId="0" borderId="4" xfId="0" applyBorder="true" applyFont="true" applyNumberFormat="true">
      <alignment horizontal="right" vertical="top"/>
      <protection locked="true"/>
    </xf>
    <xf numFmtId="172" fontId="2673" fillId="3" borderId="4" xfId="0" applyFill="true" applyBorder="true" applyFont="true" applyNumberFormat="true">
      <alignment vertical="top" horizontal="right"/>
      <protection locked="false"/>
    </xf>
    <xf numFmtId="173" fontId="2674" fillId="0" borderId="4" xfId="0" applyBorder="true" applyFont="true" applyNumberFormat="true">
      <alignment horizontal="right" vertical="top"/>
      <protection locked="true"/>
    </xf>
    <xf numFmtId="4" fontId="2675" fillId="0" borderId="4" xfId="0" applyBorder="true" applyFont="true" applyNumberFormat="true">
      <alignment horizontal="right" vertical="top"/>
      <protection locked="true"/>
    </xf>
    <xf numFmtId="172" fontId="2676" fillId="3" borderId="4" xfId="0" applyFill="true" applyBorder="true" applyFont="true" applyNumberFormat="true">
      <alignment vertical="top" horizontal="right"/>
      <protection locked="false"/>
    </xf>
    <xf numFmtId="171" fontId="2677" fillId="0" borderId="4" xfId="0" applyBorder="true" applyFont="true" applyNumberFormat="true">
      <alignment horizontal="right" vertical="top"/>
      <protection locked="true"/>
    </xf>
    <xf numFmtId="171" fontId="2678" fillId="0" borderId="4" xfId="0" applyBorder="true" applyFont="true" applyNumberFormat="true">
      <alignment horizontal="right" vertical="top"/>
      <protection locked="true"/>
    </xf>
    <xf numFmtId="171" fontId="2679" fillId="0" borderId="4" xfId="0" applyBorder="true" applyFont="true" applyNumberFormat="true">
      <alignment horizontal="right" vertical="top"/>
      <protection locked="true"/>
    </xf>
    <xf numFmtId="4" fontId="2680" fillId="0" borderId="4" xfId="0" applyBorder="true" applyFont="true" applyNumberFormat="true">
      <alignment horizontal="right" vertical="top"/>
      <protection locked="true"/>
    </xf>
    <xf numFmtId="0" fontId="2681" fillId="0" borderId="0" xfId="0" applyFont="true"/>
    <xf numFmtId="0" fontId="2682" fillId="0" borderId="4" xfId="0" applyBorder="true" applyFont="true">
      <alignment horizontal="left" vertical="top"/>
      <protection locked="true"/>
    </xf>
    <xf numFmtId="0" fontId="2683" fillId="0" borderId="4" xfId="0" applyBorder="true" applyFont="true">
      <alignment horizontal="left" vertical="top" wrapText="true"/>
      <protection locked="true"/>
    </xf>
    <xf numFmtId="0" fontId="2684" fillId="0" borderId="4" xfId="0" applyBorder="true" applyFont="true">
      <alignment horizontal="center" vertical="top"/>
      <protection locked="true"/>
    </xf>
    <xf numFmtId="170" fontId="2685" fillId="0" borderId="4" xfId="0" applyBorder="true" applyFont="true" applyNumberFormat="true">
      <alignment horizontal="right" vertical="top"/>
      <protection locked="true"/>
    </xf>
    <xf numFmtId="171" fontId="2686" fillId="0" borderId="4" xfId="0" applyBorder="true" applyFont="true" applyNumberFormat="true">
      <alignment horizontal="right" vertical="top"/>
      <protection locked="true"/>
    </xf>
    <xf numFmtId="171" fontId="2687" fillId="0" borderId="4" xfId="0" applyBorder="true" applyFont="true" applyNumberFormat="true">
      <alignment horizontal="right" vertical="top"/>
      <protection locked="true"/>
    </xf>
    <xf numFmtId="171" fontId="2688" fillId="0" borderId="4" xfId="0" applyBorder="true" applyFont="true" applyNumberFormat="true">
      <alignment horizontal="right" vertical="top"/>
      <protection locked="true"/>
    </xf>
    <xf numFmtId="172" fontId="2689" fillId="3" borderId="4" xfId="0" applyFill="true" applyBorder="true" applyFont="true" applyNumberFormat="true">
      <alignment vertical="top" horizontal="right"/>
      <protection locked="false"/>
    </xf>
    <xf numFmtId="173" fontId="2690" fillId="0" borderId="4" xfId="0" applyBorder="true" applyFont="true" applyNumberFormat="true">
      <alignment horizontal="right" vertical="top"/>
      <protection locked="true"/>
    </xf>
    <xf numFmtId="4" fontId="2691" fillId="0" borderId="4" xfId="0" applyBorder="true" applyFont="true" applyNumberFormat="true">
      <alignment horizontal="right" vertical="top"/>
      <protection locked="true"/>
    </xf>
    <xf numFmtId="172" fontId="2692" fillId="3" borderId="4" xfId="0" applyFill="true" applyBorder="true" applyFont="true" applyNumberFormat="true">
      <alignment vertical="top" horizontal="right"/>
      <protection locked="false"/>
    </xf>
    <xf numFmtId="171" fontId="2693" fillId="0" borderId="4" xfId="0" applyBorder="true" applyFont="true" applyNumberFormat="true">
      <alignment horizontal="right" vertical="top"/>
      <protection locked="true"/>
    </xf>
    <xf numFmtId="171" fontId="2694" fillId="0" borderId="4" xfId="0" applyBorder="true" applyFont="true" applyNumberFormat="true">
      <alignment horizontal="right" vertical="top"/>
      <protection locked="true"/>
    </xf>
    <xf numFmtId="171" fontId="2695" fillId="0" borderId="4" xfId="0" applyBorder="true" applyFont="true" applyNumberFormat="true">
      <alignment horizontal="right" vertical="top"/>
      <protection locked="true"/>
    </xf>
    <xf numFmtId="4" fontId="2696" fillId="0" borderId="4" xfId="0" applyBorder="true" applyFont="true" applyNumberFormat="true">
      <alignment horizontal="right" vertical="top"/>
      <protection locked="true"/>
    </xf>
    <xf numFmtId="0" fontId="2697" fillId="0" borderId="0" xfId="0" applyFont="true"/>
    <xf numFmtId="0" fontId="2698" fillId="0" borderId="4" xfId="0" applyBorder="true" applyFont="true">
      <alignment horizontal="left" vertical="top"/>
      <protection locked="true"/>
    </xf>
    <xf numFmtId="0" fontId="2699" fillId="0" borderId="4" xfId="0" applyBorder="true" applyFont="true">
      <alignment horizontal="left" vertical="top" wrapText="true"/>
      <protection locked="true"/>
    </xf>
    <xf numFmtId="0" fontId="2700" fillId="0" borderId="4" xfId="0" applyBorder="true" applyFont="true">
      <alignment horizontal="center" vertical="top"/>
      <protection locked="true"/>
    </xf>
    <xf numFmtId="170" fontId="2701" fillId="0" borderId="4" xfId="0" applyBorder="true" applyFont="true" applyNumberFormat="true">
      <alignment horizontal="right" vertical="top"/>
      <protection locked="true"/>
    </xf>
    <xf numFmtId="171" fontId="2702" fillId="0" borderId="4" xfId="0" applyBorder="true" applyFont="true" applyNumberFormat="true">
      <alignment horizontal="right" vertical="top"/>
      <protection locked="true"/>
    </xf>
    <xf numFmtId="171" fontId="2703" fillId="0" borderId="4" xfId="0" applyBorder="true" applyFont="true" applyNumberFormat="true">
      <alignment horizontal="right" vertical="top"/>
      <protection locked="true"/>
    </xf>
    <xf numFmtId="171" fontId="2704" fillId="0" borderId="4" xfId="0" applyBorder="true" applyFont="true" applyNumberFormat="true">
      <alignment horizontal="right" vertical="top"/>
      <protection locked="true"/>
    </xf>
    <xf numFmtId="172" fontId="2705" fillId="3" borderId="4" xfId="0" applyFill="true" applyBorder="true" applyFont="true" applyNumberFormat="true">
      <alignment vertical="top" horizontal="right"/>
      <protection locked="false"/>
    </xf>
    <xf numFmtId="173" fontId="2706" fillId="0" borderId="4" xfId="0" applyBorder="true" applyFont="true" applyNumberFormat="true">
      <alignment horizontal="right" vertical="top"/>
      <protection locked="true"/>
    </xf>
    <xf numFmtId="4" fontId="2707" fillId="0" borderId="4" xfId="0" applyBorder="true" applyFont="true" applyNumberFormat="true">
      <alignment horizontal="right" vertical="top"/>
      <protection locked="true"/>
    </xf>
    <xf numFmtId="172" fontId="2708" fillId="3" borderId="4" xfId="0" applyFill="true" applyBorder="true" applyFont="true" applyNumberFormat="true">
      <alignment vertical="top" horizontal="right"/>
      <protection locked="false"/>
    </xf>
    <xf numFmtId="171" fontId="2709" fillId="0" borderId="4" xfId="0" applyBorder="true" applyFont="true" applyNumberFormat="true">
      <alignment horizontal="right" vertical="top"/>
      <protection locked="true"/>
    </xf>
    <xf numFmtId="171" fontId="2710" fillId="0" borderId="4" xfId="0" applyBorder="true" applyFont="true" applyNumberFormat="true">
      <alignment horizontal="right" vertical="top"/>
      <protection locked="true"/>
    </xf>
    <xf numFmtId="171" fontId="2711" fillId="0" borderId="4" xfId="0" applyBorder="true" applyFont="true" applyNumberFormat="true">
      <alignment horizontal="right" vertical="top"/>
      <protection locked="true"/>
    </xf>
    <xf numFmtId="4" fontId="2712" fillId="0" borderId="4" xfId="0" applyBorder="true" applyFont="true" applyNumberFormat="true">
      <alignment horizontal="right" vertical="top"/>
      <protection locked="true"/>
    </xf>
    <xf numFmtId="0" fontId="2713" fillId="0" borderId="0" xfId="0" applyFont="true"/>
    <xf numFmtId="0" fontId="2714" fillId="0" borderId="4" xfId="0" applyBorder="true" applyFont="true">
      <alignment horizontal="left" vertical="top"/>
      <protection locked="true"/>
    </xf>
    <xf numFmtId="0" fontId="2715" fillId="0" borderId="4" xfId="0" applyBorder="true" applyFont="true">
      <alignment horizontal="left" vertical="top" wrapText="true"/>
      <protection locked="true"/>
    </xf>
    <xf numFmtId="0" fontId="2716" fillId="0" borderId="4" xfId="0" applyBorder="true" applyFont="true">
      <alignment horizontal="center" vertical="top"/>
      <protection locked="true"/>
    </xf>
    <xf numFmtId="170" fontId="2717" fillId="0" borderId="4" xfId="0" applyBorder="true" applyFont="true" applyNumberFormat="true">
      <alignment horizontal="right" vertical="top"/>
      <protection locked="true"/>
    </xf>
    <xf numFmtId="171" fontId="2718" fillId="0" borderId="4" xfId="0" applyBorder="true" applyFont="true" applyNumberFormat="true">
      <alignment horizontal="right" vertical="top"/>
      <protection locked="true"/>
    </xf>
    <xf numFmtId="171" fontId="2719" fillId="0" borderId="4" xfId="0" applyBorder="true" applyFont="true" applyNumberFormat="true">
      <alignment horizontal="right" vertical="top"/>
      <protection locked="true"/>
    </xf>
    <xf numFmtId="171" fontId="2720" fillId="0" borderId="4" xfId="0" applyBorder="true" applyFont="true" applyNumberFormat="true">
      <alignment horizontal="right" vertical="top"/>
      <protection locked="true"/>
    </xf>
    <xf numFmtId="172" fontId="2721" fillId="3" borderId="4" xfId="0" applyFill="true" applyBorder="true" applyFont="true" applyNumberFormat="true">
      <alignment vertical="top" horizontal="right"/>
      <protection locked="false"/>
    </xf>
    <xf numFmtId="173" fontId="2722" fillId="0" borderId="4" xfId="0" applyBorder="true" applyFont="true" applyNumberFormat="true">
      <alignment horizontal="right" vertical="top"/>
      <protection locked="true"/>
    </xf>
    <xf numFmtId="4" fontId="2723" fillId="0" borderId="4" xfId="0" applyBorder="true" applyFont="true" applyNumberFormat="true">
      <alignment horizontal="right" vertical="top"/>
      <protection locked="true"/>
    </xf>
    <xf numFmtId="172" fontId="2724" fillId="3" borderId="4" xfId="0" applyFill="true" applyBorder="true" applyFont="true" applyNumberFormat="true">
      <alignment vertical="top" horizontal="right"/>
      <protection locked="false"/>
    </xf>
    <xf numFmtId="171" fontId="2725" fillId="0" borderId="4" xfId="0" applyBorder="true" applyFont="true" applyNumberFormat="true">
      <alignment horizontal="right" vertical="top"/>
      <protection locked="true"/>
    </xf>
    <xf numFmtId="171" fontId="2726" fillId="0" borderId="4" xfId="0" applyBorder="true" applyFont="true" applyNumberFormat="true">
      <alignment horizontal="right" vertical="top"/>
      <protection locked="true"/>
    </xf>
    <xf numFmtId="171" fontId="2727" fillId="0" borderId="4" xfId="0" applyBorder="true" applyFont="true" applyNumberFormat="true">
      <alignment horizontal="right" vertical="top"/>
      <protection locked="true"/>
    </xf>
    <xf numFmtId="4" fontId="2728" fillId="0" borderId="4" xfId="0" applyBorder="true" applyFont="true" applyNumberFormat="true">
      <alignment horizontal="right" vertical="top"/>
      <protection locked="true"/>
    </xf>
    <xf numFmtId="0" fontId="2729" fillId="0" borderId="0" xfId="0" applyFont="true"/>
    <xf numFmtId="0" fontId="2730" fillId="5" borderId="4" xfId="0" applyFill="true" applyBorder="true" applyFont="true">
      <alignment horizontal="left"/>
      <protection locked="true"/>
    </xf>
    <xf numFmtId="0" fontId="2731" fillId="5" borderId="4" xfId="0" applyFill="true" applyBorder="true" applyFont="true">
      <alignment horizontal="left"/>
      <protection locked="true"/>
    </xf>
    <xf numFmtId="0" fontId="2732" fillId="5" borderId="4" xfId="0" applyFill="true" applyBorder="true" applyFont="true">
      <alignment horizontal="left"/>
      <protection locked="true"/>
    </xf>
    <xf numFmtId="0" fontId="2733" fillId="5" borderId="4" xfId="0" applyFill="true" applyBorder="true" applyFont="true">
      <alignment horizontal="left"/>
      <protection locked="true"/>
    </xf>
    <xf numFmtId="0" fontId="2734" fillId="5" borderId="4" xfId="0" applyFill="true" applyBorder="true" applyFont="true">
      <alignment horizontal="left"/>
      <protection locked="true"/>
    </xf>
    <xf numFmtId="0" fontId="2735" fillId="5" borderId="4" xfId="0" applyFill="true" applyBorder="true" applyFont="true">
      <alignment horizontal="left"/>
      <protection locked="true"/>
    </xf>
    <xf numFmtId="0" fontId="2736" fillId="5" borderId="4" xfId="0" applyFill="true" applyBorder="true" applyFont="true">
      <alignment horizontal="left"/>
      <protection locked="true"/>
    </xf>
    <xf numFmtId="0" fontId="2737" fillId="5" borderId="4" xfId="0" applyFill="true" applyBorder="true" applyFont="true">
      <alignment horizontal="left"/>
      <protection locked="true"/>
    </xf>
    <xf numFmtId="0" fontId="2738" fillId="5" borderId="4" xfId="0" applyFill="true" applyBorder="true" applyFont="true">
      <alignment horizontal="left"/>
      <protection locked="true"/>
    </xf>
    <xf numFmtId="0" fontId="2739" fillId="5" borderId="4" xfId="0" applyFill="true" applyBorder="true" applyFont="true">
      <alignment horizontal="left"/>
      <protection locked="true"/>
    </xf>
    <xf numFmtId="0" fontId="2740" fillId="5" borderId="4" xfId="0" applyFill="true" applyBorder="true" applyFont="true">
      <alignment horizontal="left"/>
      <protection locked="true"/>
    </xf>
    <xf numFmtId="0" fontId="2741" fillId="5" borderId="4" xfId="0" applyFill="true" applyBorder="true" applyFont="true">
      <alignment horizontal="left"/>
      <protection locked="true"/>
    </xf>
    <xf numFmtId="4" fontId="2742" fillId="5" borderId="4" xfId="0" applyFill="true" applyBorder="true" applyFont="true" applyNumberFormat="true">
      <alignment horizontal="right"/>
      <protection locked="true"/>
    </xf>
    <xf numFmtId="4" fontId="2743" fillId="5" borderId="4" xfId="0" applyFill="true" applyBorder="true" applyFont="true" applyNumberFormat="true">
      <alignment horizontal="right"/>
      <protection locked="true"/>
    </xf>
    <xf numFmtId="4" fontId="2744" fillId="5" borderId="4" xfId="0" applyFill="true" applyBorder="true" applyFont="true" applyNumberFormat="true">
      <alignment horizontal="right"/>
      <protection locked="true"/>
    </xf>
    <xf numFmtId="0" fontId="2745" fillId="0" borderId="0" xfId="0" applyFont="true"/>
    <xf numFmtId="0" fontId="2746" fillId="0" borderId="4" xfId="0" applyBorder="true" applyFont="true">
      <alignment horizontal="left" vertical="top"/>
      <protection locked="true"/>
    </xf>
    <xf numFmtId="0" fontId="2747" fillId="0" borderId="4" xfId="0" applyBorder="true" applyFont="true">
      <alignment horizontal="left" vertical="top" wrapText="true"/>
      <protection locked="true"/>
    </xf>
    <xf numFmtId="0" fontId="2748" fillId="0" borderId="4" xfId="0" applyBorder="true" applyFont="true">
      <alignment horizontal="center" vertical="top"/>
      <protection locked="true"/>
    </xf>
    <xf numFmtId="170" fontId="2749" fillId="0" borderId="4" xfId="0" applyBorder="true" applyFont="true" applyNumberFormat="true">
      <alignment horizontal="right" vertical="top"/>
      <protection locked="true"/>
    </xf>
    <xf numFmtId="171" fontId="2750" fillId="0" borderId="4" xfId="0" applyBorder="true" applyFont="true" applyNumberFormat="true">
      <alignment horizontal="right" vertical="top"/>
      <protection locked="true"/>
    </xf>
    <xf numFmtId="171" fontId="2751" fillId="0" borderId="4" xfId="0" applyBorder="true" applyFont="true" applyNumberFormat="true">
      <alignment horizontal="right" vertical="top"/>
      <protection locked="true"/>
    </xf>
    <xf numFmtId="171" fontId="2752" fillId="0" borderId="4" xfId="0" applyBorder="true" applyFont="true" applyNumberFormat="true">
      <alignment horizontal="right" vertical="top"/>
      <protection locked="true"/>
    </xf>
    <xf numFmtId="172" fontId="2753" fillId="3" borderId="4" xfId="0" applyFill="true" applyBorder="true" applyFont="true" applyNumberFormat="true">
      <alignment vertical="top" horizontal="right"/>
      <protection locked="false"/>
    </xf>
    <xf numFmtId="173" fontId="2754" fillId="0" borderId="4" xfId="0" applyBorder="true" applyFont="true" applyNumberFormat="true">
      <alignment horizontal="right" vertical="top"/>
      <protection locked="true"/>
    </xf>
    <xf numFmtId="4" fontId="2755" fillId="0" borderId="4" xfId="0" applyBorder="true" applyFont="true" applyNumberFormat="true">
      <alignment horizontal="right" vertical="top"/>
      <protection locked="true"/>
    </xf>
    <xf numFmtId="172" fontId="2756" fillId="3" borderId="4" xfId="0" applyFill="true" applyBorder="true" applyFont="true" applyNumberFormat="true">
      <alignment vertical="top" horizontal="right"/>
      <protection locked="false"/>
    </xf>
    <xf numFmtId="171" fontId="2757" fillId="0" borderId="4" xfId="0" applyBorder="true" applyFont="true" applyNumberFormat="true">
      <alignment horizontal="right" vertical="top"/>
      <protection locked="true"/>
    </xf>
    <xf numFmtId="171" fontId="2758" fillId="0" borderId="4" xfId="0" applyBorder="true" applyFont="true" applyNumberFormat="true">
      <alignment horizontal="right" vertical="top"/>
      <protection locked="true"/>
    </xf>
    <xf numFmtId="171" fontId="2759" fillId="0" borderId="4" xfId="0" applyBorder="true" applyFont="true" applyNumberFormat="true">
      <alignment horizontal="right" vertical="top"/>
      <protection locked="true"/>
    </xf>
    <xf numFmtId="4" fontId="2760" fillId="0" borderId="4" xfId="0" applyBorder="true" applyFont="true" applyNumberFormat="true">
      <alignment horizontal="right" vertical="top"/>
      <protection locked="true"/>
    </xf>
    <xf numFmtId="0" fontId="2761" fillId="0" borderId="0" xfId="0" applyFont="true"/>
    <xf numFmtId="0" fontId="2762" fillId="0" borderId="4" xfId="0" applyBorder="true" applyFont="true">
      <alignment horizontal="left" vertical="top"/>
      <protection locked="true"/>
    </xf>
    <xf numFmtId="0" fontId="2763" fillId="0" borderId="4" xfId="0" applyBorder="true" applyFont="true">
      <alignment horizontal="left" vertical="top" wrapText="true"/>
      <protection locked="true"/>
    </xf>
    <xf numFmtId="0" fontId="2764" fillId="0" borderId="4" xfId="0" applyBorder="true" applyFont="true">
      <alignment horizontal="center" vertical="top"/>
      <protection locked="true"/>
    </xf>
    <xf numFmtId="170" fontId="2765" fillId="0" borderId="4" xfId="0" applyBorder="true" applyFont="true" applyNumberFormat="true">
      <alignment horizontal="right" vertical="top"/>
      <protection locked="true"/>
    </xf>
    <xf numFmtId="171" fontId="2766" fillId="0" borderId="4" xfId="0" applyBorder="true" applyFont="true" applyNumberFormat="true">
      <alignment horizontal="right" vertical="top"/>
      <protection locked="true"/>
    </xf>
    <xf numFmtId="171" fontId="2767" fillId="0" borderId="4" xfId="0" applyBorder="true" applyFont="true" applyNumberFormat="true">
      <alignment horizontal="right" vertical="top"/>
      <protection locked="true"/>
    </xf>
    <xf numFmtId="171" fontId="2768" fillId="0" borderId="4" xfId="0" applyBorder="true" applyFont="true" applyNumberFormat="true">
      <alignment horizontal="right" vertical="top"/>
      <protection locked="true"/>
    </xf>
    <xf numFmtId="172" fontId="2769" fillId="3" borderId="4" xfId="0" applyFill="true" applyBorder="true" applyFont="true" applyNumberFormat="true">
      <alignment vertical="top" horizontal="right"/>
      <protection locked="false"/>
    </xf>
    <xf numFmtId="173" fontId="2770" fillId="0" borderId="4" xfId="0" applyBorder="true" applyFont="true" applyNumberFormat="true">
      <alignment horizontal="right" vertical="top"/>
      <protection locked="true"/>
    </xf>
    <xf numFmtId="4" fontId="2771" fillId="0" borderId="4" xfId="0" applyBorder="true" applyFont="true" applyNumberFormat="true">
      <alignment horizontal="right" vertical="top"/>
      <protection locked="true"/>
    </xf>
    <xf numFmtId="172" fontId="2772" fillId="3" borderId="4" xfId="0" applyFill="true" applyBorder="true" applyFont="true" applyNumberFormat="true">
      <alignment vertical="top" horizontal="right"/>
      <protection locked="false"/>
    </xf>
    <xf numFmtId="171" fontId="2773" fillId="0" borderId="4" xfId="0" applyBorder="true" applyFont="true" applyNumberFormat="true">
      <alignment horizontal="right" vertical="top"/>
      <protection locked="true"/>
    </xf>
    <xf numFmtId="171" fontId="2774" fillId="0" borderId="4" xfId="0" applyBorder="true" applyFont="true" applyNumberFormat="true">
      <alignment horizontal="right" vertical="top"/>
      <protection locked="true"/>
    </xf>
    <xf numFmtId="171" fontId="2775" fillId="0" borderId="4" xfId="0" applyBorder="true" applyFont="true" applyNumberFormat="true">
      <alignment horizontal="right" vertical="top"/>
      <protection locked="true"/>
    </xf>
    <xf numFmtId="4" fontId="2776" fillId="0" borderId="4" xfId="0" applyBorder="true" applyFont="true" applyNumberFormat="true">
      <alignment horizontal="right" vertical="top"/>
      <protection locked="true"/>
    </xf>
    <xf numFmtId="0" fontId="2777" fillId="0" borderId="0" xfId="0" applyFont="true"/>
    <xf numFmtId="0" fontId="2778" fillId="0" borderId="4" xfId="0" applyBorder="true" applyFont="true">
      <alignment horizontal="left" vertical="top"/>
      <protection locked="true"/>
    </xf>
    <xf numFmtId="0" fontId="2779" fillId="0" borderId="4" xfId="0" applyBorder="true" applyFont="true">
      <alignment horizontal="left" vertical="top" wrapText="true"/>
      <protection locked="true"/>
    </xf>
    <xf numFmtId="0" fontId="2780" fillId="0" borderId="4" xfId="0" applyBorder="true" applyFont="true">
      <alignment horizontal="center" vertical="top"/>
      <protection locked="true"/>
    </xf>
    <xf numFmtId="170" fontId="2781" fillId="0" borderId="4" xfId="0" applyBorder="true" applyFont="true" applyNumberFormat="true">
      <alignment horizontal="right" vertical="top"/>
      <protection locked="true"/>
    </xf>
    <xf numFmtId="171" fontId="2782" fillId="0" borderId="4" xfId="0" applyBorder="true" applyFont="true" applyNumberFormat="true">
      <alignment horizontal="right" vertical="top"/>
      <protection locked="true"/>
    </xf>
    <xf numFmtId="171" fontId="2783" fillId="0" borderId="4" xfId="0" applyBorder="true" applyFont="true" applyNumberFormat="true">
      <alignment horizontal="right" vertical="top"/>
      <protection locked="true"/>
    </xf>
    <xf numFmtId="171" fontId="2784" fillId="0" borderId="4" xfId="0" applyBorder="true" applyFont="true" applyNumberFormat="true">
      <alignment horizontal="right" vertical="top"/>
      <protection locked="true"/>
    </xf>
    <xf numFmtId="172" fontId="2785" fillId="3" borderId="4" xfId="0" applyFill="true" applyBorder="true" applyFont="true" applyNumberFormat="true">
      <alignment vertical="top" horizontal="right"/>
      <protection locked="false"/>
    </xf>
    <xf numFmtId="173" fontId="2786" fillId="0" borderId="4" xfId="0" applyBorder="true" applyFont="true" applyNumberFormat="true">
      <alignment horizontal="right" vertical="top"/>
      <protection locked="true"/>
    </xf>
    <xf numFmtId="4" fontId="2787" fillId="0" borderId="4" xfId="0" applyBorder="true" applyFont="true" applyNumberFormat="true">
      <alignment horizontal="right" vertical="top"/>
      <protection locked="true"/>
    </xf>
    <xf numFmtId="172" fontId="2788" fillId="3" borderId="4" xfId="0" applyFill="true" applyBorder="true" applyFont="true" applyNumberFormat="true">
      <alignment vertical="top" horizontal="right"/>
      <protection locked="false"/>
    </xf>
    <xf numFmtId="171" fontId="2789" fillId="0" borderId="4" xfId="0" applyBorder="true" applyFont="true" applyNumberFormat="true">
      <alignment horizontal="right" vertical="top"/>
      <protection locked="true"/>
    </xf>
    <xf numFmtId="171" fontId="2790" fillId="0" borderId="4" xfId="0" applyBorder="true" applyFont="true" applyNumberFormat="true">
      <alignment horizontal="right" vertical="top"/>
      <protection locked="true"/>
    </xf>
    <xf numFmtId="171" fontId="2791" fillId="0" borderId="4" xfId="0" applyBorder="true" applyFont="true" applyNumberFormat="true">
      <alignment horizontal="right" vertical="top"/>
      <protection locked="true"/>
    </xf>
    <xf numFmtId="4" fontId="2792" fillId="0" borderId="4" xfId="0" applyBorder="true" applyFont="true" applyNumberFormat="true">
      <alignment horizontal="right" vertical="top"/>
      <protection locked="true"/>
    </xf>
    <xf numFmtId="0" fontId="2793" fillId="0" borderId="0" xfId="0" applyFont="true"/>
    <xf numFmtId="0" fontId="2794" fillId="0" borderId="4" xfId="0" applyBorder="true" applyFont="true">
      <alignment horizontal="left" vertical="top"/>
      <protection locked="true"/>
    </xf>
    <xf numFmtId="0" fontId="2795" fillId="0" borderId="4" xfId="0" applyBorder="true" applyFont="true">
      <alignment horizontal="left" vertical="top" wrapText="true"/>
      <protection locked="true"/>
    </xf>
    <xf numFmtId="0" fontId="2796" fillId="0" borderId="4" xfId="0" applyBorder="true" applyFont="true">
      <alignment horizontal="center" vertical="top"/>
      <protection locked="true"/>
    </xf>
    <xf numFmtId="170" fontId="2797" fillId="0" borderId="4" xfId="0" applyBorder="true" applyFont="true" applyNumberFormat="true">
      <alignment horizontal="right" vertical="top"/>
      <protection locked="true"/>
    </xf>
    <xf numFmtId="171" fontId="2798" fillId="0" borderId="4" xfId="0" applyBorder="true" applyFont="true" applyNumberFormat="true">
      <alignment horizontal="right" vertical="top"/>
      <protection locked="true"/>
    </xf>
    <xf numFmtId="171" fontId="2799" fillId="0" borderId="4" xfId="0" applyBorder="true" applyFont="true" applyNumberFormat="true">
      <alignment horizontal="right" vertical="top"/>
      <protection locked="true"/>
    </xf>
    <xf numFmtId="171" fontId="2800" fillId="0" borderId="4" xfId="0" applyBorder="true" applyFont="true" applyNumberFormat="true">
      <alignment horizontal="right" vertical="top"/>
      <protection locked="true"/>
    </xf>
    <xf numFmtId="172" fontId="2801" fillId="3" borderId="4" xfId="0" applyFill="true" applyBorder="true" applyFont="true" applyNumberFormat="true">
      <alignment vertical="top" horizontal="right"/>
      <protection locked="false"/>
    </xf>
    <xf numFmtId="173" fontId="2802" fillId="0" borderId="4" xfId="0" applyBorder="true" applyFont="true" applyNumberFormat="true">
      <alignment horizontal="right" vertical="top"/>
      <protection locked="true"/>
    </xf>
    <xf numFmtId="4" fontId="2803" fillId="0" borderId="4" xfId="0" applyBorder="true" applyFont="true" applyNumberFormat="true">
      <alignment horizontal="right" vertical="top"/>
      <protection locked="true"/>
    </xf>
    <xf numFmtId="172" fontId="2804" fillId="3" borderId="4" xfId="0" applyFill="true" applyBorder="true" applyFont="true" applyNumberFormat="true">
      <alignment vertical="top" horizontal="right"/>
      <protection locked="false"/>
    </xf>
    <xf numFmtId="171" fontId="2805" fillId="0" borderId="4" xfId="0" applyBorder="true" applyFont="true" applyNumberFormat="true">
      <alignment horizontal="right" vertical="top"/>
      <protection locked="true"/>
    </xf>
    <xf numFmtId="171" fontId="2806" fillId="0" borderId="4" xfId="0" applyBorder="true" applyFont="true" applyNumberFormat="true">
      <alignment horizontal="right" vertical="top"/>
      <protection locked="true"/>
    </xf>
    <xf numFmtId="171" fontId="2807" fillId="0" borderId="4" xfId="0" applyBorder="true" applyFont="true" applyNumberFormat="true">
      <alignment horizontal="right" vertical="top"/>
      <protection locked="true"/>
    </xf>
    <xf numFmtId="4" fontId="2808" fillId="0" borderId="4" xfId="0" applyBorder="true" applyFont="true" applyNumberFormat="true">
      <alignment horizontal="right" vertical="top"/>
      <protection locked="true"/>
    </xf>
    <xf numFmtId="0" fontId="2809" fillId="0" borderId="0" xfId="0" applyFont="true"/>
    <xf numFmtId="0" fontId="2810" fillId="0" borderId="4" xfId="0" applyBorder="true" applyFont="true">
      <alignment horizontal="left" vertical="top"/>
      <protection locked="true"/>
    </xf>
    <xf numFmtId="0" fontId="2811" fillId="0" borderId="4" xfId="0" applyBorder="true" applyFont="true">
      <alignment horizontal="left" vertical="top" wrapText="true"/>
      <protection locked="true"/>
    </xf>
    <xf numFmtId="0" fontId="2812" fillId="0" borderId="4" xfId="0" applyBorder="true" applyFont="true">
      <alignment horizontal="center" vertical="top"/>
      <protection locked="true"/>
    </xf>
    <xf numFmtId="170" fontId="2813" fillId="0" borderId="4" xfId="0" applyBorder="true" applyFont="true" applyNumberFormat="true">
      <alignment horizontal="right" vertical="top"/>
      <protection locked="true"/>
    </xf>
    <xf numFmtId="171" fontId="2814" fillId="0" borderId="4" xfId="0" applyBorder="true" applyFont="true" applyNumberFormat="true">
      <alignment horizontal="right" vertical="top"/>
      <protection locked="true"/>
    </xf>
    <xf numFmtId="171" fontId="2815" fillId="0" borderId="4" xfId="0" applyBorder="true" applyFont="true" applyNumberFormat="true">
      <alignment horizontal="right" vertical="top"/>
      <protection locked="true"/>
    </xf>
    <xf numFmtId="171" fontId="2816" fillId="0" borderId="4" xfId="0" applyBorder="true" applyFont="true" applyNumberFormat="true">
      <alignment horizontal="right" vertical="top"/>
      <protection locked="true"/>
    </xf>
    <xf numFmtId="172" fontId="2817" fillId="3" borderId="4" xfId="0" applyFill="true" applyBorder="true" applyFont="true" applyNumberFormat="true">
      <alignment vertical="top" horizontal="right"/>
      <protection locked="false"/>
    </xf>
    <xf numFmtId="173" fontId="2818" fillId="0" borderId="4" xfId="0" applyBorder="true" applyFont="true" applyNumberFormat="true">
      <alignment horizontal="right" vertical="top"/>
      <protection locked="true"/>
    </xf>
    <xf numFmtId="4" fontId="2819" fillId="0" borderId="4" xfId="0" applyBorder="true" applyFont="true" applyNumberFormat="true">
      <alignment horizontal="right" vertical="top"/>
      <protection locked="true"/>
    </xf>
    <xf numFmtId="172" fontId="2820" fillId="3" borderId="4" xfId="0" applyFill="true" applyBorder="true" applyFont="true" applyNumberFormat="true">
      <alignment vertical="top" horizontal="right"/>
      <protection locked="false"/>
    </xf>
    <xf numFmtId="171" fontId="2821" fillId="0" borderId="4" xfId="0" applyBorder="true" applyFont="true" applyNumberFormat="true">
      <alignment horizontal="right" vertical="top"/>
      <protection locked="true"/>
    </xf>
    <xf numFmtId="171" fontId="2822" fillId="0" borderId="4" xfId="0" applyBorder="true" applyFont="true" applyNumberFormat="true">
      <alignment horizontal="right" vertical="top"/>
      <protection locked="true"/>
    </xf>
    <xf numFmtId="171" fontId="2823" fillId="0" borderId="4" xfId="0" applyBorder="true" applyFont="true" applyNumberFormat="true">
      <alignment horizontal="right" vertical="top"/>
      <protection locked="true"/>
    </xf>
    <xf numFmtId="4" fontId="2824" fillId="0" borderId="4" xfId="0" applyBorder="true" applyFont="true" applyNumberFormat="true">
      <alignment horizontal="right" vertical="top"/>
      <protection locked="true"/>
    </xf>
    <xf numFmtId="0" fontId="2825" fillId="0" borderId="0" xfId="0" applyFont="true"/>
    <xf numFmtId="0" fontId="2826" fillId="0" borderId="4" xfId="0" applyBorder="true" applyFont="true">
      <alignment horizontal="left" vertical="top"/>
      <protection locked="true"/>
    </xf>
    <xf numFmtId="0" fontId="2827" fillId="0" borderId="4" xfId="0" applyBorder="true" applyFont="true">
      <alignment horizontal="left" vertical="top" wrapText="true"/>
      <protection locked="true"/>
    </xf>
    <xf numFmtId="0" fontId="2828" fillId="0" borderId="4" xfId="0" applyBorder="true" applyFont="true">
      <alignment horizontal="center" vertical="top"/>
      <protection locked="true"/>
    </xf>
    <xf numFmtId="170" fontId="2829" fillId="0" borderId="4" xfId="0" applyBorder="true" applyFont="true" applyNumberFormat="true">
      <alignment horizontal="right" vertical="top"/>
      <protection locked="true"/>
    </xf>
    <xf numFmtId="171" fontId="2830" fillId="0" borderId="4" xfId="0" applyBorder="true" applyFont="true" applyNumberFormat="true">
      <alignment horizontal="right" vertical="top"/>
      <protection locked="true"/>
    </xf>
    <xf numFmtId="171" fontId="2831" fillId="0" borderId="4" xfId="0" applyBorder="true" applyFont="true" applyNumberFormat="true">
      <alignment horizontal="right" vertical="top"/>
      <protection locked="true"/>
    </xf>
    <xf numFmtId="171" fontId="2832" fillId="0" borderId="4" xfId="0" applyBorder="true" applyFont="true" applyNumberFormat="true">
      <alignment horizontal="right" vertical="top"/>
      <protection locked="true"/>
    </xf>
    <xf numFmtId="172" fontId="2833" fillId="3" borderId="4" xfId="0" applyFill="true" applyBorder="true" applyFont="true" applyNumberFormat="true">
      <alignment vertical="top" horizontal="right"/>
      <protection locked="false"/>
    </xf>
    <xf numFmtId="173" fontId="2834" fillId="0" borderId="4" xfId="0" applyBorder="true" applyFont="true" applyNumberFormat="true">
      <alignment horizontal="right" vertical="top"/>
      <protection locked="true"/>
    </xf>
    <xf numFmtId="4" fontId="2835" fillId="0" borderId="4" xfId="0" applyBorder="true" applyFont="true" applyNumberFormat="true">
      <alignment horizontal="right" vertical="top"/>
      <protection locked="true"/>
    </xf>
    <xf numFmtId="172" fontId="2836" fillId="3" borderId="4" xfId="0" applyFill="true" applyBorder="true" applyFont="true" applyNumberFormat="true">
      <alignment vertical="top" horizontal="right"/>
      <protection locked="false"/>
    </xf>
    <xf numFmtId="171" fontId="2837" fillId="0" borderId="4" xfId="0" applyBorder="true" applyFont="true" applyNumberFormat="true">
      <alignment horizontal="right" vertical="top"/>
      <protection locked="true"/>
    </xf>
    <xf numFmtId="171" fontId="2838" fillId="0" borderId="4" xfId="0" applyBorder="true" applyFont="true" applyNumberFormat="true">
      <alignment horizontal="right" vertical="top"/>
      <protection locked="true"/>
    </xf>
    <xf numFmtId="171" fontId="2839" fillId="0" borderId="4" xfId="0" applyBorder="true" applyFont="true" applyNumberFormat="true">
      <alignment horizontal="right" vertical="top"/>
      <protection locked="true"/>
    </xf>
    <xf numFmtId="4" fontId="2840" fillId="0" borderId="4" xfId="0" applyBorder="true" applyFont="true" applyNumberFormat="true">
      <alignment horizontal="right" vertical="top"/>
      <protection locked="true"/>
    </xf>
    <xf numFmtId="0" fontId="2841" fillId="0" borderId="0" xfId="0" applyFont="true"/>
    <xf numFmtId="0" fontId="2842" fillId="0" borderId="4" xfId="0" applyBorder="true" applyFont="true">
      <alignment horizontal="left" vertical="top"/>
      <protection locked="true"/>
    </xf>
    <xf numFmtId="0" fontId="2843" fillId="0" borderId="4" xfId="0" applyBorder="true" applyFont="true">
      <alignment horizontal="left" vertical="top" wrapText="true"/>
      <protection locked="true"/>
    </xf>
    <xf numFmtId="0" fontId="2844" fillId="0" borderId="4" xfId="0" applyBorder="true" applyFont="true">
      <alignment horizontal="center" vertical="top"/>
      <protection locked="true"/>
    </xf>
    <xf numFmtId="170" fontId="2845" fillId="0" borderId="4" xfId="0" applyBorder="true" applyFont="true" applyNumberFormat="true">
      <alignment horizontal="right" vertical="top"/>
      <protection locked="true"/>
    </xf>
    <xf numFmtId="171" fontId="2846" fillId="0" borderId="4" xfId="0" applyBorder="true" applyFont="true" applyNumberFormat="true">
      <alignment horizontal="right" vertical="top"/>
      <protection locked="true"/>
    </xf>
    <xf numFmtId="171" fontId="2847" fillId="0" borderId="4" xfId="0" applyBorder="true" applyFont="true" applyNumberFormat="true">
      <alignment horizontal="right" vertical="top"/>
      <protection locked="true"/>
    </xf>
    <xf numFmtId="171" fontId="2848" fillId="0" borderId="4" xfId="0" applyBorder="true" applyFont="true" applyNumberFormat="true">
      <alignment horizontal="right" vertical="top"/>
      <protection locked="true"/>
    </xf>
    <xf numFmtId="172" fontId="2849" fillId="3" borderId="4" xfId="0" applyFill="true" applyBorder="true" applyFont="true" applyNumberFormat="true">
      <alignment vertical="top" horizontal="right"/>
      <protection locked="false"/>
    </xf>
    <xf numFmtId="173" fontId="2850" fillId="0" borderId="4" xfId="0" applyBorder="true" applyFont="true" applyNumberFormat="true">
      <alignment horizontal="right" vertical="top"/>
      <protection locked="true"/>
    </xf>
    <xf numFmtId="4" fontId="2851" fillId="0" borderId="4" xfId="0" applyBorder="true" applyFont="true" applyNumberFormat="true">
      <alignment horizontal="right" vertical="top"/>
      <protection locked="true"/>
    </xf>
    <xf numFmtId="172" fontId="2852" fillId="3" borderId="4" xfId="0" applyFill="true" applyBorder="true" applyFont="true" applyNumberFormat="true">
      <alignment vertical="top" horizontal="right"/>
      <protection locked="false"/>
    </xf>
    <xf numFmtId="171" fontId="2853" fillId="0" borderId="4" xfId="0" applyBorder="true" applyFont="true" applyNumberFormat="true">
      <alignment horizontal="right" vertical="top"/>
      <protection locked="true"/>
    </xf>
    <xf numFmtId="171" fontId="2854" fillId="0" borderId="4" xfId="0" applyBorder="true" applyFont="true" applyNumberFormat="true">
      <alignment horizontal="right" vertical="top"/>
      <protection locked="true"/>
    </xf>
    <xf numFmtId="171" fontId="2855" fillId="0" borderId="4" xfId="0" applyBorder="true" applyFont="true" applyNumberFormat="true">
      <alignment horizontal="right" vertical="top"/>
      <protection locked="true"/>
    </xf>
    <xf numFmtId="4" fontId="2856" fillId="0" borderId="4" xfId="0" applyBorder="true" applyFont="true" applyNumberFormat="true">
      <alignment horizontal="right" vertical="top"/>
      <protection locked="true"/>
    </xf>
    <xf numFmtId="0" fontId="2857" fillId="0" borderId="0" xfId="0" applyFont="true"/>
    <xf numFmtId="0" fontId="2858" fillId="5" borderId="4" xfId="0" applyFill="true" applyBorder="true" applyFont="true">
      <alignment horizontal="left"/>
      <protection locked="true"/>
    </xf>
    <xf numFmtId="0" fontId="2859" fillId="5" borderId="4" xfId="0" applyFill="true" applyBorder="true" applyFont="true">
      <alignment horizontal="left"/>
      <protection locked="true"/>
    </xf>
    <xf numFmtId="0" fontId="2860" fillId="5" borderId="4" xfId="0" applyFill="true" applyBorder="true" applyFont="true">
      <alignment horizontal="left"/>
      <protection locked="true"/>
    </xf>
    <xf numFmtId="0" fontId="2861" fillId="5" borderId="4" xfId="0" applyFill="true" applyBorder="true" applyFont="true">
      <alignment horizontal="left"/>
      <protection locked="true"/>
    </xf>
    <xf numFmtId="0" fontId="2862" fillId="5" borderId="4" xfId="0" applyFill="true" applyBorder="true" applyFont="true">
      <alignment horizontal="left"/>
      <protection locked="true"/>
    </xf>
    <xf numFmtId="0" fontId="2863" fillId="5" borderId="4" xfId="0" applyFill="true" applyBorder="true" applyFont="true">
      <alignment horizontal="left"/>
      <protection locked="true"/>
    </xf>
    <xf numFmtId="0" fontId="2864" fillId="5" borderId="4" xfId="0" applyFill="true" applyBorder="true" applyFont="true">
      <alignment horizontal="left"/>
      <protection locked="true"/>
    </xf>
    <xf numFmtId="0" fontId="2865" fillId="5" borderId="4" xfId="0" applyFill="true" applyBorder="true" applyFont="true">
      <alignment horizontal="left"/>
      <protection locked="true"/>
    </xf>
    <xf numFmtId="0" fontId="2866" fillId="5" borderId="4" xfId="0" applyFill="true" applyBorder="true" applyFont="true">
      <alignment horizontal="left"/>
      <protection locked="true"/>
    </xf>
    <xf numFmtId="0" fontId="2867" fillId="5" borderId="4" xfId="0" applyFill="true" applyBorder="true" applyFont="true">
      <alignment horizontal="left"/>
      <protection locked="true"/>
    </xf>
    <xf numFmtId="0" fontId="2868" fillId="5" borderId="4" xfId="0" applyFill="true" applyBorder="true" applyFont="true">
      <alignment horizontal="left"/>
      <protection locked="true"/>
    </xf>
    <xf numFmtId="0" fontId="2869" fillId="5" borderId="4" xfId="0" applyFill="true" applyBorder="true" applyFont="true">
      <alignment horizontal="left"/>
      <protection locked="true"/>
    </xf>
    <xf numFmtId="4" fontId="2870" fillId="5" borderId="4" xfId="0" applyFill="true" applyBorder="true" applyFont="true" applyNumberFormat="true">
      <alignment horizontal="right"/>
      <protection locked="true"/>
    </xf>
    <xf numFmtId="4" fontId="2871" fillId="5" borderId="4" xfId="0" applyFill="true" applyBorder="true" applyFont="true" applyNumberFormat="true">
      <alignment horizontal="right"/>
      <protection locked="true"/>
    </xf>
    <xf numFmtId="4" fontId="2872" fillId="5" borderId="4" xfId="0" applyFill="true" applyBorder="true" applyFont="true" applyNumberFormat="true">
      <alignment horizontal="right"/>
      <protection locked="true"/>
    </xf>
    <xf numFmtId="0" fontId="2873" fillId="0" borderId="0" xfId="0" applyFont="true"/>
    <xf numFmtId="0" fontId="2874" fillId="0" borderId="4" xfId="0" applyBorder="true" applyFont="true">
      <alignment horizontal="left" vertical="top"/>
      <protection locked="true"/>
    </xf>
    <xf numFmtId="0" fontId="2875" fillId="0" borderId="4" xfId="0" applyBorder="true" applyFont="true">
      <alignment horizontal="left" vertical="top" wrapText="true"/>
      <protection locked="true"/>
    </xf>
    <xf numFmtId="0" fontId="2876" fillId="0" borderId="4" xfId="0" applyBorder="true" applyFont="true">
      <alignment horizontal="center" vertical="top"/>
      <protection locked="true"/>
    </xf>
    <xf numFmtId="170" fontId="2877" fillId="0" borderId="4" xfId="0" applyBorder="true" applyFont="true" applyNumberFormat="true">
      <alignment horizontal="right" vertical="top"/>
      <protection locked="true"/>
    </xf>
    <xf numFmtId="171" fontId="2878" fillId="0" borderId="4" xfId="0" applyBorder="true" applyFont="true" applyNumberFormat="true">
      <alignment horizontal="right" vertical="top"/>
      <protection locked="true"/>
    </xf>
    <xf numFmtId="171" fontId="2879" fillId="0" borderId="4" xfId="0" applyBorder="true" applyFont="true" applyNumberFormat="true">
      <alignment horizontal="right" vertical="top"/>
      <protection locked="true"/>
    </xf>
    <xf numFmtId="171" fontId="2880" fillId="0" borderId="4" xfId="0" applyBorder="true" applyFont="true" applyNumberFormat="true">
      <alignment horizontal="right" vertical="top"/>
      <protection locked="true"/>
    </xf>
    <xf numFmtId="172" fontId="2881" fillId="3" borderId="4" xfId="0" applyFill="true" applyBorder="true" applyFont="true" applyNumberFormat="true">
      <alignment vertical="top" horizontal="right"/>
      <protection locked="false"/>
    </xf>
    <xf numFmtId="173" fontId="2882" fillId="0" borderId="4" xfId="0" applyBorder="true" applyFont="true" applyNumberFormat="true">
      <alignment horizontal="right" vertical="top"/>
      <protection locked="true"/>
    </xf>
    <xf numFmtId="4" fontId="2883" fillId="0" borderId="4" xfId="0" applyBorder="true" applyFont="true" applyNumberFormat="true">
      <alignment horizontal="right" vertical="top"/>
      <protection locked="true"/>
    </xf>
    <xf numFmtId="172" fontId="2884" fillId="3" borderId="4" xfId="0" applyFill="true" applyBorder="true" applyFont="true" applyNumberFormat="true">
      <alignment vertical="top" horizontal="right"/>
      <protection locked="false"/>
    </xf>
    <xf numFmtId="171" fontId="2885" fillId="0" borderId="4" xfId="0" applyBorder="true" applyFont="true" applyNumberFormat="true">
      <alignment horizontal="right" vertical="top"/>
      <protection locked="true"/>
    </xf>
    <xf numFmtId="171" fontId="2886" fillId="0" borderId="4" xfId="0" applyBorder="true" applyFont="true" applyNumberFormat="true">
      <alignment horizontal="right" vertical="top"/>
      <protection locked="true"/>
    </xf>
    <xf numFmtId="171" fontId="2887" fillId="0" borderId="4" xfId="0" applyBorder="true" applyFont="true" applyNumberFormat="true">
      <alignment horizontal="right" vertical="top"/>
      <protection locked="true"/>
    </xf>
    <xf numFmtId="4" fontId="2888" fillId="0" borderId="4" xfId="0" applyBorder="true" applyFont="true" applyNumberFormat="true">
      <alignment horizontal="right" vertical="top"/>
      <protection locked="true"/>
    </xf>
    <xf numFmtId="0" fontId="2889" fillId="0" borderId="0" xfId="0" applyFont="true"/>
    <xf numFmtId="0" fontId="2890" fillId="0" borderId="4" xfId="0" applyBorder="true" applyFont="true">
      <alignment horizontal="left" vertical="top"/>
      <protection locked="true"/>
    </xf>
    <xf numFmtId="0" fontId="2891" fillId="0" borderId="4" xfId="0" applyBorder="true" applyFont="true">
      <alignment horizontal="left" vertical="top" wrapText="true"/>
      <protection locked="true"/>
    </xf>
    <xf numFmtId="0" fontId="2892" fillId="0" borderId="4" xfId="0" applyBorder="true" applyFont="true">
      <alignment horizontal="center" vertical="top"/>
      <protection locked="true"/>
    </xf>
    <xf numFmtId="170" fontId="2893" fillId="0" borderId="4" xfId="0" applyBorder="true" applyFont="true" applyNumberFormat="true">
      <alignment horizontal="right" vertical="top"/>
      <protection locked="true"/>
    </xf>
    <xf numFmtId="171" fontId="2894" fillId="0" borderId="4" xfId="0" applyBorder="true" applyFont="true" applyNumberFormat="true">
      <alignment horizontal="right" vertical="top"/>
      <protection locked="true"/>
    </xf>
    <xf numFmtId="171" fontId="2895" fillId="0" borderId="4" xfId="0" applyBorder="true" applyFont="true" applyNumberFormat="true">
      <alignment horizontal="right" vertical="top"/>
      <protection locked="true"/>
    </xf>
    <xf numFmtId="171" fontId="2896" fillId="0" borderId="4" xfId="0" applyBorder="true" applyFont="true" applyNumberFormat="true">
      <alignment horizontal="right" vertical="top"/>
      <protection locked="true"/>
    </xf>
    <xf numFmtId="172" fontId="2897" fillId="3" borderId="4" xfId="0" applyFill="true" applyBorder="true" applyFont="true" applyNumberFormat="true">
      <alignment vertical="top" horizontal="right"/>
      <protection locked="false"/>
    </xf>
    <xf numFmtId="173" fontId="2898" fillId="0" borderId="4" xfId="0" applyBorder="true" applyFont="true" applyNumberFormat="true">
      <alignment horizontal="right" vertical="top"/>
      <protection locked="true"/>
    </xf>
    <xf numFmtId="4" fontId="2899" fillId="0" borderId="4" xfId="0" applyBorder="true" applyFont="true" applyNumberFormat="true">
      <alignment horizontal="right" vertical="top"/>
      <protection locked="true"/>
    </xf>
    <xf numFmtId="172" fontId="2900" fillId="3" borderId="4" xfId="0" applyFill="true" applyBorder="true" applyFont="true" applyNumberFormat="true">
      <alignment vertical="top" horizontal="right"/>
      <protection locked="false"/>
    </xf>
    <xf numFmtId="171" fontId="2901" fillId="0" borderId="4" xfId="0" applyBorder="true" applyFont="true" applyNumberFormat="true">
      <alignment horizontal="right" vertical="top"/>
      <protection locked="true"/>
    </xf>
    <xf numFmtId="171" fontId="2902" fillId="0" borderId="4" xfId="0" applyBorder="true" applyFont="true" applyNumberFormat="true">
      <alignment horizontal="right" vertical="top"/>
      <protection locked="true"/>
    </xf>
    <xf numFmtId="171" fontId="2903" fillId="0" borderId="4" xfId="0" applyBorder="true" applyFont="true" applyNumberFormat="true">
      <alignment horizontal="right" vertical="top"/>
      <protection locked="true"/>
    </xf>
    <xf numFmtId="4" fontId="2904" fillId="0" borderId="4" xfId="0" applyBorder="true" applyFont="true" applyNumberFormat="true">
      <alignment horizontal="right" vertical="top"/>
      <protection locked="true"/>
    </xf>
    <xf numFmtId="0" fontId="2905" fillId="0" borderId="0" xfId="0" applyFont="true"/>
    <xf numFmtId="0" fontId="2906" fillId="5" borderId="4" xfId="0" applyFill="true" applyBorder="true" applyFont="true">
      <alignment horizontal="left"/>
      <protection locked="true"/>
    </xf>
    <xf numFmtId="0" fontId="2907" fillId="5" borderId="4" xfId="0" applyFill="true" applyBorder="true" applyFont="true">
      <alignment horizontal="left"/>
      <protection locked="true"/>
    </xf>
    <xf numFmtId="0" fontId="2908" fillId="5" borderId="4" xfId="0" applyFill="true" applyBorder="true" applyFont="true">
      <alignment horizontal="left"/>
      <protection locked="true"/>
    </xf>
    <xf numFmtId="0" fontId="2909" fillId="5" borderId="4" xfId="0" applyFill="true" applyBorder="true" applyFont="true">
      <alignment horizontal="left"/>
      <protection locked="true"/>
    </xf>
    <xf numFmtId="0" fontId="2910" fillId="5" borderId="4" xfId="0" applyFill="true" applyBorder="true" applyFont="true">
      <alignment horizontal="left"/>
      <protection locked="true"/>
    </xf>
    <xf numFmtId="0" fontId="2911" fillId="5" borderId="4" xfId="0" applyFill="true" applyBorder="true" applyFont="true">
      <alignment horizontal="left"/>
      <protection locked="true"/>
    </xf>
    <xf numFmtId="0" fontId="2912" fillId="5" borderId="4" xfId="0" applyFill="true" applyBorder="true" applyFont="true">
      <alignment horizontal="left"/>
      <protection locked="true"/>
    </xf>
    <xf numFmtId="0" fontId="2913" fillId="5" borderId="4" xfId="0" applyFill="true" applyBorder="true" applyFont="true">
      <alignment horizontal="left"/>
      <protection locked="true"/>
    </xf>
    <xf numFmtId="0" fontId="2914" fillId="5" borderId="4" xfId="0" applyFill="true" applyBorder="true" applyFont="true">
      <alignment horizontal="left"/>
      <protection locked="true"/>
    </xf>
    <xf numFmtId="0" fontId="2915" fillId="5" borderId="4" xfId="0" applyFill="true" applyBorder="true" applyFont="true">
      <alignment horizontal="left"/>
      <protection locked="true"/>
    </xf>
    <xf numFmtId="0" fontId="2916" fillId="5" borderId="4" xfId="0" applyFill="true" applyBorder="true" applyFont="true">
      <alignment horizontal="left"/>
      <protection locked="true"/>
    </xf>
    <xf numFmtId="0" fontId="2917" fillId="5" borderId="4" xfId="0" applyFill="true" applyBorder="true" applyFont="true">
      <alignment horizontal="left"/>
      <protection locked="true"/>
    </xf>
    <xf numFmtId="4" fontId="2918" fillId="5" borderId="4" xfId="0" applyFill="true" applyBorder="true" applyFont="true" applyNumberFormat="true">
      <alignment horizontal="right"/>
      <protection locked="true"/>
    </xf>
    <xf numFmtId="4" fontId="2919" fillId="5" borderId="4" xfId="0" applyFill="true" applyBorder="true" applyFont="true" applyNumberFormat="true">
      <alignment horizontal="right"/>
      <protection locked="true"/>
    </xf>
    <xf numFmtId="4" fontId="2920" fillId="5" borderId="4" xfId="0" applyFill="true" applyBorder="true" applyFont="true" applyNumberFormat="true">
      <alignment horizontal="right"/>
      <protection locked="true"/>
    </xf>
    <xf numFmtId="0" fontId="2921" fillId="0" borderId="0" xfId="0" applyFont="true"/>
    <xf numFmtId="0" fontId="2922" fillId="0" borderId="4" xfId="0" applyBorder="true" applyFont="true">
      <alignment horizontal="left" vertical="top"/>
      <protection locked="true"/>
    </xf>
    <xf numFmtId="0" fontId="2923" fillId="0" borderId="4" xfId="0" applyBorder="true" applyFont="true">
      <alignment horizontal="left" vertical="top" wrapText="true"/>
      <protection locked="true"/>
    </xf>
    <xf numFmtId="0" fontId="2924" fillId="0" borderId="4" xfId="0" applyBorder="true" applyFont="true">
      <alignment horizontal="center" vertical="top"/>
      <protection locked="true"/>
    </xf>
    <xf numFmtId="170" fontId="2925" fillId="0" borderId="4" xfId="0" applyBorder="true" applyFont="true" applyNumberFormat="true">
      <alignment horizontal="right" vertical="top"/>
      <protection locked="true"/>
    </xf>
    <xf numFmtId="171" fontId="2926" fillId="0" borderId="4" xfId="0" applyBorder="true" applyFont="true" applyNumberFormat="true">
      <alignment horizontal="right" vertical="top"/>
      <protection locked="true"/>
    </xf>
    <xf numFmtId="171" fontId="2927" fillId="0" borderId="4" xfId="0" applyBorder="true" applyFont="true" applyNumberFormat="true">
      <alignment horizontal="right" vertical="top"/>
      <protection locked="true"/>
    </xf>
    <xf numFmtId="171" fontId="2928" fillId="0" borderId="4" xfId="0" applyBorder="true" applyFont="true" applyNumberFormat="true">
      <alignment horizontal="right" vertical="top"/>
      <protection locked="true"/>
    </xf>
    <xf numFmtId="172" fontId="2929" fillId="3" borderId="4" xfId="0" applyFill="true" applyBorder="true" applyFont="true" applyNumberFormat="true">
      <alignment vertical="top" horizontal="right"/>
      <protection locked="false"/>
    </xf>
    <xf numFmtId="173" fontId="2930" fillId="0" borderId="4" xfId="0" applyBorder="true" applyFont="true" applyNumberFormat="true">
      <alignment horizontal="right" vertical="top"/>
      <protection locked="true"/>
    </xf>
    <xf numFmtId="4" fontId="2931" fillId="0" borderId="4" xfId="0" applyBorder="true" applyFont="true" applyNumberFormat="true">
      <alignment horizontal="right" vertical="top"/>
      <protection locked="true"/>
    </xf>
    <xf numFmtId="172" fontId="2932" fillId="3" borderId="4" xfId="0" applyFill="true" applyBorder="true" applyFont="true" applyNumberFormat="true">
      <alignment vertical="top" horizontal="right"/>
      <protection locked="false"/>
    </xf>
    <xf numFmtId="171" fontId="2933" fillId="0" borderId="4" xfId="0" applyBorder="true" applyFont="true" applyNumberFormat="true">
      <alignment horizontal="right" vertical="top"/>
      <protection locked="true"/>
    </xf>
    <xf numFmtId="171" fontId="2934" fillId="0" borderId="4" xfId="0" applyBorder="true" applyFont="true" applyNumberFormat="true">
      <alignment horizontal="right" vertical="top"/>
      <protection locked="true"/>
    </xf>
    <xf numFmtId="171" fontId="2935" fillId="0" borderId="4" xfId="0" applyBorder="true" applyFont="true" applyNumberFormat="true">
      <alignment horizontal="right" vertical="top"/>
      <protection locked="true"/>
    </xf>
    <xf numFmtId="4" fontId="2936" fillId="0" borderId="4" xfId="0" applyBorder="true" applyFont="true" applyNumberFormat="true">
      <alignment horizontal="right" vertical="top"/>
      <protection locked="true"/>
    </xf>
    <xf numFmtId="0" fontId="2937" fillId="0" borderId="0" xfId="0" applyFont="true"/>
    <xf numFmtId="0" fontId="2938" fillId="0" borderId="4" xfId="0" applyBorder="true" applyFont="true">
      <alignment horizontal="left" vertical="top"/>
      <protection locked="true"/>
    </xf>
    <xf numFmtId="0" fontId="2939" fillId="0" borderId="4" xfId="0" applyBorder="true" applyFont="true">
      <alignment horizontal="left" vertical="top" wrapText="true"/>
      <protection locked="true"/>
    </xf>
    <xf numFmtId="0" fontId="2940" fillId="0" borderId="4" xfId="0" applyBorder="true" applyFont="true">
      <alignment horizontal="center" vertical="top"/>
      <protection locked="true"/>
    </xf>
    <xf numFmtId="170" fontId="2941" fillId="0" borderId="4" xfId="0" applyBorder="true" applyFont="true" applyNumberFormat="true">
      <alignment horizontal="right" vertical="top"/>
      <protection locked="true"/>
    </xf>
    <xf numFmtId="171" fontId="2942" fillId="0" borderId="4" xfId="0" applyBorder="true" applyFont="true" applyNumberFormat="true">
      <alignment horizontal="right" vertical="top"/>
      <protection locked="true"/>
    </xf>
    <xf numFmtId="171" fontId="2943" fillId="0" borderId="4" xfId="0" applyBorder="true" applyFont="true" applyNumberFormat="true">
      <alignment horizontal="right" vertical="top"/>
      <protection locked="true"/>
    </xf>
    <xf numFmtId="171" fontId="2944" fillId="0" borderId="4" xfId="0" applyBorder="true" applyFont="true" applyNumberFormat="true">
      <alignment horizontal="right" vertical="top"/>
      <protection locked="true"/>
    </xf>
    <xf numFmtId="172" fontId="2945" fillId="3" borderId="4" xfId="0" applyFill="true" applyBorder="true" applyFont="true" applyNumberFormat="true">
      <alignment vertical="top" horizontal="right"/>
      <protection locked="false"/>
    </xf>
    <xf numFmtId="173" fontId="2946" fillId="0" borderId="4" xfId="0" applyBorder="true" applyFont="true" applyNumberFormat="true">
      <alignment horizontal="right" vertical="top"/>
      <protection locked="true"/>
    </xf>
    <xf numFmtId="4" fontId="2947" fillId="0" borderId="4" xfId="0" applyBorder="true" applyFont="true" applyNumberFormat="true">
      <alignment horizontal="right" vertical="top"/>
      <protection locked="true"/>
    </xf>
    <xf numFmtId="172" fontId="2948" fillId="3" borderId="4" xfId="0" applyFill="true" applyBorder="true" applyFont="true" applyNumberFormat="true">
      <alignment vertical="top" horizontal="right"/>
      <protection locked="false"/>
    </xf>
    <xf numFmtId="171" fontId="2949" fillId="0" borderId="4" xfId="0" applyBorder="true" applyFont="true" applyNumberFormat="true">
      <alignment horizontal="right" vertical="top"/>
      <protection locked="true"/>
    </xf>
    <xf numFmtId="171" fontId="2950" fillId="0" borderId="4" xfId="0" applyBorder="true" applyFont="true" applyNumberFormat="true">
      <alignment horizontal="right" vertical="top"/>
      <protection locked="true"/>
    </xf>
    <xf numFmtId="171" fontId="2951" fillId="0" borderId="4" xfId="0" applyBorder="true" applyFont="true" applyNumberFormat="true">
      <alignment horizontal="right" vertical="top"/>
      <protection locked="true"/>
    </xf>
    <xf numFmtId="4" fontId="2952" fillId="0" borderId="4" xfId="0" applyBorder="true" applyFont="true" applyNumberFormat="true">
      <alignment horizontal="right" vertical="top"/>
      <protection locked="true"/>
    </xf>
    <xf numFmtId="0" fontId="2953" fillId="0" borderId="0" xfId="0" applyFont="true"/>
    <xf numFmtId="0" fontId="2954" fillId="5" borderId="4" xfId="0" applyFill="true" applyBorder="true" applyFont="true">
      <alignment horizontal="left"/>
      <protection locked="true"/>
    </xf>
    <xf numFmtId="0" fontId="2955" fillId="5" borderId="4" xfId="0" applyFill="true" applyBorder="true" applyFont="true">
      <alignment horizontal="left"/>
      <protection locked="true"/>
    </xf>
    <xf numFmtId="0" fontId="2956" fillId="5" borderId="4" xfId="0" applyFill="true" applyBorder="true" applyFont="true">
      <alignment horizontal="left"/>
      <protection locked="true"/>
    </xf>
    <xf numFmtId="0" fontId="2957" fillId="5" borderId="4" xfId="0" applyFill="true" applyBorder="true" applyFont="true">
      <alignment horizontal="left"/>
      <protection locked="true"/>
    </xf>
    <xf numFmtId="0" fontId="2958" fillId="5" borderId="4" xfId="0" applyFill="true" applyBorder="true" applyFont="true">
      <alignment horizontal="left"/>
      <protection locked="true"/>
    </xf>
    <xf numFmtId="0" fontId="2959" fillId="5" borderId="4" xfId="0" applyFill="true" applyBorder="true" applyFont="true">
      <alignment horizontal="left"/>
      <protection locked="true"/>
    </xf>
    <xf numFmtId="0" fontId="2960" fillId="5" borderId="4" xfId="0" applyFill="true" applyBorder="true" applyFont="true">
      <alignment horizontal="left"/>
      <protection locked="true"/>
    </xf>
    <xf numFmtId="0" fontId="2961" fillId="5" borderId="4" xfId="0" applyFill="true" applyBorder="true" applyFont="true">
      <alignment horizontal="left"/>
      <protection locked="true"/>
    </xf>
    <xf numFmtId="0" fontId="2962" fillId="5" borderId="4" xfId="0" applyFill="true" applyBorder="true" applyFont="true">
      <alignment horizontal="left"/>
      <protection locked="true"/>
    </xf>
    <xf numFmtId="0" fontId="2963" fillId="5" borderId="4" xfId="0" applyFill="true" applyBorder="true" applyFont="true">
      <alignment horizontal="left"/>
      <protection locked="true"/>
    </xf>
    <xf numFmtId="0" fontId="2964" fillId="5" borderId="4" xfId="0" applyFill="true" applyBorder="true" applyFont="true">
      <alignment horizontal="left"/>
      <protection locked="true"/>
    </xf>
    <xf numFmtId="0" fontId="2965" fillId="5" borderId="4" xfId="0" applyFill="true" applyBorder="true" applyFont="true">
      <alignment horizontal="left"/>
      <protection locked="true"/>
    </xf>
    <xf numFmtId="4" fontId="2966" fillId="5" borderId="4" xfId="0" applyFill="true" applyBorder="true" applyFont="true" applyNumberFormat="true">
      <alignment horizontal="right"/>
      <protection locked="true"/>
    </xf>
    <xf numFmtId="4" fontId="2967" fillId="5" borderId="4" xfId="0" applyFill="true" applyBorder="true" applyFont="true" applyNumberFormat="true">
      <alignment horizontal="right"/>
      <protection locked="true"/>
    </xf>
    <xf numFmtId="4" fontId="2968" fillId="5" borderId="4" xfId="0" applyFill="true" applyBorder="true" applyFont="true" applyNumberFormat="true">
      <alignment horizontal="right"/>
      <protection locked="true"/>
    </xf>
    <xf numFmtId="0" fontId="2969" fillId="0" borderId="0" xfId="0" applyFont="true"/>
    <xf numFmtId="0" fontId="2970" fillId="5" borderId="4" xfId="0" applyFill="true" applyBorder="true" applyFont="true">
      <alignment horizontal="left"/>
      <protection locked="true"/>
    </xf>
    <xf numFmtId="0" fontId="2971" fillId="5" borderId="4" xfId="0" applyFill="true" applyBorder="true" applyFont="true">
      <alignment horizontal="left"/>
      <protection locked="true"/>
    </xf>
    <xf numFmtId="0" fontId="2972" fillId="5" borderId="4" xfId="0" applyFill="true" applyBorder="true" applyFont="true">
      <alignment horizontal="left"/>
      <protection locked="true"/>
    </xf>
    <xf numFmtId="0" fontId="2973" fillId="5" borderId="4" xfId="0" applyFill="true" applyBorder="true" applyFont="true">
      <alignment horizontal="left"/>
      <protection locked="true"/>
    </xf>
    <xf numFmtId="0" fontId="2974" fillId="5" borderId="4" xfId="0" applyFill="true" applyBorder="true" applyFont="true">
      <alignment horizontal="left"/>
      <protection locked="true"/>
    </xf>
    <xf numFmtId="0" fontId="2975" fillId="5" borderId="4" xfId="0" applyFill="true" applyBorder="true" applyFont="true">
      <alignment horizontal="left"/>
      <protection locked="true"/>
    </xf>
    <xf numFmtId="0" fontId="2976" fillId="5" borderId="4" xfId="0" applyFill="true" applyBorder="true" applyFont="true">
      <alignment horizontal="left"/>
      <protection locked="true"/>
    </xf>
    <xf numFmtId="0" fontId="2977" fillId="5" borderId="4" xfId="0" applyFill="true" applyBorder="true" applyFont="true">
      <alignment horizontal="left"/>
      <protection locked="true"/>
    </xf>
    <xf numFmtId="0" fontId="2978" fillId="5" borderId="4" xfId="0" applyFill="true" applyBorder="true" applyFont="true">
      <alignment horizontal="left"/>
      <protection locked="true"/>
    </xf>
    <xf numFmtId="0" fontId="2979" fillId="5" borderId="4" xfId="0" applyFill="true" applyBorder="true" applyFont="true">
      <alignment horizontal="left"/>
      <protection locked="true"/>
    </xf>
    <xf numFmtId="0" fontId="2980" fillId="5" borderId="4" xfId="0" applyFill="true" applyBorder="true" applyFont="true">
      <alignment horizontal="left"/>
      <protection locked="true"/>
    </xf>
    <xf numFmtId="0" fontId="2981" fillId="5" borderId="4" xfId="0" applyFill="true" applyBorder="true" applyFont="true">
      <alignment horizontal="left"/>
      <protection locked="true"/>
    </xf>
    <xf numFmtId="4" fontId="2982" fillId="5" borderId="4" xfId="0" applyFill="true" applyBorder="true" applyFont="true" applyNumberFormat="true">
      <alignment horizontal="right"/>
      <protection locked="true"/>
    </xf>
    <xf numFmtId="4" fontId="2983" fillId="5" borderId="4" xfId="0" applyFill="true" applyBorder="true" applyFont="true" applyNumberFormat="true">
      <alignment horizontal="right"/>
      <protection locked="true"/>
    </xf>
    <xf numFmtId="4" fontId="2984" fillId="5" borderId="4" xfId="0" applyFill="true" applyBorder="true" applyFont="true" applyNumberFormat="true">
      <alignment horizontal="right"/>
      <protection locked="true"/>
    </xf>
    <xf numFmtId="0" fontId="2985" fillId="0" borderId="0" xfId="0" applyFont="true"/>
    <xf numFmtId="0" fontId="2986" fillId="0" borderId="4" xfId="0" applyBorder="true" applyFont="true">
      <alignment horizontal="left" vertical="top"/>
      <protection locked="true"/>
    </xf>
    <xf numFmtId="0" fontId="2987" fillId="0" borderId="4" xfId="0" applyBorder="true" applyFont="true">
      <alignment horizontal="left" vertical="top" wrapText="true"/>
      <protection locked="true"/>
    </xf>
    <xf numFmtId="0" fontId="2988" fillId="0" borderId="4" xfId="0" applyBorder="true" applyFont="true">
      <alignment horizontal="center" vertical="top"/>
      <protection locked="true"/>
    </xf>
    <xf numFmtId="170" fontId="2989" fillId="0" borderId="4" xfId="0" applyBorder="true" applyFont="true" applyNumberFormat="true">
      <alignment horizontal="right" vertical="top"/>
      <protection locked="true"/>
    </xf>
    <xf numFmtId="171" fontId="2990" fillId="0" borderId="4" xfId="0" applyBorder="true" applyFont="true" applyNumberFormat="true">
      <alignment horizontal="right" vertical="top"/>
      <protection locked="true"/>
    </xf>
    <xf numFmtId="171" fontId="2991" fillId="0" borderId="4" xfId="0" applyBorder="true" applyFont="true" applyNumberFormat="true">
      <alignment horizontal="right" vertical="top"/>
      <protection locked="true"/>
    </xf>
    <xf numFmtId="171" fontId="2992" fillId="0" borderId="4" xfId="0" applyBorder="true" applyFont="true" applyNumberFormat="true">
      <alignment horizontal="right" vertical="top"/>
      <protection locked="true"/>
    </xf>
    <xf numFmtId="172" fontId="2993" fillId="3" borderId="4" xfId="0" applyFill="true" applyBorder="true" applyFont="true" applyNumberFormat="true">
      <alignment vertical="top" horizontal="right"/>
      <protection locked="false"/>
    </xf>
    <xf numFmtId="173" fontId="2994" fillId="0" borderId="4" xfId="0" applyBorder="true" applyFont="true" applyNumberFormat="true">
      <alignment horizontal="right" vertical="top"/>
      <protection locked="true"/>
    </xf>
    <xf numFmtId="4" fontId="2995" fillId="0" borderId="4" xfId="0" applyBorder="true" applyFont="true" applyNumberFormat="true">
      <alignment horizontal="right" vertical="top"/>
      <protection locked="true"/>
    </xf>
    <xf numFmtId="172" fontId="2996" fillId="3" borderId="4" xfId="0" applyFill="true" applyBorder="true" applyFont="true" applyNumberFormat="true">
      <alignment vertical="top" horizontal="right"/>
      <protection locked="false"/>
    </xf>
    <xf numFmtId="171" fontId="2997" fillId="0" borderId="4" xfId="0" applyBorder="true" applyFont="true" applyNumberFormat="true">
      <alignment horizontal="right" vertical="top"/>
      <protection locked="true"/>
    </xf>
    <xf numFmtId="171" fontId="2998" fillId="0" borderId="4" xfId="0" applyBorder="true" applyFont="true" applyNumberFormat="true">
      <alignment horizontal="right" vertical="top"/>
      <protection locked="true"/>
    </xf>
    <xf numFmtId="171" fontId="2999" fillId="0" borderId="4" xfId="0" applyBorder="true" applyFont="true" applyNumberFormat="true">
      <alignment horizontal="right" vertical="top"/>
      <protection locked="true"/>
    </xf>
    <xf numFmtId="4" fontId="3000" fillId="0" borderId="4" xfId="0" applyBorder="true" applyFont="true" applyNumberFormat="true">
      <alignment horizontal="right" vertical="top"/>
      <protection locked="true"/>
    </xf>
    <xf numFmtId="0" fontId="3001" fillId="0" borderId="0" xfId="0" applyFont="true"/>
    <xf numFmtId="0" fontId="3002" fillId="0" borderId="4" xfId="0" applyBorder="true" applyFont="true">
      <alignment horizontal="left" vertical="top"/>
      <protection locked="true"/>
    </xf>
    <xf numFmtId="0" fontId="3003" fillId="0" borderId="4" xfId="0" applyBorder="true" applyFont="true">
      <alignment horizontal="left" vertical="top" wrapText="true"/>
      <protection locked="true"/>
    </xf>
    <xf numFmtId="0" fontId="3004" fillId="0" borderId="4" xfId="0" applyBorder="true" applyFont="true">
      <alignment horizontal="center" vertical="top"/>
      <protection locked="true"/>
    </xf>
    <xf numFmtId="170" fontId="3005" fillId="0" borderId="4" xfId="0" applyBorder="true" applyFont="true" applyNumberFormat="true">
      <alignment horizontal="right" vertical="top"/>
      <protection locked="true"/>
    </xf>
    <xf numFmtId="171" fontId="3006" fillId="0" borderId="4" xfId="0" applyBorder="true" applyFont="true" applyNumberFormat="true">
      <alignment horizontal="right" vertical="top"/>
      <protection locked="true"/>
    </xf>
    <xf numFmtId="171" fontId="3007" fillId="0" borderId="4" xfId="0" applyBorder="true" applyFont="true" applyNumberFormat="true">
      <alignment horizontal="right" vertical="top"/>
      <protection locked="true"/>
    </xf>
    <xf numFmtId="171" fontId="3008" fillId="0" borderId="4" xfId="0" applyBorder="true" applyFont="true" applyNumberFormat="true">
      <alignment horizontal="right" vertical="top"/>
      <protection locked="true"/>
    </xf>
    <xf numFmtId="172" fontId="3009" fillId="3" borderId="4" xfId="0" applyFill="true" applyBorder="true" applyFont="true" applyNumberFormat="true">
      <alignment vertical="top" horizontal="right"/>
      <protection locked="false"/>
    </xf>
    <xf numFmtId="173" fontId="3010" fillId="0" borderId="4" xfId="0" applyBorder="true" applyFont="true" applyNumberFormat="true">
      <alignment horizontal="right" vertical="top"/>
      <protection locked="true"/>
    </xf>
    <xf numFmtId="4" fontId="3011" fillId="0" borderId="4" xfId="0" applyBorder="true" applyFont="true" applyNumberFormat="true">
      <alignment horizontal="right" vertical="top"/>
      <protection locked="true"/>
    </xf>
    <xf numFmtId="172" fontId="3012" fillId="3" borderId="4" xfId="0" applyFill="true" applyBorder="true" applyFont="true" applyNumberFormat="true">
      <alignment vertical="top" horizontal="right"/>
      <protection locked="false"/>
    </xf>
    <xf numFmtId="171" fontId="3013" fillId="0" borderId="4" xfId="0" applyBorder="true" applyFont="true" applyNumberFormat="true">
      <alignment horizontal="right" vertical="top"/>
      <protection locked="true"/>
    </xf>
    <xf numFmtId="171" fontId="3014" fillId="0" borderId="4" xfId="0" applyBorder="true" applyFont="true" applyNumberFormat="true">
      <alignment horizontal="right" vertical="top"/>
      <protection locked="true"/>
    </xf>
    <xf numFmtId="171" fontId="3015" fillId="0" borderId="4" xfId="0" applyBorder="true" applyFont="true" applyNumberFormat="true">
      <alignment horizontal="right" vertical="top"/>
      <protection locked="true"/>
    </xf>
    <xf numFmtId="4" fontId="3016" fillId="0" borderId="4" xfId="0" applyBorder="true" applyFont="true" applyNumberFormat="true">
      <alignment horizontal="right" vertical="top"/>
      <protection locked="true"/>
    </xf>
    <xf numFmtId="0" fontId="3017" fillId="0" borderId="0" xfId="0" applyFont="true"/>
    <xf numFmtId="0" fontId="3018" fillId="0" borderId="4" xfId="0" applyBorder="true" applyFont="true">
      <alignment horizontal="left" vertical="top"/>
      <protection locked="true"/>
    </xf>
    <xf numFmtId="0" fontId="3019" fillId="0" borderId="4" xfId="0" applyBorder="true" applyFont="true">
      <alignment horizontal="left" vertical="top" wrapText="true"/>
      <protection locked="true"/>
    </xf>
    <xf numFmtId="0" fontId="3020" fillId="0" borderId="4" xfId="0" applyBorder="true" applyFont="true">
      <alignment horizontal="center" vertical="top"/>
      <protection locked="true"/>
    </xf>
    <xf numFmtId="170" fontId="3021" fillId="0" borderId="4" xfId="0" applyBorder="true" applyFont="true" applyNumberFormat="true">
      <alignment horizontal="right" vertical="top"/>
      <protection locked="true"/>
    </xf>
    <xf numFmtId="171" fontId="3022" fillId="0" borderId="4" xfId="0" applyBorder="true" applyFont="true" applyNumberFormat="true">
      <alignment horizontal="right" vertical="top"/>
      <protection locked="true"/>
    </xf>
    <xf numFmtId="171" fontId="3023" fillId="0" borderId="4" xfId="0" applyBorder="true" applyFont="true" applyNumberFormat="true">
      <alignment horizontal="right" vertical="top"/>
      <protection locked="true"/>
    </xf>
    <xf numFmtId="171" fontId="3024" fillId="0" borderId="4" xfId="0" applyBorder="true" applyFont="true" applyNumberFormat="true">
      <alignment horizontal="right" vertical="top"/>
      <protection locked="true"/>
    </xf>
    <xf numFmtId="172" fontId="3025" fillId="3" borderId="4" xfId="0" applyFill="true" applyBorder="true" applyFont="true" applyNumberFormat="true">
      <alignment vertical="top" horizontal="right"/>
      <protection locked="false"/>
    </xf>
    <xf numFmtId="173" fontId="3026" fillId="0" borderId="4" xfId="0" applyBorder="true" applyFont="true" applyNumberFormat="true">
      <alignment horizontal="right" vertical="top"/>
      <protection locked="true"/>
    </xf>
    <xf numFmtId="4" fontId="3027" fillId="0" borderId="4" xfId="0" applyBorder="true" applyFont="true" applyNumberFormat="true">
      <alignment horizontal="right" vertical="top"/>
      <protection locked="true"/>
    </xf>
    <xf numFmtId="172" fontId="3028" fillId="3" borderId="4" xfId="0" applyFill="true" applyBorder="true" applyFont="true" applyNumberFormat="true">
      <alignment vertical="top" horizontal="right"/>
      <protection locked="false"/>
    </xf>
    <xf numFmtId="171" fontId="3029" fillId="0" borderId="4" xfId="0" applyBorder="true" applyFont="true" applyNumberFormat="true">
      <alignment horizontal="right" vertical="top"/>
      <protection locked="true"/>
    </xf>
    <xf numFmtId="171" fontId="3030" fillId="0" borderId="4" xfId="0" applyBorder="true" applyFont="true" applyNumberFormat="true">
      <alignment horizontal="right" vertical="top"/>
      <protection locked="true"/>
    </xf>
    <xf numFmtId="171" fontId="3031" fillId="0" borderId="4" xfId="0" applyBorder="true" applyFont="true" applyNumberFormat="true">
      <alignment horizontal="right" vertical="top"/>
      <protection locked="true"/>
    </xf>
    <xf numFmtId="4" fontId="3032" fillId="0" borderId="4" xfId="0" applyBorder="true" applyFont="true" applyNumberFormat="true">
      <alignment horizontal="right" vertical="top"/>
      <protection locked="true"/>
    </xf>
    <xf numFmtId="0" fontId="3033" fillId="0" borderId="0" xfId="0" applyFont="true"/>
    <xf numFmtId="0" fontId="3034" fillId="0" borderId="4" xfId="0" applyBorder="true" applyFont="true">
      <alignment horizontal="left" vertical="top"/>
      <protection locked="true"/>
    </xf>
    <xf numFmtId="0" fontId="3035" fillId="0" borderId="4" xfId="0" applyBorder="true" applyFont="true">
      <alignment horizontal="left" vertical="top" wrapText="true"/>
      <protection locked="true"/>
    </xf>
    <xf numFmtId="0" fontId="3036" fillId="0" borderId="4" xfId="0" applyBorder="true" applyFont="true">
      <alignment horizontal="center" vertical="top"/>
      <protection locked="true"/>
    </xf>
    <xf numFmtId="170" fontId="3037" fillId="0" borderId="4" xfId="0" applyBorder="true" applyFont="true" applyNumberFormat="true">
      <alignment horizontal="right" vertical="top"/>
      <protection locked="true"/>
    </xf>
    <xf numFmtId="171" fontId="3038" fillId="0" borderId="4" xfId="0" applyBorder="true" applyFont="true" applyNumberFormat="true">
      <alignment horizontal="right" vertical="top"/>
      <protection locked="true"/>
    </xf>
    <xf numFmtId="171" fontId="3039" fillId="0" borderId="4" xfId="0" applyBorder="true" applyFont="true" applyNumberFormat="true">
      <alignment horizontal="right" vertical="top"/>
      <protection locked="true"/>
    </xf>
    <xf numFmtId="171" fontId="3040" fillId="0" borderId="4" xfId="0" applyBorder="true" applyFont="true" applyNumberFormat="true">
      <alignment horizontal="right" vertical="top"/>
      <protection locked="true"/>
    </xf>
    <xf numFmtId="172" fontId="3041" fillId="3" borderId="4" xfId="0" applyFill="true" applyBorder="true" applyFont="true" applyNumberFormat="true">
      <alignment vertical="top" horizontal="right"/>
      <protection locked="false"/>
    </xf>
    <xf numFmtId="173" fontId="3042" fillId="0" borderId="4" xfId="0" applyBorder="true" applyFont="true" applyNumberFormat="true">
      <alignment horizontal="right" vertical="top"/>
      <protection locked="true"/>
    </xf>
    <xf numFmtId="4" fontId="3043" fillId="0" borderId="4" xfId="0" applyBorder="true" applyFont="true" applyNumberFormat="true">
      <alignment horizontal="right" vertical="top"/>
      <protection locked="true"/>
    </xf>
    <xf numFmtId="172" fontId="3044" fillId="3" borderId="4" xfId="0" applyFill="true" applyBorder="true" applyFont="true" applyNumberFormat="true">
      <alignment vertical="top" horizontal="right"/>
      <protection locked="false"/>
    </xf>
    <xf numFmtId="171" fontId="3045" fillId="0" borderId="4" xfId="0" applyBorder="true" applyFont="true" applyNumberFormat="true">
      <alignment horizontal="right" vertical="top"/>
      <protection locked="true"/>
    </xf>
    <xf numFmtId="171" fontId="3046" fillId="0" borderId="4" xfId="0" applyBorder="true" applyFont="true" applyNumberFormat="true">
      <alignment horizontal="right" vertical="top"/>
      <protection locked="true"/>
    </xf>
    <xf numFmtId="171" fontId="3047" fillId="0" borderId="4" xfId="0" applyBorder="true" applyFont="true" applyNumberFormat="true">
      <alignment horizontal="right" vertical="top"/>
      <protection locked="true"/>
    </xf>
    <xf numFmtId="4" fontId="3048" fillId="0" borderId="4" xfId="0" applyBorder="true" applyFont="true" applyNumberFormat="true">
      <alignment horizontal="right" vertical="top"/>
      <protection locked="true"/>
    </xf>
    <xf numFmtId="0" fontId="3049" fillId="0" borderId="0" xfId="0" applyFont="true"/>
    <xf numFmtId="0" fontId="3050" fillId="0" borderId="4" xfId="0" applyBorder="true" applyFont="true">
      <alignment horizontal="left" vertical="top"/>
      <protection locked="true"/>
    </xf>
    <xf numFmtId="0" fontId="3051" fillId="0" borderId="4" xfId="0" applyBorder="true" applyFont="true">
      <alignment horizontal="left" vertical="top" wrapText="true"/>
      <protection locked="true"/>
    </xf>
    <xf numFmtId="0" fontId="3052" fillId="0" borderId="4" xfId="0" applyBorder="true" applyFont="true">
      <alignment horizontal="center" vertical="top"/>
      <protection locked="true"/>
    </xf>
    <xf numFmtId="170" fontId="3053" fillId="0" borderId="4" xfId="0" applyBorder="true" applyFont="true" applyNumberFormat="true">
      <alignment horizontal="right" vertical="top"/>
      <protection locked="true"/>
    </xf>
    <xf numFmtId="171" fontId="3054" fillId="0" borderId="4" xfId="0" applyBorder="true" applyFont="true" applyNumberFormat="true">
      <alignment horizontal="right" vertical="top"/>
      <protection locked="true"/>
    </xf>
    <xf numFmtId="171" fontId="3055" fillId="0" borderId="4" xfId="0" applyBorder="true" applyFont="true" applyNumberFormat="true">
      <alignment horizontal="right" vertical="top"/>
      <protection locked="true"/>
    </xf>
    <xf numFmtId="171" fontId="3056" fillId="0" borderId="4" xfId="0" applyBorder="true" applyFont="true" applyNumberFormat="true">
      <alignment horizontal="right" vertical="top"/>
      <protection locked="true"/>
    </xf>
    <xf numFmtId="172" fontId="3057" fillId="3" borderId="4" xfId="0" applyFill="true" applyBorder="true" applyFont="true" applyNumberFormat="true">
      <alignment vertical="top" horizontal="right"/>
      <protection locked="false"/>
    </xf>
    <xf numFmtId="173" fontId="3058" fillId="0" borderId="4" xfId="0" applyBorder="true" applyFont="true" applyNumberFormat="true">
      <alignment horizontal="right" vertical="top"/>
      <protection locked="true"/>
    </xf>
    <xf numFmtId="4" fontId="3059" fillId="0" borderId="4" xfId="0" applyBorder="true" applyFont="true" applyNumberFormat="true">
      <alignment horizontal="right" vertical="top"/>
      <protection locked="true"/>
    </xf>
    <xf numFmtId="172" fontId="3060" fillId="3" borderId="4" xfId="0" applyFill="true" applyBorder="true" applyFont="true" applyNumberFormat="true">
      <alignment vertical="top" horizontal="right"/>
      <protection locked="false"/>
    </xf>
    <xf numFmtId="171" fontId="3061" fillId="0" borderId="4" xfId="0" applyBorder="true" applyFont="true" applyNumberFormat="true">
      <alignment horizontal="right" vertical="top"/>
      <protection locked="true"/>
    </xf>
    <xf numFmtId="171" fontId="3062" fillId="0" borderId="4" xfId="0" applyBorder="true" applyFont="true" applyNumberFormat="true">
      <alignment horizontal="right" vertical="top"/>
      <protection locked="true"/>
    </xf>
    <xf numFmtId="171" fontId="3063" fillId="0" borderId="4" xfId="0" applyBorder="true" applyFont="true" applyNumberFormat="true">
      <alignment horizontal="right" vertical="top"/>
      <protection locked="true"/>
    </xf>
    <xf numFmtId="4" fontId="3064" fillId="0" borderId="4" xfId="0" applyBorder="true" applyFont="true" applyNumberFormat="true">
      <alignment horizontal="right" vertical="top"/>
      <protection locked="true"/>
    </xf>
    <xf numFmtId="0" fontId="3065" fillId="0" borderId="0" xfId="0" applyFont="true"/>
    <xf numFmtId="0" fontId="3066" fillId="0" borderId="4" xfId="0" applyBorder="true" applyFont="true">
      <alignment horizontal="left" vertical="top"/>
      <protection locked="true"/>
    </xf>
    <xf numFmtId="0" fontId="3067" fillId="0" borderId="4" xfId="0" applyBorder="true" applyFont="true">
      <alignment horizontal="left" vertical="top" wrapText="true"/>
      <protection locked="true"/>
    </xf>
    <xf numFmtId="0" fontId="3068" fillId="0" borderId="4" xfId="0" applyBorder="true" applyFont="true">
      <alignment horizontal="center" vertical="top"/>
      <protection locked="true"/>
    </xf>
    <xf numFmtId="170" fontId="3069" fillId="0" borderId="4" xfId="0" applyBorder="true" applyFont="true" applyNumberFormat="true">
      <alignment horizontal="right" vertical="top"/>
      <protection locked="true"/>
    </xf>
    <xf numFmtId="171" fontId="3070" fillId="0" borderId="4" xfId="0" applyBorder="true" applyFont="true" applyNumberFormat="true">
      <alignment horizontal="right" vertical="top"/>
      <protection locked="true"/>
    </xf>
    <xf numFmtId="171" fontId="3071" fillId="0" borderId="4" xfId="0" applyBorder="true" applyFont="true" applyNumberFormat="true">
      <alignment horizontal="right" vertical="top"/>
      <protection locked="true"/>
    </xf>
    <xf numFmtId="171" fontId="3072" fillId="0" borderId="4" xfId="0" applyBorder="true" applyFont="true" applyNumberFormat="true">
      <alignment horizontal="right" vertical="top"/>
      <protection locked="true"/>
    </xf>
    <xf numFmtId="172" fontId="3073" fillId="3" borderId="4" xfId="0" applyFill="true" applyBorder="true" applyFont="true" applyNumberFormat="true">
      <alignment vertical="top" horizontal="right"/>
      <protection locked="false"/>
    </xf>
    <xf numFmtId="173" fontId="3074" fillId="0" borderId="4" xfId="0" applyBorder="true" applyFont="true" applyNumberFormat="true">
      <alignment horizontal="right" vertical="top"/>
      <protection locked="true"/>
    </xf>
    <xf numFmtId="4" fontId="3075" fillId="0" borderId="4" xfId="0" applyBorder="true" applyFont="true" applyNumberFormat="true">
      <alignment horizontal="right" vertical="top"/>
      <protection locked="true"/>
    </xf>
    <xf numFmtId="172" fontId="3076" fillId="3" borderId="4" xfId="0" applyFill="true" applyBorder="true" applyFont="true" applyNumberFormat="true">
      <alignment vertical="top" horizontal="right"/>
      <protection locked="false"/>
    </xf>
    <xf numFmtId="171" fontId="3077" fillId="0" borderId="4" xfId="0" applyBorder="true" applyFont="true" applyNumberFormat="true">
      <alignment horizontal="right" vertical="top"/>
      <protection locked="true"/>
    </xf>
    <xf numFmtId="171" fontId="3078" fillId="0" borderId="4" xfId="0" applyBorder="true" applyFont="true" applyNumberFormat="true">
      <alignment horizontal="right" vertical="top"/>
      <protection locked="true"/>
    </xf>
    <xf numFmtId="171" fontId="3079" fillId="0" borderId="4" xfId="0" applyBorder="true" applyFont="true" applyNumberFormat="true">
      <alignment horizontal="right" vertical="top"/>
      <protection locked="true"/>
    </xf>
    <xf numFmtId="4" fontId="3080" fillId="0" borderId="4" xfId="0" applyBorder="true" applyFont="true" applyNumberFormat="true">
      <alignment horizontal="right" vertical="top"/>
      <protection locked="true"/>
    </xf>
    <xf numFmtId="0" fontId="3081" fillId="0" borderId="0" xfId="0" applyFont="true"/>
    <xf numFmtId="0" fontId="3082" fillId="5" borderId="4" xfId="0" applyFill="true" applyBorder="true" applyFont="true">
      <alignment horizontal="left"/>
      <protection locked="true"/>
    </xf>
    <xf numFmtId="0" fontId="3083" fillId="5" borderId="4" xfId="0" applyFill="true" applyBorder="true" applyFont="true">
      <alignment horizontal="left"/>
      <protection locked="true"/>
    </xf>
    <xf numFmtId="0" fontId="3084" fillId="5" borderId="4" xfId="0" applyFill="true" applyBorder="true" applyFont="true">
      <alignment horizontal="left"/>
      <protection locked="true"/>
    </xf>
    <xf numFmtId="0" fontId="3085" fillId="5" borderId="4" xfId="0" applyFill="true" applyBorder="true" applyFont="true">
      <alignment horizontal="left"/>
      <protection locked="true"/>
    </xf>
    <xf numFmtId="0" fontId="3086" fillId="5" borderId="4" xfId="0" applyFill="true" applyBorder="true" applyFont="true">
      <alignment horizontal="left"/>
      <protection locked="true"/>
    </xf>
    <xf numFmtId="0" fontId="3087" fillId="5" borderId="4" xfId="0" applyFill="true" applyBorder="true" applyFont="true">
      <alignment horizontal="left"/>
      <protection locked="true"/>
    </xf>
    <xf numFmtId="0" fontId="3088" fillId="5" borderId="4" xfId="0" applyFill="true" applyBorder="true" applyFont="true">
      <alignment horizontal="left"/>
      <protection locked="true"/>
    </xf>
    <xf numFmtId="0" fontId="3089" fillId="5" borderId="4" xfId="0" applyFill="true" applyBorder="true" applyFont="true">
      <alignment horizontal="left"/>
      <protection locked="true"/>
    </xf>
    <xf numFmtId="0" fontId="3090" fillId="5" borderId="4" xfId="0" applyFill="true" applyBorder="true" applyFont="true">
      <alignment horizontal="left"/>
      <protection locked="true"/>
    </xf>
    <xf numFmtId="0" fontId="3091" fillId="5" borderId="4" xfId="0" applyFill="true" applyBorder="true" applyFont="true">
      <alignment horizontal="left"/>
      <protection locked="true"/>
    </xf>
    <xf numFmtId="0" fontId="3092" fillId="5" borderId="4" xfId="0" applyFill="true" applyBorder="true" applyFont="true">
      <alignment horizontal="left"/>
      <protection locked="true"/>
    </xf>
    <xf numFmtId="0" fontId="3093" fillId="5" borderId="4" xfId="0" applyFill="true" applyBorder="true" applyFont="true">
      <alignment horizontal="left"/>
      <protection locked="true"/>
    </xf>
    <xf numFmtId="4" fontId="3094" fillId="5" borderId="4" xfId="0" applyFill="true" applyBorder="true" applyFont="true" applyNumberFormat="true">
      <alignment horizontal="right"/>
      <protection locked="true"/>
    </xf>
    <xf numFmtId="4" fontId="3095" fillId="5" borderId="4" xfId="0" applyFill="true" applyBorder="true" applyFont="true" applyNumberFormat="true">
      <alignment horizontal="right"/>
      <protection locked="true"/>
    </xf>
    <xf numFmtId="4" fontId="3096" fillId="5" borderId="4" xfId="0" applyFill="true" applyBorder="true" applyFont="true" applyNumberFormat="true">
      <alignment horizontal="right"/>
      <protection locked="true"/>
    </xf>
    <xf numFmtId="0" fontId="3097" fillId="0" borderId="0" xfId="0" applyFont="true"/>
    <xf numFmtId="0" fontId="3098" fillId="0" borderId="4" xfId="0" applyBorder="true" applyFont="true">
      <alignment horizontal="left" vertical="top"/>
      <protection locked="true"/>
    </xf>
    <xf numFmtId="0" fontId="3099" fillId="0" borderId="4" xfId="0" applyBorder="true" applyFont="true">
      <alignment horizontal="left" vertical="top" wrapText="true"/>
      <protection locked="true"/>
    </xf>
    <xf numFmtId="0" fontId="3100" fillId="0" borderId="4" xfId="0" applyBorder="true" applyFont="true">
      <alignment horizontal="center" vertical="top"/>
      <protection locked="true"/>
    </xf>
    <xf numFmtId="170" fontId="3101" fillId="0" borderId="4" xfId="0" applyBorder="true" applyFont="true" applyNumberFormat="true">
      <alignment horizontal="right" vertical="top"/>
      <protection locked="true"/>
    </xf>
    <xf numFmtId="171" fontId="3102" fillId="0" borderId="4" xfId="0" applyBorder="true" applyFont="true" applyNumberFormat="true">
      <alignment horizontal="right" vertical="top"/>
      <protection locked="true"/>
    </xf>
    <xf numFmtId="171" fontId="3103" fillId="0" borderId="4" xfId="0" applyBorder="true" applyFont="true" applyNumberFormat="true">
      <alignment horizontal="right" vertical="top"/>
      <protection locked="true"/>
    </xf>
    <xf numFmtId="171" fontId="3104" fillId="0" borderId="4" xfId="0" applyBorder="true" applyFont="true" applyNumberFormat="true">
      <alignment horizontal="right" vertical="top"/>
      <protection locked="true"/>
    </xf>
    <xf numFmtId="172" fontId="3105" fillId="3" borderId="4" xfId="0" applyFill="true" applyBorder="true" applyFont="true" applyNumberFormat="true">
      <alignment vertical="top" horizontal="right"/>
      <protection locked="false"/>
    </xf>
    <xf numFmtId="173" fontId="3106" fillId="0" borderId="4" xfId="0" applyBorder="true" applyFont="true" applyNumberFormat="true">
      <alignment horizontal="right" vertical="top"/>
      <protection locked="true"/>
    </xf>
    <xf numFmtId="4" fontId="3107" fillId="0" borderId="4" xfId="0" applyBorder="true" applyFont="true" applyNumberFormat="true">
      <alignment horizontal="right" vertical="top"/>
      <protection locked="true"/>
    </xf>
    <xf numFmtId="172" fontId="3108" fillId="3" borderId="4" xfId="0" applyFill="true" applyBorder="true" applyFont="true" applyNumberFormat="true">
      <alignment vertical="top" horizontal="right"/>
      <protection locked="false"/>
    </xf>
    <xf numFmtId="171" fontId="3109" fillId="0" borderId="4" xfId="0" applyBorder="true" applyFont="true" applyNumberFormat="true">
      <alignment horizontal="right" vertical="top"/>
      <protection locked="true"/>
    </xf>
    <xf numFmtId="171" fontId="3110" fillId="0" borderId="4" xfId="0" applyBorder="true" applyFont="true" applyNumberFormat="true">
      <alignment horizontal="right" vertical="top"/>
      <protection locked="true"/>
    </xf>
    <xf numFmtId="171" fontId="3111" fillId="0" borderId="4" xfId="0" applyBorder="true" applyFont="true" applyNumberFormat="true">
      <alignment horizontal="right" vertical="top"/>
      <protection locked="true"/>
    </xf>
    <xf numFmtId="4" fontId="3112" fillId="0" borderId="4" xfId="0" applyBorder="true" applyFont="true" applyNumberFormat="true">
      <alignment horizontal="right" vertical="top"/>
      <protection locked="true"/>
    </xf>
    <xf numFmtId="0" fontId="3113" fillId="0" borderId="0" xfId="0" applyFont="true"/>
    <xf numFmtId="0" fontId="3114" fillId="0" borderId="4" xfId="0" applyBorder="true" applyFont="true">
      <alignment horizontal="left" vertical="top"/>
      <protection locked="true"/>
    </xf>
    <xf numFmtId="0" fontId="3115" fillId="0" borderId="4" xfId="0" applyBorder="true" applyFont="true">
      <alignment horizontal="left" vertical="top" wrapText="true"/>
      <protection locked="true"/>
    </xf>
    <xf numFmtId="0" fontId="3116" fillId="0" borderId="4" xfId="0" applyBorder="true" applyFont="true">
      <alignment horizontal="center" vertical="top"/>
      <protection locked="true"/>
    </xf>
    <xf numFmtId="170" fontId="3117" fillId="0" borderId="4" xfId="0" applyBorder="true" applyFont="true" applyNumberFormat="true">
      <alignment horizontal="right" vertical="top"/>
      <protection locked="true"/>
    </xf>
    <xf numFmtId="171" fontId="3118" fillId="0" borderId="4" xfId="0" applyBorder="true" applyFont="true" applyNumberFormat="true">
      <alignment horizontal="right" vertical="top"/>
      <protection locked="true"/>
    </xf>
    <xf numFmtId="171" fontId="3119" fillId="0" borderId="4" xfId="0" applyBorder="true" applyFont="true" applyNumberFormat="true">
      <alignment horizontal="right" vertical="top"/>
      <protection locked="true"/>
    </xf>
    <xf numFmtId="171" fontId="3120" fillId="0" borderId="4" xfId="0" applyBorder="true" applyFont="true" applyNumberFormat="true">
      <alignment horizontal="right" vertical="top"/>
      <protection locked="true"/>
    </xf>
    <xf numFmtId="172" fontId="3121" fillId="3" borderId="4" xfId="0" applyFill="true" applyBorder="true" applyFont="true" applyNumberFormat="true">
      <alignment vertical="top" horizontal="right"/>
      <protection locked="false"/>
    </xf>
    <xf numFmtId="173" fontId="3122" fillId="0" borderId="4" xfId="0" applyBorder="true" applyFont="true" applyNumberFormat="true">
      <alignment horizontal="right" vertical="top"/>
      <protection locked="true"/>
    </xf>
    <xf numFmtId="4" fontId="3123" fillId="0" borderId="4" xfId="0" applyBorder="true" applyFont="true" applyNumberFormat="true">
      <alignment horizontal="right" vertical="top"/>
      <protection locked="true"/>
    </xf>
    <xf numFmtId="172" fontId="3124" fillId="3" borderId="4" xfId="0" applyFill="true" applyBorder="true" applyFont="true" applyNumberFormat="true">
      <alignment vertical="top" horizontal="right"/>
      <protection locked="false"/>
    </xf>
    <xf numFmtId="171" fontId="3125" fillId="0" borderId="4" xfId="0" applyBorder="true" applyFont="true" applyNumberFormat="true">
      <alignment horizontal="right" vertical="top"/>
      <protection locked="true"/>
    </xf>
    <xf numFmtId="171" fontId="3126" fillId="0" borderId="4" xfId="0" applyBorder="true" applyFont="true" applyNumberFormat="true">
      <alignment horizontal="right" vertical="top"/>
      <protection locked="true"/>
    </xf>
    <xf numFmtId="171" fontId="3127" fillId="0" borderId="4" xfId="0" applyBorder="true" applyFont="true" applyNumberFormat="true">
      <alignment horizontal="right" vertical="top"/>
      <protection locked="true"/>
    </xf>
    <xf numFmtId="4" fontId="3128" fillId="0" borderId="4" xfId="0" applyBorder="true" applyFont="true" applyNumberFormat="true">
      <alignment horizontal="right" vertical="top"/>
      <protection locked="true"/>
    </xf>
    <xf numFmtId="0" fontId="3129" fillId="0" borderId="0" xfId="0" applyFont="true"/>
    <xf numFmtId="0" fontId="3130" fillId="0" borderId="4" xfId="0" applyBorder="true" applyFont="true">
      <alignment horizontal="left" vertical="top"/>
      <protection locked="true"/>
    </xf>
    <xf numFmtId="0" fontId="3131" fillId="0" borderId="4" xfId="0" applyBorder="true" applyFont="true">
      <alignment horizontal="left" vertical="top" wrapText="true"/>
      <protection locked="true"/>
    </xf>
    <xf numFmtId="0" fontId="3132" fillId="0" borderId="4" xfId="0" applyBorder="true" applyFont="true">
      <alignment horizontal="center" vertical="top"/>
      <protection locked="true"/>
    </xf>
    <xf numFmtId="170" fontId="3133" fillId="0" borderId="4" xfId="0" applyBorder="true" applyFont="true" applyNumberFormat="true">
      <alignment horizontal="right" vertical="top"/>
      <protection locked="true"/>
    </xf>
    <xf numFmtId="171" fontId="3134" fillId="0" borderId="4" xfId="0" applyBorder="true" applyFont="true" applyNumberFormat="true">
      <alignment horizontal="right" vertical="top"/>
      <protection locked="true"/>
    </xf>
    <xf numFmtId="171" fontId="3135" fillId="0" borderId="4" xfId="0" applyBorder="true" applyFont="true" applyNumberFormat="true">
      <alignment horizontal="right" vertical="top"/>
      <protection locked="true"/>
    </xf>
    <xf numFmtId="171" fontId="3136" fillId="0" borderId="4" xfId="0" applyBorder="true" applyFont="true" applyNumberFormat="true">
      <alignment horizontal="right" vertical="top"/>
      <protection locked="true"/>
    </xf>
    <xf numFmtId="172" fontId="3137" fillId="3" borderId="4" xfId="0" applyFill="true" applyBorder="true" applyFont="true" applyNumberFormat="true">
      <alignment vertical="top" horizontal="right"/>
      <protection locked="false"/>
    </xf>
    <xf numFmtId="173" fontId="3138" fillId="0" borderId="4" xfId="0" applyBorder="true" applyFont="true" applyNumberFormat="true">
      <alignment horizontal="right" vertical="top"/>
      <protection locked="true"/>
    </xf>
    <xf numFmtId="4" fontId="3139" fillId="0" borderId="4" xfId="0" applyBorder="true" applyFont="true" applyNumberFormat="true">
      <alignment horizontal="right" vertical="top"/>
      <protection locked="true"/>
    </xf>
    <xf numFmtId="172" fontId="3140" fillId="3" borderId="4" xfId="0" applyFill="true" applyBorder="true" applyFont="true" applyNumberFormat="true">
      <alignment vertical="top" horizontal="right"/>
      <protection locked="false"/>
    </xf>
    <xf numFmtId="171" fontId="3141" fillId="0" borderId="4" xfId="0" applyBorder="true" applyFont="true" applyNumberFormat="true">
      <alignment horizontal="right" vertical="top"/>
      <protection locked="true"/>
    </xf>
    <xf numFmtId="171" fontId="3142" fillId="0" borderId="4" xfId="0" applyBorder="true" applyFont="true" applyNumberFormat="true">
      <alignment horizontal="right" vertical="top"/>
      <protection locked="true"/>
    </xf>
    <xf numFmtId="171" fontId="3143" fillId="0" borderId="4" xfId="0" applyBorder="true" applyFont="true" applyNumberFormat="true">
      <alignment horizontal="right" vertical="top"/>
      <protection locked="true"/>
    </xf>
    <xf numFmtId="4" fontId="3144" fillId="0" borderId="4" xfId="0" applyBorder="true" applyFont="true" applyNumberFormat="true">
      <alignment horizontal="right" vertical="top"/>
      <protection locked="true"/>
    </xf>
    <xf numFmtId="0" fontId="3145" fillId="0" borderId="0" xfId="0" applyFont="true"/>
    <xf numFmtId="0" fontId="3146" fillId="5" borderId="4" xfId="0" applyFill="true" applyBorder="true" applyFont="true">
      <alignment horizontal="left"/>
      <protection locked="true"/>
    </xf>
    <xf numFmtId="0" fontId="3147" fillId="5" borderId="4" xfId="0" applyFill="true" applyBorder="true" applyFont="true">
      <alignment horizontal="left"/>
      <protection locked="true"/>
    </xf>
    <xf numFmtId="0" fontId="3148" fillId="5" borderId="4" xfId="0" applyFill="true" applyBorder="true" applyFont="true">
      <alignment horizontal="left"/>
      <protection locked="true"/>
    </xf>
    <xf numFmtId="0" fontId="3149" fillId="5" borderId="4" xfId="0" applyFill="true" applyBorder="true" applyFont="true">
      <alignment horizontal="left"/>
      <protection locked="true"/>
    </xf>
    <xf numFmtId="0" fontId="3150" fillId="5" borderId="4" xfId="0" applyFill="true" applyBorder="true" applyFont="true">
      <alignment horizontal="left"/>
      <protection locked="true"/>
    </xf>
    <xf numFmtId="0" fontId="3151" fillId="5" borderId="4" xfId="0" applyFill="true" applyBorder="true" applyFont="true">
      <alignment horizontal="left"/>
      <protection locked="true"/>
    </xf>
    <xf numFmtId="0" fontId="3152" fillId="5" borderId="4" xfId="0" applyFill="true" applyBorder="true" applyFont="true">
      <alignment horizontal="left"/>
      <protection locked="true"/>
    </xf>
    <xf numFmtId="0" fontId="3153" fillId="5" borderId="4" xfId="0" applyFill="true" applyBorder="true" applyFont="true">
      <alignment horizontal="left"/>
      <protection locked="true"/>
    </xf>
    <xf numFmtId="0" fontId="3154" fillId="5" borderId="4" xfId="0" applyFill="true" applyBorder="true" applyFont="true">
      <alignment horizontal="left"/>
      <protection locked="true"/>
    </xf>
    <xf numFmtId="0" fontId="3155" fillId="5" borderId="4" xfId="0" applyFill="true" applyBorder="true" applyFont="true">
      <alignment horizontal="left"/>
      <protection locked="true"/>
    </xf>
    <xf numFmtId="0" fontId="3156" fillId="5" borderId="4" xfId="0" applyFill="true" applyBorder="true" applyFont="true">
      <alignment horizontal="left"/>
      <protection locked="true"/>
    </xf>
    <xf numFmtId="0" fontId="3157" fillId="5" borderId="4" xfId="0" applyFill="true" applyBorder="true" applyFont="true">
      <alignment horizontal="left"/>
      <protection locked="true"/>
    </xf>
    <xf numFmtId="4" fontId="3158" fillId="5" borderId="4" xfId="0" applyFill="true" applyBorder="true" applyFont="true" applyNumberFormat="true">
      <alignment horizontal="right"/>
      <protection locked="true"/>
    </xf>
    <xf numFmtId="4" fontId="3159" fillId="5" borderId="4" xfId="0" applyFill="true" applyBorder="true" applyFont="true" applyNumberFormat="true">
      <alignment horizontal="right"/>
      <protection locked="true"/>
    </xf>
    <xf numFmtId="4" fontId="3160" fillId="5" borderId="4" xfId="0" applyFill="true" applyBorder="true" applyFont="true" applyNumberFormat="true">
      <alignment horizontal="right"/>
      <protection locked="true"/>
    </xf>
    <xf numFmtId="0" fontId="3161" fillId="0" borderId="0" xfId="0" applyFont="true"/>
    <xf numFmtId="0" fontId="3162" fillId="0" borderId="4" xfId="0" applyBorder="true" applyFont="true">
      <alignment horizontal="left" vertical="top"/>
      <protection locked="true"/>
    </xf>
    <xf numFmtId="0" fontId="3163" fillId="0" borderId="4" xfId="0" applyBorder="true" applyFont="true">
      <alignment horizontal="left" vertical="top" wrapText="true"/>
      <protection locked="true"/>
    </xf>
    <xf numFmtId="0" fontId="3164" fillId="0" borderId="4" xfId="0" applyBorder="true" applyFont="true">
      <alignment horizontal="center" vertical="top"/>
      <protection locked="true"/>
    </xf>
    <xf numFmtId="170" fontId="3165" fillId="0" borderId="4" xfId="0" applyBorder="true" applyFont="true" applyNumberFormat="true">
      <alignment horizontal="right" vertical="top"/>
      <protection locked="true"/>
    </xf>
    <xf numFmtId="171" fontId="3166" fillId="0" borderId="4" xfId="0" applyBorder="true" applyFont="true" applyNumberFormat="true">
      <alignment horizontal="right" vertical="top"/>
      <protection locked="true"/>
    </xf>
    <xf numFmtId="171" fontId="3167" fillId="0" borderId="4" xfId="0" applyBorder="true" applyFont="true" applyNumberFormat="true">
      <alignment horizontal="right" vertical="top"/>
      <protection locked="true"/>
    </xf>
    <xf numFmtId="171" fontId="3168" fillId="0" borderId="4" xfId="0" applyBorder="true" applyFont="true" applyNumberFormat="true">
      <alignment horizontal="right" vertical="top"/>
      <protection locked="true"/>
    </xf>
    <xf numFmtId="172" fontId="3169" fillId="3" borderId="4" xfId="0" applyFill="true" applyBorder="true" applyFont="true" applyNumberFormat="true">
      <alignment vertical="top" horizontal="right"/>
      <protection locked="false"/>
    </xf>
    <xf numFmtId="173" fontId="3170" fillId="0" borderId="4" xfId="0" applyBorder="true" applyFont="true" applyNumberFormat="true">
      <alignment horizontal="right" vertical="top"/>
      <protection locked="true"/>
    </xf>
    <xf numFmtId="4" fontId="3171" fillId="0" borderId="4" xfId="0" applyBorder="true" applyFont="true" applyNumberFormat="true">
      <alignment horizontal="right" vertical="top"/>
      <protection locked="true"/>
    </xf>
    <xf numFmtId="172" fontId="3172" fillId="3" borderId="4" xfId="0" applyFill="true" applyBorder="true" applyFont="true" applyNumberFormat="true">
      <alignment vertical="top" horizontal="right"/>
      <protection locked="false"/>
    </xf>
    <xf numFmtId="171" fontId="3173" fillId="0" borderId="4" xfId="0" applyBorder="true" applyFont="true" applyNumberFormat="true">
      <alignment horizontal="right" vertical="top"/>
      <protection locked="true"/>
    </xf>
    <xf numFmtId="171" fontId="3174" fillId="0" borderId="4" xfId="0" applyBorder="true" applyFont="true" applyNumberFormat="true">
      <alignment horizontal="right" vertical="top"/>
      <protection locked="true"/>
    </xf>
    <xf numFmtId="171" fontId="3175" fillId="0" borderId="4" xfId="0" applyBorder="true" applyFont="true" applyNumberFormat="true">
      <alignment horizontal="right" vertical="top"/>
      <protection locked="true"/>
    </xf>
    <xf numFmtId="4" fontId="3176" fillId="0" borderId="4" xfId="0" applyBorder="true" applyFont="true" applyNumberFormat="true">
      <alignment horizontal="right" vertical="top"/>
      <protection locked="true"/>
    </xf>
    <xf numFmtId="0" fontId="3177" fillId="0" borderId="0" xfId="0" applyFont="true"/>
    <xf numFmtId="0" fontId="3178" fillId="0" borderId="4" xfId="0" applyBorder="true" applyFont="true">
      <alignment horizontal="left" vertical="top"/>
      <protection locked="true"/>
    </xf>
    <xf numFmtId="0" fontId="3179" fillId="0" borderId="4" xfId="0" applyBorder="true" applyFont="true">
      <alignment horizontal="left" vertical="top" wrapText="true"/>
      <protection locked="true"/>
    </xf>
    <xf numFmtId="0" fontId="3180" fillId="0" borderId="4" xfId="0" applyBorder="true" applyFont="true">
      <alignment horizontal="center" vertical="top"/>
      <protection locked="true"/>
    </xf>
    <xf numFmtId="170" fontId="3181" fillId="0" borderId="4" xfId="0" applyBorder="true" applyFont="true" applyNumberFormat="true">
      <alignment horizontal="right" vertical="top"/>
      <protection locked="true"/>
    </xf>
    <xf numFmtId="171" fontId="3182" fillId="0" borderId="4" xfId="0" applyBorder="true" applyFont="true" applyNumberFormat="true">
      <alignment horizontal="right" vertical="top"/>
      <protection locked="true"/>
    </xf>
    <xf numFmtId="171" fontId="3183" fillId="0" borderId="4" xfId="0" applyBorder="true" applyFont="true" applyNumberFormat="true">
      <alignment horizontal="right" vertical="top"/>
      <protection locked="true"/>
    </xf>
    <xf numFmtId="171" fontId="3184" fillId="0" borderId="4" xfId="0" applyBorder="true" applyFont="true" applyNumberFormat="true">
      <alignment horizontal="right" vertical="top"/>
      <protection locked="true"/>
    </xf>
    <xf numFmtId="172" fontId="3185" fillId="3" borderId="4" xfId="0" applyFill="true" applyBorder="true" applyFont="true" applyNumberFormat="true">
      <alignment vertical="top" horizontal="right"/>
      <protection locked="false"/>
    </xf>
    <xf numFmtId="173" fontId="3186" fillId="0" borderId="4" xfId="0" applyBorder="true" applyFont="true" applyNumberFormat="true">
      <alignment horizontal="right" vertical="top"/>
      <protection locked="true"/>
    </xf>
    <xf numFmtId="4" fontId="3187" fillId="0" borderId="4" xfId="0" applyBorder="true" applyFont="true" applyNumberFormat="true">
      <alignment horizontal="right" vertical="top"/>
      <protection locked="true"/>
    </xf>
    <xf numFmtId="172" fontId="3188" fillId="3" borderId="4" xfId="0" applyFill="true" applyBorder="true" applyFont="true" applyNumberFormat="true">
      <alignment vertical="top" horizontal="right"/>
      <protection locked="false"/>
    </xf>
    <xf numFmtId="171" fontId="3189" fillId="0" borderId="4" xfId="0" applyBorder="true" applyFont="true" applyNumberFormat="true">
      <alignment horizontal="right" vertical="top"/>
      <protection locked="true"/>
    </xf>
    <xf numFmtId="171" fontId="3190" fillId="0" borderId="4" xfId="0" applyBorder="true" applyFont="true" applyNumberFormat="true">
      <alignment horizontal="right" vertical="top"/>
      <protection locked="true"/>
    </xf>
    <xf numFmtId="171" fontId="3191" fillId="0" borderId="4" xfId="0" applyBorder="true" applyFont="true" applyNumberFormat="true">
      <alignment horizontal="right" vertical="top"/>
      <protection locked="true"/>
    </xf>
    <xf numFmtId="4" fontId="3192" fillId="0" borderId="4" xfId="0" applyBorder="true" applyFont="true" applyNumberFormat="true">
      <alignment horizontal="right" vertical="top"/>
      <protection locked="true"/>
    </xf>
    <xf numFmtId="0" fontId="3193" fillId="0" borderId="0" xfId="0" applyFont="true"/>
    <xf numFmtId="0" fontId="3194" fillId="0" borderId="4" xfId="0" applyBorder="true" applyFont="true">
      <alignment horizontal="left" vertical="top"/>
      <protection locked="true"/>
    </xf>
    <xf numFmtId="0" fontId="3195" fillId="0" borderId="4" xfId="0" applyBorder="true" applyFont="true">
      <alignment horizontal="left" vertical="top" wrapText="true"/>
      <protection locked="true"/>
    </xf>
    <xf numFmtId="0" fontId="3196" fillId="0" borderId="4" xfId="0" applyBorder="true" applyFont="true">
      <alignment horizontal="center" vertical="top"/>
      <protection locked="true"/>
    </xf>
    <xf numFmtId="170" fontId="3197" fillId="0" borderId="4" xfId="0" applyBorder="true" applyFont="true" applyNumberFormat="true">
      <alignment horizontal="right" vertical="top"/>
      <protection locked="true"/>
    </xf>
    <xf numFmtId="171" fontId="3198" fillId="0" borderId="4" xfId="0" applyBorder="true" applyFont="true" applyNumberFormat="true">
      <alignment horizontal="right" vertical="top"/>
      <protection locked="true"/>
    </xf>
    <xf numFmtId="171" fontId="3199" fillId="0" borderId="4" xfId="0" applyBorder="true" applyFont="true" applyNumberFormat="true">
      <alignment horizontal="right" vertical="top"/>
      <protection locked="true"/>
    </xf>
    <xf numFmtId="171" fontId="3200" fillId="0" borderId="4" xfId="0" applyBorder="true" applyFont="true" applyNumberFormat="true">
      <alignment horizontal="right" vertical="top"/>
      <protection locked="true"/>
    </xf>
    <xf numFmtId="172" fontId="3201" fillId="3" borderId="4" xfId="0" applyFill="true" applyBorder="true" applyFont="true" applyNumberFormat="true">
      <alignment vertical="top" horizontal="right"/>
      <protection locked="false"/>
    </xf>
    <xf numFmtId="173" fontId="3202" fillId="0" borderId="4" xfId="0" applyBorder="true" applyFont="true" applyNumberFormat="true">
      <alignment horizontal="right" vertical="top"/>
      <protection locked="true"/>
    </xf>
    <xf numFmtId="4" fontId="3203" fillId="0" borderId="4" xfId="0" applyBorder="true" applyFont="true" applyNumberFormat="true">
      <alignment horizontal="right" vertical="top"/>
      <protection locked="true"/>
    </xf>
    <xf numFmtId="172" fontId="3204" fillId="3" borderId="4" xfId="0" applyFill="true" applyBorder="true" applyFont="true" applyNumberFormat="true">
      <alignment vertical="top" horizontal="right"/>
      <protection locked="false"/>
    </xf>
    <xf numFmtId="171" fontId="3205" fillId="0" borderId="4" xfId="0" applyBorder="true" applyFont="true" applyNumberFormat="true">
      <alignment horizontal="right" vertical="top"/>
      <protection locked="true"/>
    </xf>
    <xf numFmtId="171" fontId="3206" fillId="0" borderId="4" xfId="0" applyBorder="true" applyFont="true" applyNumberFormat="true">
      <alignment horizontal="right" vertical="top"/>
      <protection locked="true"/>
    </xf>
    <xf numFmtId="171" fontId="3207" fillId="0" borderId="4" xfId="0" applyBorder="true" applyFont="true" applyNumberFormat="true">
      <alignment horizontal="right" vertical="top"/>
      <protection locked="true"/>
    </xf>
    <xf numFmtId="4" fontId="3208" fillId="0" borderId="4" xfId="0" applyBorder="true" applyFont="true" applyNumberFormat="true">
      <alignment horizontal="right" vertical="top"/>
      <protection locked="true"/>
    </xf>
    <xf numFmtId="0" fontId="3209" fillId="0" borderId="0" xfId="0" applyFont="true"/>
    <xf numFmtId="0" fontId="3210" fillId="0" borderId="4" xfId="0" applyBorder="true" applyFont="true">
      <alignment horizontal="left" vertical="top"/>
      <protection locked="true"/>
    </xf>
    <xf numFmtId="0" fontId="3211" fillId="0" borderId="4" xfId="0" applyBorder="true" applyFont="true">
      <alignment horizontal="left" vertical="top" wrapText="true"/>
      <protection locked="true"/>
    </xf>
    <xf numFmtId="0" fontId="3212" fillId="0" borderId="4" xfId="0" applyBorder="true" applyFont="true">
      <alignment horizontal="center" vertical="top"/>
      <protection locked="true"/>
    </xf>
    <xf numFmtId="170" fontId="3213" fillId="0" borderId="4" xfId="0" applyBorder="true" applyFont="true" applyNumberFormat="true">
      <alignment horizontal="right" vertical="top"/>
      <protection locked="true"/>
    </xf>
    <xf numFmtId="171" fontId="3214" fillId="0" borderId="4" xfId="0" applyBorder="true" applyFont="true" applyNumberFormat="true">
      <alignment horizontal="right" vertical="top"/>
      <protection locked="true"/>
    </xf>
    <xf numFmtId="171" fontId="3215" fillId="0" borderId="4" xfId="0" applyBorder="true" applyFont="true" applyNumberFormat="true">
      <alignment horizontal="right" vertical="top"/>
      <protection locked="true"/>
    </xf>
    <xf numFmtId="171" fontId="3216" fillId="0" borderId="4" xfId="0" applyBorder="true" applyFont="true" applyNumberFormat="true">
      <alignment horizontal="right" vertical="top"/>
      <protection locked="true"/>
    </xf>
    <xf numFmtId="172" fontId="3217" fillId="3" borderId="4" xfId="0" applyFill="true" applyBorder="true" applyFont="true" applyNumberFormat="true">
      <alignment vertical="top" horizontal="right"/>
      <protection locked="false"/>
    </xf>
    <xf numFmtId="173" fontId="3218" fillId="0" borderId="4" xfId="0" applyBorder="true" applyFont="true" applyNumberFormat="true">
      <alignment horizontal="right" vertical="top"/>
      <protection locked="true"/>
    </xf>
    <xf numFmtId="4" fontId="3219" fillId="0" borderId="4" xfId="0" applyBorder="true" applyFont="true" applyNumberFormat="true">
      <alignment horizontal="right" vertical="top"/>
      <protection locked="true"/>
    </xf>
    <xf numFmtId="172" fontId="3220" fillId="3" borderId="4" xfId="0" applyFill="true" applyBorder="true" applyFont="true" applyNumberFormat="true">
      <alignment vertical="top" horizontal="right"/>
      <protection locked="false"/>
    </xf>
    <xf numFmtId="171" fontId="3221" fillId="0" borderId="4" xfId="0" applyBorder="true" applyFont="true" applyNumberFormat="true">
      <alignment horizontal="right" vertical="top"/>
      <protection locked="true"/>
    </xf>
    <xf numFmtId="171" fontId="3222" fillId="0" borderId="4" xfId="0" applyBorder="true" applyFont="true" applyNumberFormat="true">
      <alignment horizontal="right" vertical="top"/>
      <protection locked="true"/>
    </xf>
    <xf numFmtId="171" fontId="3223" fillId="0" borderId="4" xfId="0" applyBorder="true" applyFont="true" applyNumberFormat="true">
      <alignment horizontal="right" vertical="top"/>
      <protection locked="true"/>
    </xf>
    <xf numFmtId="4" fontId="3224" fillId="0" borderId="4" xfId="0" applyBorder="true" applyFont="true" applyNumberFormat="true">
      <alignment horizontal="right" vertical="top"/>
      <protection locked="true"/>
    </xf>
    <xf numFmtId="0" fontId="3225" fillId="0" borderId="0" xfId="0" applyFont="true"/>
    <xf numFmtId="0" fontId="3226" fillId="0" borderId="4" xfId="0" applyBorder="true" applyFont="true">
      <alignment horizontal="left" vertical="top"/>
      <protection locked="true"/>
    </xf>
    <xf numFmtId="0" fontId="3227" fillId="0" borderId="4" xfId="0" applyBorder="true" applyFont="true">
      <alignment horizontal="left" vertical="top" wrapText="true"/>
      <protection locked="true"/>
    </xf>
    <xf numFmtId="0" fontId="3228" fillId="0" borderId="4" xfId="0" applyBorder="true" applyFont="true">
      <alignment horizontal="center" vertical="top"/>
      <protection locked="true"/>
    </xf>
    <xf numFmtId="170" fontId="3229" fillId="0" borderId="4" xfId="0" applyBorder="true" applyFont="true" applyNumberFormat="true">
      <alignment horizontal="right" vertical="top"/>
      <protection locked="true"/>
    </xf>
    <xf numFmtId="171" fontId="3230" fillId="0" borderId="4" xfId="0" applyBorder="true" applyFont="true" applyNumberFormat="true">
      <alignment horizontal="right" vertical="top"/>
      <protection locked="true"/>
    </xf>
    <xf numFmtId="171" fontId="3231" fillId="0" borderId="4" xfId="0" applyBorder="true" applyFont="true" applyNumberFormat="true">
      <alignment horizontal="right" vertical="top"/>
      <protection locked="true"/>
    </xf>
    <xf numFmtId="171" fontId="3232" fillId="0" borderId="4" xfId="0" applyBorder="true" applyFont="true" applyNumberFormat="true">
      <alignment horizontal="right" vertical="top"/>
      <protection locked="true"/>
    </xf>
    <xf numFmtId="172" fontId="3233" fillId="3" borderId="4" xfId="0" applyFill="true" applyBorder="true" applyFont="true" applyNumberFormat="true">
      <alignment vertical="top" horizontal="right"/>
      <protection locked="false"/>
    </xf>
    <xf numFmtId="173" fontId="3234" fillId="0" borderId="4" xfId="0" applyBorder="true" applyFont="true" applyNumberFormat="true">
      <alignment horizontal="right" vertical="top"/>
      <protection locked="true"/>
    </xf>
    <xf numFmtId="4" fontId="3235" fillId="0" borderId="4" xfId="0" applyBorder="true" applyFont="true" applyNumberFormat="true">
      <alignment horizontal="right" vertical="top"/>
      <protection locked="true"/>
    </xf>
    <xf numFmtId="172" fontId="3236" fillId="3" borderId="4" xfId="0" applyFill="true" applyBorder="true" applyFont="true" applyNumberFormat="true">
      <alignment vertical="top" horizontal="right"/>
      <protection locked="false"/>
    </xf>
    <xf numFmtId="171" fontId="3237" fillId="0" borderId="4" xfId="0" applyBorder="true" applyFont="true" applyNumberFormat="true">
      <alignment horizontal="right" vertical="top"/>
      <protection locked="true"/>
    </xf>
    <xf numFmtId="171" fontId="3238" fillId="0" borderId="4" xfId="0" applyBorder="true" applyFont="true" applyNumberFormat="true">
      <alignment horizontal="right" vertical="top"/>
      <protection locked="true"/>
    </xf>
    <xf numFmtId="171" fontId="3239" fillId="0" borderId="4" xfId="0" applyBorder="true" applyFont="true" applyNumberFormat="true">
      <alignment horizontal="right" vertical="top"/>
      <protection locked="true"/>
    </xf>
    <xf numFmtId="4" fontId="3240" fillId="0" borderId="4" xfId="0" applyBorder="true" applyFont="true" applyNumberFormat="true">
      <alignment horizontal="right" vertical="top"/>
      <protection locked="true"/>
    </xf>
    <xf numFmtId="0" fontId="3241" fillId="0" borderId="0" xfId="0" applyFont="true"/>
    <xf numFmtId="0" fontId="3242" fillId="5" borderId="4" xfId="0" applyFill="true" applyBorder="true" applyFont="true">
      <alignment horizontal="left"/>
      <protection locked="true"/>
    </xf>
    <xf numFmtId="0" fontId="3243" fillId="5" borderId="4" xfId="0" applyFill="true" applyBorder="true" applyFont="true">
      <alignment horizontal="left"/>
      <protection locked="true"/>
    </xf>
    <xf numFmtId="0" fontId="3244" fillId="5" borderId="4" xfId="0" applyFill="true" applyBorder="true" applyFont="true">
      <alignment horizontal="left"/>
      <protection locked="true"/>
    </xf>
    <xf numFmtId="0" fontId="3245" fillId="5" borderId="4" xfId="0" applyFill="true" applyBorder="true" applyFont="true">
      <alignment horizontal="left"/>
      <protection locked="true"/>
    </xf>
    <xf numFmtId="0" fontId="3246" fillId="5" borderId="4" xfId="0" applyFill="true" applyBorder="true" applyFont="true">
      <alignment horizontal="left"/>
      <protection locked="true"/>
    </xf>
    <xf numFmtId="0" fontId="3247" fillId="5" borderId="4" xfId="0" applyFill="true" applyBorder="true" applyFont="true">
      <alignment horizontal="left"/>
      <protection locked="true"/>
    </xf>
    <xf numFmtId="0" fontId="3248" fillId="5" borderId="4" xfId="0" applyFill="true" applyBorder="true" applyFont="true">
      <alignment horizontal="left"/>
      <protection locked="true"/>
    </xf>
    <xf numFmtId="0" fontId="3249" fillId="5" borderId="4" xfId="0" applyFill="true" applyBorder="true" applyFont="true">
      <alignment horizontal="left"/>
      <protection locked="true"/>
    </xf>
    <xf numFmtId="0" fontId="3250" fillId="5" borderId="4" xfId="0" applyFill="true" applyBorder="true" applyFont="true">
      <alignment horizontal="left"/>
      <protection locked="true"/>
    </xf>
    <xf numFmtId="0" fontId="3251" fillId="5" borderId="4" xfId="0" applyFill="true" applyBorder="true" applyFont="true">
      <alignment horizontal="left"/>
      <protection locked="true"/>
    </xf>
    <xf numFmtId="0" fontId="3252" fillId="5" borderId="4" xfId="0" applyFill="true" applyBorder="true" applyFont="true">
      <alignment horizontal="left"/>
      <protection locked="true"/>
    </xf>
    <xf numFmtId="0" fontId="3253" fillId="5" borderId="4" xfId="0" applyFill="true" applyBorder="true" applyFont="true">
      <alignment horizontal="left"/>
      <protection locked="true"/>
    </xf>
    <xf numFmtId="4" fontId="3254" fillId="5" borderId="4" xfId="0" applyFill="true" applyBorder="true" applyFont="true" applyNumberFormat="true">
      <alignment horizontal="right"/>
      <protection locked="true"/>
    </xf>
    <xf numFmtId="4" fontId="3255" fillId="5" borderId="4" xfId="0" applyFill="true" applyBorder="true" applyFont="true" applyNumberFormat="true">
      <alignment horizontal="right"/>
      <protection locked="true"/>
    </xf>
    <xf numFmtId="4" fontId="3256" fillId="5" borderId="4" xfId="0" applyFill="true" applyBorder="true" applyFont="true" applyNumberFormat="true">
      <alignment horizontal="right"/>
      <protection locked="true"/>
    </xf>
    <xf numFmtId="0" fontId="3257" fillId="0" borderId="0" xfId="0" applyFont="true"/>
    <xf numFmtId="0" fontId="3258" fillId="5" borderId="4" xfId="0" applyFill="true" applyBorder="true" applyFont="true">
      <alignment horizontal="left"/>
      <protection locked="true"/>
    </xf>
    <xf numFmtId="0" fontId="3259" fillId="5" borderId="4" xfId="0" applyFill="true" applyBorder="true" applyFont="true">
      <alignment horizontal="left"/>
      <protection locked="true"/>
    </xf>
    <xf numFmtId="0" fontId="3260" fillId="5" borderId="4" xfId="0" applyFill="true" applyBorder="true" applyFont="true">
      <alignment horizontal="left"/>
      <protection locked="true"/>
    </xf>
    <xf numFmtId="0" fontId="3261" fillId="5" borderId="4" xfId="0" applyFill="true" applyBorder="true" applyFont="true">
      <alignment horizontal="left"/>
      <protection locked="true"/>
    </xf>
    <xf numFmtId="0" fontId="3262" fillId="5" borderId="4" xfId="0" applyFill="true" applyBorder="true" applyFont="true">
      <alignment horizontal="left"/>
      <protection locked="true"/>
    </xf>
    <xf numFmtId="0" fontId="3263" fillId="5" borderId="4" xfId="0" applyFill="true" applyBorder="true" applyFont="true">
      <alignment horizontal="left"/>
      <protection locked="true"/>
    </xf>
    <xf numFmtId="0" fontId="3264" fillId="5" borderId="4" xfId="0" applyFill="true" applyBorder="true" applyFont="true">
      <alignment horizontal="left"/>
      <protection locked="true"/>
    </xf>
    <xf numFmtId="0" fontId="3265" fillId="5" borderId="4" xfId="0" applyFill="true" applyBorder="true" applyFont="true">
      <alignment horizontal="left"/>
      <protection locked="true"/>
    </xf>
    <xf numFmtId="0" fontId="3266" fillId="5" borderId="4" xfId="0" applyFill="true" applyBorder="true" applyFont="true">
      <alignment horizontal="left"/>
      <protection locked="true"/>
    </xf>
    <xf numFmtId="0" fontId="3267" fillId="5" borderId="4" xfId="0" applyFill="true" applyBorder="true" applyFont="true">
      <alignment horizontal="left"/>
      <protection locked="true"/>
    </xf>
    <xf numFmtId="0" fontId="3268" fillId="5" borderId="4" xfId="0" applyFill="true" applyBorder="true" applyFont="true">
      <alignment horizontal="left"/>
      <protection locked="true"/>
    </xf>
    <xf numFmtId="0" fontId="3269" fillId="5" borderId="4" xfId="0" applyFill="true" applyBorder="true" applyFont="true">
      <alignment horizontal="left"/>
      <protection locked="true"/>
    </xf>
    <xf numFmtId="4" fontId="3270" fillId="5" borderId="4" xfId="0" applyFill="true" applyBorder="true" applyFont="true" applyNumberFormat="true">
      <alignment horizontal="right"/>
      <protection locked="true"/>
    </xf>
    <xf numFmtId="4" fontId="3271" fillId="5" borderId="4" xfId="0" applyFill="true" applyBorder="true" applyFont="true" applyNumberFormat="true">
      <alignment horizontal="right"/>
      <protection locked="true"/>
    </xf>
    <xf numFmtId="4" fontId="3272" fillId="5" borderId="4" xfId="0" applyFill="true" applyBorder="true" applyFont="true" applyNumberFormat="true">
      <alignment horizontal="right"/>
      <protection locked="true"/>
    </xf>
    <xf numFmtId="0" fontId="3273" fillId="0" borderId="0" xfId="0" applyFont="true"/>
    <xf numFmtId="0" fontId="3274" fillId="0" borderId="4" xfId="0" applyBorder="true" applyFont="true">
      <alignment horizontal="left" vertical="top"/>
      <protection locked="true"/>
    </xf>
    <xf numFmtId="0" fontId="3275" fillId="0" borderId="4" xfId="0" applyBorder="true" applyFont="true">
      <alignment horizontal="left" vertical="top" wrapText="true"/>
      <protection locked="true"/>
    </xf>
    <xf numFmtId="0" fontId="3276" fillId="0" borderId="4" xfId="0" applyBorder="true" applyFont="true">
      <alignment horizontal="center" vertical="top"/>
      <protection locked="true"/>
    </xf>
    <xf numFmtId="170" fontId="3277" fillId="0" borderId="4" xfId="0" applyBorder="true" applyFont="true" applyNumberFormat="true">
      <alignment horizontal="right" vertical="top"/>
      <protection locked="true"/>
    </xf>
    <xf numFmtId="171" fontId="3278" fillId="0" borderId="4" xfId="0" applyBorder="true" applyFont="true" applyNumberFormat="true">
      <alignment horizontal="right" vertical="top"/>
      <protection locked="true"/>
    </xf>
    <xf numFmtId="171" fontId="3279" fillId="0" borderId="4" xfId="0" applyBorder="true" applyFont="true" applyNumberFormat="true">
      <alignment horizontal="right" vertical="top"/>
      <protection locked="true"/>
    </xf>
    <xf numFmtId="171" fontId="3280" fillId="0" borderId="4" xfId="0" applyBorder="true" applyFont="true" applyNumberFormat="true">
      <alignment horizontal="right" vertical="top"/>
      <protection locked="true"/>
    </xf>
    <xf numFmtId="172" fontId="3281" fillId="3" borderId="4" xfId="0" applyFill="true" applyBorder="true" applyFont="true" applyNumberFormat="true">
      <alignment vertical="top" horizontal="right"/>
      <protection locked="false"/>
    </xf>
    <xf numFmtId="173" fontId="3282" fillId="0" borderId="4" xfId="0" applyBorder="true" applyFont="true" applyNumberFormat="true">
      <alignment horizontal="right" vertical="top"/>
      <protection locked="true"/>
    </xf>
    <xf numFmtId="4" fontId="3283" fillId="0" borderId="4" xfId="0" applyBorder="true" applyFont="true" applyNumberFormat="true">
      <alignment horizontal="right" vertical="top"/>
      <protection locked="true"/>
    </xf>
    <xf numFmtId="172" fontId="3284" fillId="3" borderId="4" xfId="0" applyFill="true" applyBorder="true" applyFont="true" applyNumberFormat="true">
      <alignment vertical="top" horizontal="right"/>
      <protection locked="false"/>
    </xf>
    <xf numFmtId="171" fontId="3285" fillId="0" borderId="4" xfId="0" applyBorder="true" applyFont="true" applyNumberFormat="true">
      <alignment horizontal="right" vertical="top"/>
      <protection locked="true"/>
    </xf>
    <xf numFmtId="171" fontId="3286" fillId="0" borderId="4" xfId="0" applyBorder="true" applyFont="true" applyNumberFormat="true">
      <alignment horizontal="right" vertical="top"/>
      <protection locked="true"/>
    </xf>
    <xf numFmtId="171" fontId="3287" fillId="0" borderId="4" xfId="0" applyBorder="true" applyFont="true" applyNumberFormat="true">
      <alignment horizontal="right" vertical="top"/>
      <protection locked="true"/>
    </xf>
    <xf numFmtId="4" fontId="3288" fillId="0" borderId="4" xfId="0" applyBorder="true" applyFont="true" applyNumberFormat="true">
      <alignment horizontal="right" vertical="top"/>
      <protection locked="true"/>
    </xf>
    <xf numFmtId="0" fontId="3289" fillId="0" borderId="0" xfId="0" applyFont="true"/>
    <xf numFmtId="0" fontId="3290" fillId="0" borderId="4" xfId="0" applyBorder="true" applyFont="true">
      <alignment horizontal="left" vertical="top"/>
      <protection locked="true"/>
    </xf>
    <xf numFmtId="0" fontId="3291" fillId="0" borderId="4" xfId="0" applyBorder="true" applyFont="true">
      <alignment horizontal="left" vertical="top" wrapText="true"/>
      <protection locked="true"/>
    </xf>
    <xf numFmtId="0" fontId="3292" fillId="0" borderId="4" xfId="0" applyBorder="true" applyFont="true">
      <alignment horizontal="center" vertical="top"/>
      <protection locked="true"/>
    </xf>
    <xf numFmtId="170" fontId="3293" fillId="0" borderId="4" xfId="0" applyBorder="true" applyFont="true" applyNumberFormat="true">
      <alignment horizontal="right" vertical="top"/>
      <protection locked="true"/>
    </xf>
    <xf numFmtId="171" fontId="3294" fillId="0" borderId="4" xfId="0" applyBorder="true" applyFont="true" applyNumberFormat="true">
      <alignment horizontal="right" vertical="top"/>
      <protection locked="true"/>
    </xf>
    <xf numFmtId="171" fontId="3295" fillId="0" borderId="4" xfId="0" applyBorder="true" applyFont="true" applyNumberFormat="true">
      <alignment horizontal="right" vertical="top"/>
      <protection locked="true"/>
    </xf>
    <xf numFmtId="171" fontId="3296" fillId="0" borderId="4" xfId="0" applyBorder="true" applyFont="true" applyNumberFormat="true">
      <alignment horizontal="right" vertical="top"/>
      <protection locked="true"/>
    </xf>
    <xf numFmtId="172" fontId="3297" fillId="3" borderId="4" xfId="0" applyFill="true" applyBorder="true" applyFont="true" applyNumberFormat="true">
      <alignment vertical="top" horizontal="right"/>
      <protection locked="false"/>
    </xf>
    <xf numFmtId="173" fontId="3298" fillId="0" borderId="4" xfId="0" applyBorder="true" applyFont="true" applyNumberFormat="true">
      <alignment horizontal="right" vertical="top"/>
      <protection locked="true"/>
    </xf>
    <xf numFmtId="4" fontId="3299" fillId="0" borderId="4" xfId="0" applyBorder="true" applyFont="true" applyNumberFormat="true">
      <alignment horizontal="right" vertical="top"/>
      <protection locked="true"/>
    </xf>
    <xf numFmtId="172" fontId="3300" fillId="3" borderId="4" xfId="0" applyFill="true" applyBorder="true" applyFont="true" applyNumberFormat="true">
      <alignment vertical="top" horizontal="right"/>
      <protection locked="false"/>
    </xf>
    <xf numFmtId="171" fontId="3301" fillId="0" borderId="4" xfId="0" applyBorder="true" applyFont="true" applyNumberFormat="true">
      <alignment horizontal="right" vertical="top"/>
      <protection locked="true"/>
    </xf>
    <xf numFmtId="171" fontId="3302" fillId="0" borderId="4" xfId="0" applyBorder="true" applyFont="true" applyNumberFormat="true">
      <alignment horizontal="right" vertical="top"/>
      <protection locked="true"/>
    </xf>
    <xf numFmtId="171" fontId="3303" fillId="0" borderId="4" xfId="0" applyBorder="true" applyFont="true" applyNumberFormat="true">
      <alignment horizontal="right" vertical="top"/>
      <protection locked="true"/>
    </xf>
    <xf numFmtId="4" fontId="3304" fillId="0" borderId="4" xfId="0" applyBorder="true" applyFont="true" applyNumberFormat="true">
      <alignment horizontal="right" vertical="top"/>
      <protection locked="true"/>
    </xf>
    <xf numFmtId="0" fontId="3305" fillId="0" borderId="0" xfId="0" applyFont="true"/>
    <xf numFmtId="0" fontId="3306" fillId="0" borderId="4" xfId="0" applyBorder="true" applyFont="true">
      <alignment horizontal="left" vertical="top"/>
      <protection locked="true"/>
    </xf>
    <xf numFmtId="0" fontId="3307" fillId="0" borderId="4" xfId="0" applyBorder="true" applyFont="true">
      <alignment horizontal="left" vertical="top" wrapText="true"/>
      <protection locked="true"/>
    </xf>
    <xf numFmtId="0" fontId="3308" fillId="0" borderId="4" xfId="0" applyBorder="true" applyFont="true">
      <alignment horizontal="center" vertical="top"/>
      <protection locked="true"/>
    </xf>
    <xf numFmtId="170" fontId="3309" fillId="0" borderId="4" xfId="0" applyBorder="true" applyFont="true" applyNumberFormat="true">
      <alignment horizontal="right" vertical="top"/>
      <protection locked="true"/>
    </xf>
    <xf numFmtId="171" fontId="3310" fillId="0" borderId="4" xfId="0" applyBorder="true" applyFont="true" applyNumberFormat="true">
      <alignment horizontal="right" vertical="top"/>
      <protection locked="true"/>
    </xf>
    <xf numFmtId="171" fontId="3311" fillId="0" borderId="4" xfId="0" applyBorder="true" applyFont="true" applyNumberFormat="true">
      <alignment horizontal="right" vertical="top"/>
      <protection locked="true"/>
    </xf>
    <xf numFmtId="171" fontId="3312" fillId="0" borderId="4" xfId="0" applyBorder="true" applyFont="true" applyNumberFormat="true">
      <alignment horizontal="right" vertical="top"/>
      <protection locked="true"/>
    </xf>
    <xf numFmtId="172" fontId="3313" fillId="3" borderId="4" xfId="0" applyFill="true" applyBorder="true" applyFont="true" applyNumberFormat="true">
      <alignment vertical="top" horizontal="right"/>
      <protection locked="false"/>
    </xf>
    <xf numFmtId="173" fontId="3314" fillId="0" borderId="4" xfId="0" applyBorder="true" applyFont="true" applyNumberFormat="true">
      <alignment horizontal="right" vertical="top"/>
      <protection locked="true"/>
    </xf>
    <xf numFmtId="4" fontId="3315" fillId="0" borderId="4" xfId="0" applyBorder="true" applyFont="true" applyNumberFormat="true">
      <alignment horizontal="right" vertical="top"/>
      <protection locked="true"/>
    </xf>
    <xf numFmtId="172" fontId="3316" fillId="3" borderId="4" xfId="0" applyFill="true" applyBorder="true" applyFont="true" applyNumberFormat="true">
      <alignment vertical="top" horizontal="right"/>
      <protection locked="false"/>
    </xf>
    <xf numFmtId="171" fontId="3317" fillId="0" borderId="4" xfId="0" applyBorder="true" applyFont="true" applyNumberFormat="true">
      <alignment horizontal="right" vertical="top"/>
      <protection locked="true"/>
    </xf>
    <xf numFmtId="171" fontId="3318" fillId="0" borderId="4" xfId="0" applyBorder="true" applyFont="true" applyNumberFormat="true">
      <alignment horizontal="right" vertical="top"/>
      <protection locked="true"/>
    </xf>
    <xf numFmtId="171" fontId="3319" fillId="0" borderId="4" xfId="0" applyBorder="true" applyFont="true" applyNumberFormat="true">
      <alignment horizontal="right" vertical="top"/>
      <protection locked="true"/>
    </xf>
    <xf numFmtId="4" fontId="3320" fillId="0" borderId="4" xfId="0" applyBorder="true" applyFont="true" applyNumberFormat="true">
      <alignment horizontal="right" vertical="top"/>
      <protection locked="true"/>
    </xf>
    <xf numFmtId="0" fontId="3321" fillId="0" borderId="0" xfId="0" applyFont="true"/>
    <xf numFmtId="0" fontId="3322" fillId="5" borderId="4" xfId="0" applyFill="true" applyBorder="true" applyFont="true">
      <alignment horizontal="left"/>
      <protection locked="true"/>
    </xf>
    <xf numFmtId="0" fontId="3323" fillId="5" borderId="4" xfId="0" applyFill="true" applyBorder="true" applyFont="true">
      <alignment horizontal="left"/>
      <protection locked="true"/>
    </xf>
    <xf numFmtId="0" fontId="3324" fillId="5" borderId="4" xfId="0" applyFill="true" applyBorder="true" applyFont="true">
      <alignment horizontal="left"/>
      <protection locked="true"/>
    </xf>
    <xf numFmtId="0" fontId="3325" fillId="5" borderId="4" xfId="0" applyFill="true" applyBorder="true" applyFont="true">
      <alignment horizontal="left"/>
      <protection locked="true"/>
    </xf>
    <xf numFmtId="0" fontId="3326" fillId="5" borderId="4" xfId="0" applyFill="true" applyBorder="true" applyFont="true">
      <alignment horizontal="left"/>
      <protection locked="true"/>
    </xf>
    <xf numFmtId="0" fontId="3327" fillId="5" borderId="4" xfId="0" applyFill="true" applyBorder="true" applyFont="true">
      <alignment horizontal="left"/>
      <protection locked="true"/>
    </xf>
    <xf numFmtId="0" fontId="3328" fillId="5" borderId="4" xfId="0" applyFill="true" applyBorder="true" applyFont="true">
      <alignment horizontal="left"/>
      <protection locked="true"/>
    </xf>
    <xf numFmtId="0" fontId="3329" fillId="5" borderId="4" xfId="0" applyFill="true" applyBorder="true" applyFont="true">
      <alignment horizontal="left"/>
      <protection locked="true"/>
    </xf>
    <xf numFmtId="0" fontId="3330" fillId="5" borderId="4" xfId="0" applyFill="true" applyBorder="true" applyFont="true">
      <alignment horizontal="left"/>
      <protection locked="true"/>
    </xf>
    <xf numFmtId="0" fontId="3331" fillId="5" borderId="4" xfId="0" applyFill="true" applyBorder="true" applyFont="true">
      <alignment horizontal="left"/>
      <protection locked="true"/>
    </xf>
    <xf numFmtId="0" fontId="3332" fillId="5" borderId="4" xfId="0" applyFill="true" applyBorder="true" applyFont="true">
      <alignment horizontal="left"/>
      <protection locked="true"/>
    </xf>
    <xf numFmtId="0" fontId="3333" fillId="5" borderId="4" xfId="0" applyFill="true" applyBorder="true" applyFont="true">
      <alignment horizontal="left"/>
      <protection locked="true"/>
    </xf>
    <xf numFmtId="4" fontId="3334" fillId="5" borderId="4" xfId="0" applyFill="true" applyBorder="true" applyFont="true" applyNumberFormat="true">
      <alignment horizontal="right"/>
      <protection locked="true"/>
    </xf>
    <xf numFmtId="4" fontId="3335" fillId="5" borderId="4" xfId="0" applyFill="true" applyBorder="true" applyFont="true" applyNumberFormat="true">
      <alignment horizontal="right"/>
      <protection locked="true"/>
    </xf>
    <xf numFmtId="4" fontId="3336" fillId="5" borderId="4" xfId="0" applyFill="true" applyBorder="true" applyFont="true" applyNumberFormat="true">
      <alignment horizontal="right"/>
      <protection locked="true"/>
    </xf>
    <xf numFmtId="0" fontId="3337" fillId="0" borderId="0" xfId="0" applyFont="true"/>
    <xf numFmtId="0" fontId="3338" fillId="0" borderId="4" xfId="0" applyBorder="true" applyFont="true">
      <alignment horizontal="left" vertical="top"/>
      <protection locked="true"/>
    </xf>
    <xf numFmtId="0" fontId="3339" fillId="0" borderId="4" xfId="0" applyBorder="true" applyFont="true">
      <alignment horizontal="left" vertical="top" wrapText="true"/>
      <protection locked="true"/>
    </xf>
    <xf numFmtId="0" fontId="3340" fillId="0" borderId="4" xfId="0" applyBorder="true" applyFont="true">
      <alignment horizontal="center" vertical="top"/>
      <protection locked="true"/>
    </xf>
    <xf numFmtId="170" fontId="3341" fillId="0" borderId="4" xfId="0" applyBorder="true" applyFont="true" applyNumberFormat="true">
      <alignment horizontal="right" vertical="top"/>
      <protection locked="true"/>
    </xf>
    <xf numFmtId="171" fontId="3342" fillId="0" borderId="4" xfId="0" applyBorder="true" applyFont="true" applyNumberFormat="true">
      <alignment horizontal="right" vertical="top"/>
      <protection locked="true"/>
    </xf>
    <xf numFmtId="171" fontId="3343" fillId="0" borderId="4" xfId="0" applyBorder="true" applyFont="true" applyNumberFormat="true">
      <alignment horizontal="right" vertical="top"/>
      <protection locked="true"/>
    </xf>
    <xf numFmtId="171" fontId="3344" fillId="0" borderId="4" xfId="0" applyBorder="true" applyFont="true" applyNumberFormat="true">
      <alignment horizontal="right" vertical="top"/>
      <protection locked="true"/>
    </xf>
    <xf numFmtId="172" fontId="3345" fillId="3" borderId="4" xfId="0" applyFill="true" applyBorder="true" applyFont="true" applyNumberFormat="true">
      <alignment vertical="top" horizontal="right"/>
      <protection locked="false"/>
    </xf>
    <xf numFmtId="173" fontId="3346" fillId="0" borderId="4" xfId="0" applyBorder="true" applyFont="true" applyNumberFormat="true">
      <alignment horizontal="right" vertical="top"/>
      <protection locked="true"/>
    </xf>
    <xf numFmtId="4" fontId="3347" fillId="0" borderId="4" xfId="0" applyBorder="true" applyFont="true" applyNumberFormat="true">
      <alignment horizontal="right" vertical="top"/>
      <protection locked="true"/>
    </xf>
    <xf numFmtId="172" fontId="3348" fillId="3" borderId="4" xfId="0" applyFill="true" applyBorder="true" applyFont="true" applyNumberFormat="true">
      <alignment vertical="top" horizontal="right"/>
      <protection locked="false"/>
    </xf>
    <xf numFmtId="171" fontId="3349" fillId="0" borderId="4" xfId="0" applyBorder="true" applyFont="true" applyNumberFormat="true">
      <alignment horizontal="right" vertical="top"/>
      <protection locked="true"/>
    </xf>
    <xf numFmtId="171" fontId="3350" fillId="0" borderId="4" xfId="0" applyBorder="true" applyFont="true" applyNumberFormat="true">
      <alignment horizontal="right" vertical="top"/>
      <protection locked="true"/>
    </xf>
    <xf numFmtId="171" fontId="3351" fillId="0" borderId="4" xfId="0" applyBorder="true" applyFont="true" applyNumberFormat="true">
      <alignment horizontal="right" vertical="top"/>
      <protection locked="true"/>
    </xf>
    <xf numFmtId="4" fontId="3352" fillId="0" borderId="4" xfId="0" applyBorder="true" applyFont="true" applyNumberFormat="true">
      <alignment horizontal="right" vertical="top"/>
      <protection locked="true"/>
    </xf>
    <xf numFmtId="0" fontId="3353" fillId="0" borderId="0" xfId="0" applyFont="true"/>
    <xf numFmtId="0" fontId="3354" fillId="0" borderId="4" xfId="0" applyBorder="true" applyFont="true">
      <alignment horizontal="left" vertical="top"/>
      <protection locked="true"/>
    </xf>
    <xf numFmtId="0" fontId="3355" fillId="0" borderId="4" xfId="0" applyBorder="true" applyFont="true">
      <alignment horizontal="left" vertical="top" wrapText="true"/>
      <protection locked="true"/>
    </xf>
    <xf numFmtId="0" fontId="3356" fillId="0" borderId="4" xfId="0" applyBorder="true" applyFont="true">
      <alignment horizontal="center" vertical="top"/>
      <protection locked="true"/>
    </xf>
    <xf numFmtId="170" fontId="3357" fillId="0" borderId="4" xfId="0" applyBorder="true" applyFont="true" applyNumberFormat="true">
      <alignment horizontal="right" vertical="top"/>
      <protection locked="true"/>
    </xf>
    <xf numFmtId="171" fontId="3358" fillId="0" borderId="4" xfId="0" applyBorder="true" applyFont="true" applyNumberFormat="true">
      <alignment horizontal="right" vertical="top"/>
      <protection locked="true"/>
    </xf>
    <xf numFmtId="171" fontId="3359" fillId="0" borderId="4" xfId="0" applyBorder="true" applyFont="true" applyNumberFormat="true">
      <alignment horizontal="right" vertical="top"/>
      <protection locked="true"/>
    </xf>
    <xf numFmtId="171" fontId="3360" fillId="0" borderId="4" xfId="0" applyBorder="true" applyFont="true" applyNumberFormat="true">
      <alignment horizontal="right" vertical="top"/>
      <protection locked="true"/>
    </xf>
    <xf numFmtId="172" fontId="3361" fillId="3" borderId="4" xfId="0" applyFill="true" applyBorder="true" applyFont="true" applyNumberFormat="true">
      <alignment vertical="top" horizontal="right"/>
      <protection locked="false"/>
    </xf>
    <xf numFmtId="173" fontId="3362" fillId="0" borderId="4" xfId="0" applyBorder="true" applyFont="true" applyNumberFormat="true">
      <alignment horizontal="right" vertical="top"/>
      <protection locked="true"/>
    </xf>
    <xf numFmtId="4" fontId="3363" fillId="0" borderId="4" xfId="0" applyBorder="true" applyFont="true" applyNumberFormat="true">
      <alignment horizontal="right" vertical="top"/>
      <protection locked="true"/>
    </xf>
    <xf numFmtId="172" fontId="3364" fillId="3" borderId="4" xfId="0" applyFill="true" applyBorder="true" applyFont="true" applyNumberFormat="true">
      <alignment vertical="top" horizontal="right"/>
      <protection locked="false"/>
    </xf>
    <xf numFmtId="171" fontId="3365" fillId="0" borderId="4" xfId="0" applyBorder="true" applyFont="true" applyNumberFormat="true">
      <alignment horizontal="right" vertical="top"/>
      <protection locked="true"/>
    </xf>
    <xf numFmtId="171" fontId="3366" fillId="0" borderId="4" xfId="0" applyBorder="true" applyFont="true" applyNumberFormat="true">
      <alignment horizontal="right" vertical="top"/>
      <protection locked="true"/>
    </xf>
    <xf numFmtId="171" fontId="3367" fillId="0" borderId="4" xfId="0" applyBorder="true" applyFont="true" applyNumberFormat="true">
      <alignment horizontal="right" vertical="top"/>
      <protection locked="true"/>
    </xf>
    <xf numFmtId="4" fontId="3368" fillId="0" borderId="4" xfId="0" applyBorder="true" applyFont="true" applyNumberFormat="true">
      <alignment horizontal="right" vertical="top"/>
      <protection locked="true"/>
    </xf>
    <xf numFmtId="0" fontId="3369" fillId="0" borderId="0" xfId="0" applyFont="true"/>
    <xf numFmtId="0" fontId="3370" fillId="5" borderId="4" xfId="0" applyFill="true" applyBorder="true" applyFont="true">
      <alignment horizontal="left"/>
      <protection locked="true"/>
    </xf>
    <xf numFmtId="0" fontId="3371" fillId="5" borderId="4" xfId="0" applyFill="true" applyBorder="true" applyFont="true">
      <alignment horizontal="left"/>
      <protection locked="true"/>
    </xf>
    <xf numFmtId="0" fontId="3372" fillId="5" borderId="4" xfId="0" applyFill="true" applyBorder="true" applyFont="true">
      <alignment horizontal="left"/>
      <protection locked="true"/>
    </xf>
    <xf numFmtId="0" fontId="3373" fillId="5" borderId="4" xfId="0" applyFill="true" applyBorder="true" applyFont="true">
      <alignment horizontal="left"/>
      <protection locked="true"/>
    </xf>
    <xf numFmtId="0" fontId="3374" fillId="5" borderId="4" xfId="0" applyFill="true" applyBorder="true" applyFont="true">
      <alignment horizontal="left"/>
      <protection locked="true"/>
    </xf>
    <xf numFmtId="0" fontId="3375" fillId="5" borderId="4" xfId="0" applyFill="true" applyBorder="true" applyFont="true">
      <alignment horizontal="left"/>
      <protection locked="true"/>
    </xf>
    <xf numFmtId="0" fontId="3376" fillId="5" borderId="4" xfId="0" applyFill="true" applyBorder="true" applyFont="true">
      <alignment horizontal="left"/>
      <protection locked="true"/>
    </xf>
    <xf numFmtId="0" fontId="3377" fillId="5" borderId="4" xfId="0" applyFill="true" applyBorder="true" applyFont="true">
      <alignment horizontal="left"/>
      <protection locked="true"/>
    </xf>
    <xf numFmtId="0" fontId="3378" fillId="5" borderId="4" xfId="0" applyFill="true" applyBorder="true" applyFont="true">
      <alignment horizontal="left"/>
      <protection locked="true"/>
    </xf>
    <xf numFmtId="0" fontId="3379" fillId="5" borderId="4" xfId="0" applyFill="true" applyBorder="true" applyFont="true">
      <alignment horizontal="left"/>
      <protection locked="true"/>
    </xf>
    <xf numFmtId="0" fontId="3380" fillId="5" borderId="4" xfId="0" applyFill="true" applyBorder="true" applyFont="true">
      <alignment horizontal="left"/>
      <protection locked="true"/>
    </xf>
    <xf numFmtId="0" fontId="3381" fillId="5" borderId="4" xfId="0" applyFill="true" applyBorder="true" applyFont="true">
      <alignment horizontal="left"/>
      <protection locked="true"/>
    </xf>
    <xf numFmtId="4" fontId="3382" fillId="5" borderId="4" xfId="0" applyFill="true" applyBorder="true" applyFont="true" applyNumberFormat="true">
      <alignment horizontal="right"/>
      <protection locked="true"/>
    </xf>
    <xf numFmtId="4" fontId="3383" fillId="5" borderId="4" xfId="0" applyFill="true" applyBorder="true" applyFont="true" applyNumberFormat="true">
      <alignment horizontal="right"/>
      <protection locked="true"/>
    </xf>
    <xf numFmtId="4" fontId="3384" fillId="5" borderId="4" xfId="0" applyFill="true" applyBorder="true" applyFont="true" applyNumberFormat="true">
      <alignment horizontal="right"/>
      <protection locked="true"/>
    </xf>
    <xf numFmtId="0" fontId="3385" fillId="0" borderId="0" xfId="0" applyFont="true"/>
    <xf numFmtId="0" fontId="3386" fillId="5" borderId="4" xfId="0" applyFill="true" applyBorder="true" applyFont="true">
      <alignment horizontal="left"/>
      <protection locked="true"/>
    </xf>
    <xf numFmtId="0" fontId="3387" fillId="5" borderId="4" xfId="0" applyFill="true" applyBorder="true" applyFont="true">
      <alignment horizontal="left"/>
      <protection locked="true"/>
    </xf>
    <xf numFmtId="0" fontId="3388" fillId="5" borderId="4" xfId="0" applyFill="true" applyBorder="true" applyFont="true">
      <alignment horizontal="left"/>
      <protection locked="true"/>
    </xf>
    <xf numFmtId="0" fontId="3389" fillId="5" borderId="4" xfId="0" applyFill="true" applyBorder="true" applyFont="true">
      <alignment horizontal="left"/>
      <protection locked="true"/>
    </xf>
    <xf numFmtId="0" fontId="3390" fillId="5" borderId="4" xfId="0" applyFill="true" applyBorder="true" applyFont="true">
      <alignment horizontal="left"/>
      <protection locked="true"/>
    </xf>
    <xf numFmtId="0" fontId="3391" fillId="5" borderId="4" xfId="0" applyFill="true" applyBorder="true" applyFont="true">
      <alignment horizontal="left"/>
      <protection locked="true"/>
    </xf>
    <xf numFmtId="0" fontId="3392" fillId="5" borderId="4" xfId="0" applyFill="true" applyBorder="true" applyFont="true">
      <alignment horizontal="left"/>
      <protection locked="true"/>
    </xf>
    <xf numFmtId="0" fontId="3393" fillId="5" borderId="4" xfId="0" applyFill="true" applyBorder="true" applyFont="true">
      <alignment horizontal="left"/>
      <protection locked="true"/>
    </xf>
    <xf numFmtId="0" fontId="3394" fillId="5" borderId="4" xfId="0" applyFill="true" applyBorder="true" applyFont="true">
      <alignment horizontal="left"/>
      <protection locked="true"/>
    </xf>
    <xf numFmtId="0" fontId="3395" fillId="5" borderId="4" xfId="0" applyFill="true" applyBorder="true" applyFont="true">
      <alignment horizontal="left"/>
      <protection locked="true"/>
    </xf>
    <xf numFmtId="0" fontId="3396" fillId="5" borderId="4" xfId="0" applyFill="true" applyBorder="true" applyFont="true">
      <alignment horizontal="left"/>
      <protection locked="true"/>
    </xf>
    <xf numFmtId="0" fontId="3397" fillId="5" borderId="4" xfId="0" applyFill="true" applyBorder="true" applyFont="true">
      <alignment horizontal="left"/>
      <protection locked="true"/>
    </xf>
    <xf numFmtId="4" fontId="3398" fillId="5" borderId="4" xfId="0" applyFill="true" applyBorder="true" applyFont="true" applyNumberFormat="true">
      <alignment horizontal="right"/>
      <protection locked="true"/>
    </xf>
    <xf numFmtId="4" fontId="3399" fillId="5" borderId="4" xfId="0" applyFill="true" applyBorder="true" applyFont="true" applyNumberFormat="true">
      <alignment horizontal="right"/>
      <protection locked="true"/>
    </xf>
    <xf numFmtId="4" fontId="3400" fillId="5" borderId="4" xfId="0" applyFill="true" applyBorder="true" applyFont="true" applyNumberFormat="true">
      <alignment horizontal="right"/>
      <protection locked="true"/>
    </xf>
    <xf numFmtId="0" fontId="3401" fillId="0" borderId="0" xfId="0" applyFont="true"/>
    <xf numFmtId="0" fontId="3402" fillId="0" borderId="4" xfId="0" applyBorder="true" applyFont="true">
      <alignment horizontal="left" vertical="top"/>
      <protection locked="true"/>
    </xf>
    <xf numFmtId="0" fontId="3403" fillId="0" borderId="4" xfId="0" applyBorder="true" applyFont="true">
      <alignment horizontal="left" vertical="top" wrapText="true"/>
      <protection locked="true"/>
    </xf>
    <xf numFmtId="0" fontId="3404" fillId="0" borderId="4" xfId="0" applyBorder="true" applyFont="true">
      <alignment horizontal="center" vertical="top"/>
      <protection locked="true"/>
    </xf>
    <xf numFmtId="170" fontId="3405" fillId="0" borderId="4" xfId="0" applyBorder="true" applyFont="true" applyNumberFormat="true">
      <alignment horizontal="right" vertical="top"/>
      <protection locked="true"/>
    </xf>
    <xf numFmtId="171" fontId="3406" fillId="0" borderId="4" xfId="0" applyBorder="true" applyFont="true" applyNumberFormat="true">
      <alignment horizontal="right" vertical="top"/>
      <protection locked="true"/>
    </xf>
    <xf numFmtId="171" fontId="3407" fillId="0" borderId="4" xfId="0" applyBorder="true" applyFont="true" applyNumberFormat="true">
      <alignment horizontal="right" vertical="top"/>
      <protection locked="true"/>
    </xf>
    <xf numFmtId="171" fontId="3408" fillId="0" borderId="4" xfId="0" applyBorder="true" applyFont="true" applyNumberFormat="true">
      <alignment horizontal="right" vertical="top"/>
      <protection locked="true"/>
    </xf>
    <xf numFmtId="172" fontId="3409" fillId="3" borderId="4" xfId="0" applyFill="true" applyBorder="true" applyFont="true" applyNumberFormat="true">
      <alignment vertical="top" horizontal="right"/>
      <protection locked="false"/>
    </xf>
    <xf numFmtId="173" fontId="3410" fillId="0" borderId="4" xfId="0" applyBorder="true" applyFont="true" applyNumberFormat="true">
      <alignment horizontal="right" vertical="top"/>
      <protection locked="true"/>
    </xf>
    <xf numFmtId="4" fontId="3411" fillId="0" borderId="4" xfId="0" applyBorder="true" applyFont="true" applyNumberFormat="true">
      <alignment horizontal="right" vertical="top"/>
      <protection locked="true"/>
    </xf>
    <xf numFmtId="172" fontId="3412" fillId="3" borderId="4" xfId="0" applyFill="true" applyBorder="true" applyFont="true" applyNumberFormat="true">
      <alignment vertical="top" horizontal="right"/>
      <protection locked="false"/>
    </xf>
    <xf numFmtId="171" fontId="3413" fillId="0" borderId="4" xfId="0" applyBorder="true" applyFont="true" applyNumberFormat="true">
      <alignment horizontal="right" vertical="top"/>
      <protection locked="true"/>
    </xf>
    <xf numFmtId="171" fontId="3414" fillId="0" borderId="4" xfId="0" applyBorder="true" applyFont="true" applyNumberFormat="true">
      <alignment horizontal="right" vertical="top"/>
      <protection locked="true"/>
    </xf>
    <xf numFmtId="171" fontId="3415" fillId="0" borderId="4" xfId="0" applyBorder="true" applyFont="true" applyNumberFormat="true">
      <alignment horizontal="right" vertical="top"/>
      <protection locked="true"/>
    </xf>
    <xf numFmtId="4" fontId="3416" fillId="0" borderId="4" xfId="0" applyBorder="true" applyFont="true" applyNumberFormat="true">
      <alignment horizontal="right" vertical="top"/>
      <protection locked="true"/>
    </xf>
    <xf numFmtId="0" fontId="3417" fillId="0" borderId="0" xfId="0" applyFont="true"/>
    <xf numFmtId="0" fontId="3418" fillId="0" borderId="4" xfId="0" applyBorder="true" applyFont="true">
      <alignment horizontal="left" vertical="top"/>
      <protection locked="true"/>
    </xf>
    <xf numFmtId="0" fontId="3419" fillId="0" borderId="4" xfId="0" applyBorder="true" applyFont="true">
      <alignment horizontal="left" vertical="top" wrapText="true"/>
      <protection locked="true"/>
    </xf>
    <xf numFmtId="0" fontId="3420" fillId="0" borderId="4" xfId="0" applyBorder="true" applyFont="true">
      <alignment horizontal="center" vertical="top"/>
      <protection locked="true"/>
    </xf>
    <xf numFmtId="170" fontId="3421" fillId="0" borderId="4" xfId="0" applyBorder="true" applyFont="true" applyNumberFormat="true">
      <alignment horizontal="right" vertical="top"/>
      <protection locked="true"/>
    </xf>
    <xf numFmtId="171" fontId="3422" fillId="0" borderId="4" xfId="0" applyBorder="true" applyFont="true" applyNumberFormat="true">
      <alignment horizontal="right" vertical="top"/>
      <protection locked="true"/>
    </xf>
    <xf numFmtId="171" fontId="3423" fillId="0" borderId="4" xfId="0" applyBorder="true" applyFont="true" applyNumberFormat="true">
      <alignment horizontal="right" vertical="top"/>
      <protection locked="true"/>
    </xf>
    <xf numFmtId="171" fontId="3424" fillId="0" borderId="4" xfId="0" applyBorder="true" applyFont="true" applyNumberFormat="true">
      <alignment horizontal="right" vertical="top"/>
      <protection locked="true"/>
    </xf>
    <xf numFmtId="172" fontId="3425" fillId="3" borderId="4" xfId="0" applyFill="true" applyBorder="true" applyFont="true" applyNumberFormat="true">
      <alignment vertical="top" horizontal="right"/>
      <protection locked="false"/>
    </xf>
    <xf numFmtId="173" fontId="3426" fillId="0" borderId="4" xfId="0" applyBorder="true" applyFont="true" applyNumberFormat="true">
      <alignment horizontal="right" vertical="top"/>
      <protection locked="true"/>
    </xf>
    <xf numFmtId="4" fontId="3427" fillId="0" borderId="4" xfId="0" applyBorder="true" applyFont="true" applyNumberFormat="true">
      <alignment horizontal="right" vertical="top"/>
      <protection locked="true"/>
    </xf>
    <xf numFmtId="172" fontId="3428" fillId="3" borderId="4" xfId="0" applyFill="true" applyBorder="true" applyFont="true" applyNumberFormat="true">
      <alignment vertical="top" horizontal="right"/>
      <protection locked="false"/>
    </xf>
    <xf numFmtId="171" fontId="3429" fillId="0" borderId="4" xfId="0" applyBorder="true" applyFont="true" applyNumberFormat="true">
      <alignment horizontal="right" vertical="top"/>
      <protection locked="true"/>
    </xf>
    <xf numFmtId="171" fontId="3430" fillId="0" borderId="4" xfId="0" applyBorder="true" applyFont="true" applyNumberFormat="true">
      <alignment horizontal="right" vertical="top"/>
      <protection locked="true"/>
    </xf>
    <xf numFmtId="171" fontId="3431" fillId="0" borderId="4" xfId="0" applyBorder="true" applyFont="true" applyNumberFormat="true">
      <alignment horizontal="right" vertical="top"/>
      <protection locked="true"/>
    </xf>
    <xf numFmtId="4" fontId="3432" fillId="0" borderId="4" xfId="0" applyBorder="true" applyFont="true" applyNumberFormat="true">
      <alignment horizontal="right" vertical="top"/>
      <protection locked="true"/>
    </xf>
    <xf numFmtId="0" fontId="3433" fillId="0" borderId="0" xfId="0" applyFont="true"/>
    <xf numFmtId="0" fontId="3434" fillId="5" borderId="4" xfId="0" applyFill="true" applyBorder="true" applyFont="true">
      <alignment horizontal="left"/>
      <protection locked="true"/>
    </xf>
    <xf numFmtId="0" fontId="3435" fillId="5" borderId="4" xfId="0" applyFill="true" applyBorder="true" applyFont="true">
      <alignment horizontal="left"/>
      <protection locked="true"/>
    </xf>
    <xf numFmtId="0" fontId="3436" fillId="5" borderId="4" xfId="0" applyFill="true" applyBorder="true" applyFont="true">
      <alignment horizontal="left"/>
      <protection locked="true"/>
    </xf>
    <xf numFmtId="0" fontId="3437" fillId="5" borderId="4" xfId="0" applyFill="true" applyBorder="true" applyFont="true">
      <alignment horizontal="left"/>
      <protection locked="true"/>
    </xf>
    <xf numFmtId="0" fontId="3438" fillId="5" borderId="4" xfId="0" applyFill="true" applyBorder="true" applyFont="true">
      <alignment horizontal="left"/>
      <protection locked="true"/>
    </xf>
    <xf numFmtId="0" fontId="3439" fillId="5" borderId="4" xfId="0" applyFill="true" applyBorder="true" applyFont="true">
      <alignment horizontal="left"/>
      <protection locked="true"/>
    </xf>
    <xf numFmtId="0" fontId="3440" fillId="5" borderId="4" xfId="0" applyFill="true" applyBorder="true" applyFont="true">
      <alignment horizontal="left"/>
      <protection locked="true"/>
    </xf>
    <xf numFmtId="0" fontId="3441" fillId="5" borderId="4" xfId="0" applyFill="true" applyBorder="true" applyFont="true">
      <alignment horizontal="left"/>
      <protection locked="true"/>
    </xf>
    <xf numFmtId="0" fontId="3442" fillId="5" borderId="4" xfId="0" applyFill="true" applyBorder="true" applyFont="true">
      <alignment horizontal="left"/>
      <protection locked="true"/>
    </xf>
    <xf numFmtId="0" fontId="3443" fillId="5" borderId="4" xfId="0" applyFill="true" applyBorder="true" applyFont="true">
      <alignment horizontal="left"/>
      <protection locked="true"/>
    </xf>
    <xf numFmtId="0" fontId="3444" fillId="5" borderId="4" xfId="0" applyFill="true" applyBorder="true" applyFont="true">
      <alignment horizontal="left"/>
      <protection locked="true"/>
    </xf>
    <xf numFmtId="0" fontId="3445" fillId="5" borderId="4" xfId="0" applyFill="true" applyBorder="true" applyFont="true">
      <alignment horizontal="left"/>
      <protection locked="true"/>
    </xf>
    <xf numFmtId="4" fontId="3446" fillId="5" borderId="4" xfId="0" applyFill="true" applyBorder="true" applyFont="true" applyNumberFormat="true">
      <alignment horizontal="right"/>
      <protection locked="true"/>
    </xf>
    <xf numFmtId="4" fontId="3447" fillId="5" borderId="4" xfId="0" applyFill="true" applyBorder="true" applyFont="true" applyNumberFormat="true">
      <alignment horizontal="right"/>
      <protection locked="true"/>
    </xf>
    <xf numFmtId="4" fontId="3448" fillId="5" borderId="4" xfId="0" applyFill="true" applyBorder="true" applyFont="true" applyNumberFormat="true">
      <alignment horizontal="right"/>
      <protection locked="true"/>
    </xf>
    <xf numFmtId="0" fontId="3449" fillId="0" borderId="0" xfId="0" applyFont="true"/>
    <xf numFmtId="0" fontId="3450" fillId="0" borderId="4" xfId="0" applyBorder="true" applyFont="true">
      <alignment horizontal="left" vertical="top"/>
      <protection locked="true"/>
    </xf>
    <xf numFmtId="0" fontId="3451" fillId="0" borderId="4" xfId="0" applyBorder="true" applyFont="true">
      <alignment horizontal="left" vertical="top" wrapText="true"/>
      <protection locked="true"/>
    </xf>
    <xf numFmtId="0" fontId="3452" fillId="0" borderId="4" xfId="0" applyBorder="true" applyFont="true">
      <alignment horizontal="center" vertical="top"/>
      <protection locked="true"/>
    </xf>
    <xf numFmtId="170" fontId="3453" fillId="0" borderId="4" xfId="0" applyBorder="true" applyFont="true" applyNumberFormat="true">
      <alignment horizontal="right" vertical="top"/>
      <protection locked="true"/>
    </xf>
    <xf numFmtId="171" fontId="3454" fillId="0" borderId="4" xfId="0" applyBorder="true" applyFont="true" applyNumberFormat="true">
      <alignment horizontal="right" vertical="top"/>
      <protection locked="true"/>
    </xf>
    <xf numFmtId="171" fontId="3455" fillId="0" borderId="4" xfId="0" applyBorder="true" applyFont="true" applyNumberFormat="true">
      <alignment horizontal="right" vertical="top"/>
      <protection locked="true"/>
    </xf>
    <xf numFmtId="171" fontId="3456" fillId="0" borderId="4" xfId="0" applyBorder="true" applyFont="true" applyNumberFormat="true">
      <alignment horizontal="right" vertical="top"/>
      <protection locked="true"/>
    </xf>
    <xf numFmtId="172" fontId="3457" fillId="3" borderId="4" xfId="0" applyFill="true" applyBorder="true" applyFont="true" applyNumberFormat="true">
      <alignment vertical="top" horizontal="right"/>
      <protection locked="false"/>
    </xf>
    <xf numFmtId="173" fontId="3458" fillId="0" borderId="4" xfId="0" applyBorder="true" applyFont="true" applyNumberFormat="true">
      <alignment horizontal="right" vertical="top"/>
      <protection locked="true"/>
    </xf>
    <xf numFmtId="4" fontId="3459" fillId="0" borderId="4" xfId="0" applyBorder="true" applyFont="true" applyNumberFormat="true">
      <alignment horizontal="right" vertical="top"/>
      <protection locked="true"/>
    </xf>
    <xf numFmtId="172" fontId="3460" fillId="3" borderId="4" xfId="0" applyFill="true" applyBorder="true" applyFont="true" applyNumberFormat="true">
      <alignment vertical="top" horizontal="right"/>
      <protection locked="false"/>
    </xf>
    <xf numFmtId="171" fontId="3461" fillId="0" borderId="4" xfId="0" applyBorder="true" applyFont="true" applyNumberFormat="true">
      <alignment horizontal="right" vertical="top"/>
      <protection locked="true"/>
    </xf>
    <xf numFmtId="171" fontId="3462" fillId="0" borderId="4" xfId="0" applyBorder="true" applyFont="true" applyNumberFormat="true">
      <alignment horizontal="right" vertical="top"/>
      <protection locked="true"/>
    </xf>
    <xf numFmtId="171" fontId="3463" fillId="0" borderId="4" xfId="0" applyBorder="true" applyFont="true" applyNumberFormat="true">
      <alignment horizontal="right" vertical="top"/>
      <protection locked="true"/>
    </xf>
    <xf numFmtId="4" fontId="3464" fillId="0" borderId="4" xfId="0" applyBorder="true" applyFont="true" applyNumberFormat="true">
      <alignment horizontal="right" vertical="top"/>
      <protection locked="true"/>
    </xf>
    <xf numFmtId="0" fontId="3465" fillId="0" borderId="0" xfId="0" applyFont="true"/>
    <xf numFmtId="0" fontId="3466" fillId="0" borderId="4" xfId="0" applyBorder="true" applyFont="true">
      <alignment horizontal="left" vertical="top"/>
      <protection locked="true"/>
    </xf>
    <xf numFmtId="0" fontId="3467" fillId="0" borderId="4" xfId="0" applyBorder="true" applyFont="true">
      <alignment horizontal="left" vertical="top" wrapText="true"/>
      <protection locked="true"/>
    </xf>
    <xf numFmtId="0" fontId="3468" fillId="0" borderId="4" xfId="0" applyBorder="true" applyFont="true">
      <alignment horizontal="center" vertical="top"/>
      <protection locked="true"/>
    </xf>
    <xf numFmtId="170" fontId="3469" fillId="0" borderId="4" xfId="0" applyBorder="true" applyFont="true" applyNumberFormat="true">
      <alignment horizontal="right" vertical="top"/>
      <protection locked="true"/>
    </xf>
    <xf numFmtId="171" fontId="3470" fillId="0" borderId="4" xfId="0" applyBorder="true" applyFont="true" applyNumberFormat="true">
      <alignment horizontal="right" vertical="top"/>
      <protection locked="true"/>
    </xf>
    <xf numFmtId="171" fontId="3471" fillId="0" borderId="4" xfId="0" applyBorder="true" applyFont="true" applyNumberFormat="true">
      <alignment horizontal="right" vertical="top"/>
      <protection locked="true"/>
    </xf>
    <xf numFmtId="171" fontId="3472" fillId="0" borderId="4" xfId="0" applyBorder="true" applyFont="true" applyNumberFormat="true">
      <alignment horizontal="right" vertical="top"/>
      <protection locked="true"/>
    </xf>
    <xf numFmtId="172" fontId="3473" fillId="3" borderId="4" xfId="0" applyFill="true" applyBorder="true" applyFont="true" applyNumberFormat="true">
      <alignment vertical="top" horizontal="right"/>
      <protection locked="false"/>
    </xf>
    <xf numFmtId="173" fontId="3474" fillId="0" borderId="4" xfId="0" applyBorder="true" applyFont="true" applyNumberFormat="true">
      <alignment horizontal="right" vertical="top"/>
      <protection locked="true"/>
    </xf>
    <xf numFmtId="4" fontId="3475" fillId="0" borderId="4" xfId="0" applyBorder="true" applyFont="true" applyNumberFormat="true">
      <alignment horizontal="right" vertical="top"/>
      <protection locked="true"/>
    </xf>
    <xf numFmtId="172" fontId="3476" fillId="3" borderId="4" xfId="0" applyFill="true" applyBorder="true" applyFont="true" applyNumberFormat="true">
      <alignment vertical="top" horizontal="right"/>
      <protection locked="false"/>
    </xf>
    <xf numFmtId="171" fontId="3477" fillId="0" borderId="4" xfId="0" applyBorder="true" applyFont="true" applyNumberFormat="true">
      <alignment horizontal="right" vertical="top"/>
      <protection locked="true"/>
    </xf>
    <xf numFmtId="171" fontId="3478" fillId="0" borderId="4" xfId="0" applyBorder="true" applyFont="true" applyNumberFormat="true">
      <alignment horizontal="right" vertical="top"/>
      <protection locked="true"/>
    </xf>
    <xf numFmtId="171" fontId="3479" fillId="0" borderId="4" xfId="0" applyBorder="true" applyFont="true" applyNumberFormat="true">
      <alignment horizontal="right" vertical="top"/>
      <protection locked="true"/>
    </xf>
    <xf numFmtId="4" fontId="3480" fillId="0" borderId="4" xfId="0" applyBorder="true" applyFont="true" applyNumberFormat="true">
      <alignment horizontal="right" vertical="top"/>
      <protection locked="true"/>
    </xf>
    <xf numFmtId="0" fontId="3481" fillId="0" borderId="0" xfId="0" applyFont="true"/>
    <xf numFmtId="0" fontId="3482" fillId="0" borderId="4" xfId="0" applyBorder="true" applyFont="true">
      <alignment horizontal="left" vertical="top"/>
      <protection locked="true"/>
    </xf>
    <xf numFmtId="0" fontId="3483" fillId="0" borderId="4" xfId="0" applyBorder="true" applyFont="true">
      <alignment horizontal="left" vertical="top" wrapText="true"/>
      <protection locked="true"/>
    </xf>
    <xf numFmtId="0" fontId="3484" fillId="0" borderId="4" xfId="0" applyBorder="true" applyFont="true">
      <alignment horizontal="center" vertical="top"/>
      <protection locked="true"/>
    </xf>
    <xf numFmtId="170" fontId="3485" fillId="0" borderId="4" xfId="0" applyBorder="true" applyFont="true" applyNumberFormat="true">
      <alignment horizontal="right" vertical="top"/>
      <protection locked="true"/>
    </xf>
    <xf numFmtId="171" fontId="3486" fillId="0" borderId="4" xfId="0" applyBorder="true" applyFont="true" applyNumberFormat="true">
      <alignment horizontal="right" vertical="top"/>
      <protection locked="true"/>
    </xf>
    <xf numFmtId="171" fontId="3487" fillId="0" borderId="4" xfId="0" applyBorder="true" applyFont="true" applyNumberFormat="true">
      <alignment horizontal="right" vertical="top"/>
      <protection locked="true"/>
    </xf>
    <xf numFmtId="171" fontId="3488" fillId="0" borderId="4" xfId="0" applyBorder="true" applyFont="true" applyNumberFormat="true">
      <alignment horizontal="right" vertical="top"/>
      <protection locked="true"/>
    </xf>
    <xf numFmtId="172" fontId="3489" fillId="3" borderId="4" xfId="0" applyFill="true" applyBorder="true" applyFont="true" applyNumberFormat="true">
      <alignment vertical="top" horizontal="right"/>
      <protection locked="false"/>
    </xf>
    <xf numFmtId="173" fontId="3490" fillId="0" borderId="4" xfId="0" applyBorder="true" applyFont="true" applyNumberFormat="true">
      <alignment horizontal="right" vertical="top"/>
      <protection locked="true"/>
    </xf>
    <xf numFmtId="4" fontId="3491" fillId="0" borderId="4" xfId="0" applyBorder="true" applyFont="true" applyNumberFormat="true">
      <alignment horizontal="right" vertical="top"/>
      <protection locked="true"/>
    </xf>
    <xf numFmtId="172" fontId="3492" fillId="3" borderId="4" xfId="0" applyFill="true" applyBorder="true" applyFont="true" applyNumberFormat="true">
      <alignment vertical="top" horizontal="right"/>
      <protection locked="false"/>
    </xf>
    <xf numFmtId="171" fontId="3493" fillId="0" borderId="4" xfId="0" applyBorder="true" applyFont="true" applyNumberFormat="true">
      <alignment horizontal="right" vertical="top"/>
      <protection locked="true"/>
    </xf>
    <xf numFmtId="171" fontId="3494" fillId="0" borderId="4" xfId="0" applyBorder="true" applyFont="true" applyNumberFormat="true">
      <alignment horizontal="right" vertical="top"/>
      <protection locked="true"/>
    </xf>
    <xf numFmtId="171" fontId="3495" fillId="0" borderId="4" xfId="0" applyBorder="true" applyFont="true" applyNumberFormat="true">
      <alignment horizontal="right" vertical="top"/>
      <protection locked="true"/>
    </xf>
    <xf numFmtId="4" fontId="3496" fillId="0" borderId="4" xfId="0" applyBorder="true" applyFont="true" applyNumberFormat="true">
      <alignment horizontal="right" vertical="top"/>
      <protection locked="true"/>
    </xf>
    <xf numFmtId="0" fontId="3497" fillId="0" borderId="0" xfId="0" applyFont="true"/>
    <xf numFmtId="0" fontId="3498" fillId="0" borderId="4" xfId="0" applyBorder="true" applyFont="true">
      <alignment horizontal="left" vertical="top"/>
      <protection locked="true"/>
    </xf>
    <xf numFmtId="0" fontId="3499" fillId="0" borderId="4" xfId="0" applyBorder="true" applyFont="true">
      <alignment horizontal="left" vertical="top" wrapText="true"/>
      <protection locked="true"/>
    </xf>
    <xf numFmtId="0" fontId="3500" fillId="0" borderId="4" xfId="0" applyBorder="true" applyFont="true">
      <alignment horizontal="center" vertical="top"/>
      <protection locked="true"/>
    </xf>
    <xf numFmtId="170" fontId="3501" fillId="0" borderId="4" xfId="0" applyBorder="true" applyFont="true" applyNumberFormat="true">
      <alignment horizontal="right" vertical="top"/>
      <protection locked="true"/>
    </xf>
    <xf numFmtId="171" fontId="3502" fillId="0" borderId="4" xfId="0" applyBorder="true" applyFont="true" applyNumberFormat="true">
      <alignment horizontal="right" vertical="top"/>
      <protection locked="true"/>
    </xf>
    <xf numFmtId="171" fontId="3503" fillId="0" borderId="4" xfId="0" applyBorder="true" applyFont="true" applyNumberFormat="true">
      <alignment horizontal="right" vertical="top"/>
      <protection locked="true"/>
    </xf>
    <xf numFmtId="171" fontId="3504" fillId="0" borderId="4" xfId="0" applyBorder="true" applyFont="true" applyNumberFormat="true">
      <alignment horizontal="right" vertical="top"/>
      <protection locked="true"/>
    </xf>
    <xf numFmtId="172" fontId="3505" fillId="3" borderId="4" xfId="0" applyFill="true" applyBorder="true" applyFont="true" applyNumberFormat="true">
      <alignment vertical="top" horizontal="right"/>
      <protection locked="false"/>
    </xf>
    <xf numFmtId="173" fontId="3506" fillId="0" borderId="4" xfId="0" applyBorder="true" applyFont="true" applyNumberFormat="true">
      <alignment horizontal="right" vertical="top"/>
      <protection locked="true"/>
    </xf>
    <xf numFmtId="4" fontId="3507" fillId="0" borderId="4" xfId="0" applyBorder="true" applyFont="true" applyNumberFormat="true">
      <alignment horizontal="right" vertical="top"/>
      <protection locked="true"/>
    </xf>
    <xf numFmtId="172" fontId="3508" fillId="3" borderId="4" xfId="0" applyFill="true" applyBorder="true" applyFont="true" applyNumberFormat="true">
      <alignment vertical="top" horizontal="right"/>
      <protection locked="false"/>
    </xf>
    <xf numFmtId="171" fontId="3509" fillId="0" borderId="4" xfId="0" applyBorder="true" applyFont="true" applyNumberFormat="true">
      <alignment horizontal="right" vertical="top"/>
      <protection locked="true"/>
    </xf>
    <xf numFmtId="171" fontId="3510" fillId="0" borderId="4" xfId="0" applyBorder="true" applyFont="true" applyNumberFormat="true">
      <alignment horizontal="right" vertical="top"/>
      <protection locked="true"/>
    </xf>
    <xf numFmtId="171" fontId="3511" fillId="0" borderId="4" xfId="0" applyBorder="true" applyFont="true" applyNumberFormat="true">
      <alignment horizontal="right" vertical="top"/>
      <protection locked="true"/>
    </xf>
    <xf numFmtId="4" fontId="3512" fillId="0" borderId="4" xfId="0" applyBorder="true" applyFont="true" applyNumberFormat="true">
      <alignment horizontal="right" vertical="top"/>
      <protection locked="true"/>
    </xf>
    <xf numFmtId="0" fontId="3513" fillId="0" borderId="0" xfId="0" applyFont="true"/>
    <xf numFmtId="0" fontId="3514" fillId="0" borderId="4" xfId="0" applyBorder="true" applyFont="true">
      <alignment horizontal="left" vertical="top"/>
      <protection locked="true"/>
    </xf>
    <xf numFmtId="0" fontId="3515" fillId="0" borderId="4" xfId="0" applyBorder="true" applyFont="true">
      <alignment horizontal="left" vertical="top" wrapText="true"/>
      <protection locked="true"/>
    </xf>
    <xf numFmtId="0" fontId="3516" fillId="0" borderId="4" xfId="0" applyBorder="true" applyFont="true">
      <alignment horizontal="center" vertical="top"/>
      <protection locked="true"/>
    </xf>
    <xf numFmtId="170" fontId="3517" fillId="0" borderId="4" xfId="0" applyBorder="true" applyFont="true" applyNumberFormat="true">
      <alignment horizontal="right" vertical="top"/>
      <protection locked="true"/>
    </xf>
    <xf numFmtId="171" fontId="3518" fillId="0" borderId="4" xfId="0" applyBorder="true" applyFont="true" applyNumberFormat="true">
      <alignment horizontal="right" vertical="top"/>
      <protection locked="true"/>
    </xf>
    <xf numFmtId="171" fontId="3519" fillId="0" borderId="4" xfId="0" applyBorder="true" applyFont="true" applyNumberFormat="true">
      <alignment horizontal="right" vertical="top"/>
      <protection locked="true"/>
    </xf>
    <xf numFmtId="171" fontId="3520" fillId="0" borderId="4" xfId="0" applyBorder="true" applyFont="true" applyNumberFormat="true">
      <alignment horizontal="right" vertical="top"/>
      <protection locked="true"/>
    </xf>
    <xf numFmtId="172" fontId="3521" fillId="3" borderId="4" xfId="0" applyFill="true" applyBorder="true" applyFont="true" applyNumberFormat="true">
      <alignment vertical="top" horizontal="right"/>
      <protection locked="false"/>
    </xf>
    <xf numFmtId="173" fontId="3522" fillId="0" borderId="4" xfId="0" applyBorder="true" applyFont="true" applyNumberFormat="true">
      <alignment horizontal="right" vertical="top"/>
      <protection locked="true"/>
    </xf>
    <xf numFmtId="4" fontId="3523" fillId="0" borderId="4" xfId="0" applyBorder="true" applyFont="true" applyNumberFormat="true">
      <alignment horizontal="right" vertical="top"/>
      <protection locked="true"/>
    </xf>
    <xf numFmtId="172" fontId="3524" fillId="3" borderId="4" xfId="0" applyFill="true" applyBorder="true" applyFont="true" applyNumberFormat="true">
      <alignment vertical="top" horizontal="right"/>
      <protection locked="false"/>
    </xf>
    <xf numFmtId="171" fontId="3525" fillId="0" borderId="4" xfId="0" applyBorder="true" applyFont="true" applyNumberFormat="true">
      <alignment horizontal="right" vertical="top"/>
      <protection locked="true"/>
    </xf>
    <xf numFmtId="171" fontId="3526" fillId="0" borderId="4" xfId="0" applyBorder="true" applyFont="true" applyNumberFormat="true">
      <alignment horizontal="right" vertical="top"/>
      <protection locked="true"/>
    </xf>
    <xf numFmtId="171" fontId="3527" fillId="0" borderId="4" xfId="0" applyBorder="true" applyFont="true" applyNumberFormat="true">
      <alignment horizontal="right" vertical="top"/>
      <protection locked="true"/>
    </xf>
    <xf numFmtId="4" fontId="3528" fillId="0" borderId="4" xfId="0" applyBorder="true" applyFont="true" applyNumberFormat="true">
      <alignment horizontal="right" vertical="top"/>
      <protection locked="true"/>
    </xf>
    <xf numFmtId="0" fontId="3529" fillId="0" borderId="0" xfId="0" applyFont="true"/>
    <xf numFmtId="0" fontId="3530" fillId="0" borderId="4" xfId="0" applyBorder="true" applyFont="true">
      <alignment horizontal="left" vertical="top"/>
      <protection locked="true"/>
    </xf>
    <xf numFmtId="0" fontId="3531" fillId="0" borderId="4" xfId="0" applyBorder="true" applyFont="true">
      <alignment horizontal="left" vertical="top" wrapText="true"/>
      <protection locked="true"/>
    </xf>
    <xf numFmtId="0" fontId="3532" fillId="0" borderId="4" xfId="0" applyBorder="true" applyFont="true">
      <alignment horizontal="center" vertical="top"/>
      <protection locked="true"/>
    </xf>
    <xf numFmtId="170" fontId="3533" fillId="0" borderId="4" xfId="0" applyBorder="true" applyFont="true" applyNumberFormat="true">
      <alignment horizontal="right" vertical="top"/>
      <protection locked="true"/>
    </xf>
    <xf numFmtId="171" fontId="3534" fillId="0" borderId="4" xfId="0" applyBorder="true" applyFont="true" applyNumberFormat="true">
      <alignment horizontal="right" vertical="top"/>
      <protection locked="true"/>
    </xf>
    <xf numFmtId="171" fontId="3535" fillId="0" borderId="4" xfId="0" applyBorder="true" applyFont="true" applyNumberFormat="true">
      <alignment horizontal="right" vertical="top"/>
      <protection locked="true"/>
    </xf>
    <xf numFmtId="171" fontId="3536" fillId="0" borderId="4" xfId="0" applyBorder="true" applyFont="true" applyNumberFormat="true">
      <alignment horizontal="right" vertical="top"/>
      <protection locked="true"/>
    </xf>
    <xf numFmtId="172" fontId="3537" fillId="3" borderId="4" xfId="0" applyFill="true" applyBorder="true" applyFont="true" applyNumberFormat="true">
      <alignment vertical="top" horizontal="right"/>
      <protection locked="false"/>
    </xf>
    <xf numFmtId="173" fontId="3538" fillId="0" borderId="4" xfId="0" applyBorder="true" applyFont="true" applyNumberFormat="true">
      <alignment horizontal="right" vertical="top"/>
      <protection locked="true"/>
    </xf>
    <xf numFmtId="4" fontId="3539" fillId="0" borderId="4" xfId="0" applyBorder="true" applyFont="true" applyNumberFormat="true">
      <alignment horizontal="right" vertical="top"/>
      <protection locked="true"/>
    </xf>
    <xf numFmtId="172" fontId="3540" fillId="3" borderId="4" xfId="0" applyFill="true" applyBorder="true" applyFont="true" applyNumberFormat="true">
      <alignment vertical="top" horizontal="right"/>
      <protection locked="false"/>
    </xf>
    <xf numFmtId="171" fontId="3541" fillId="0" borderId="4" xfId="0" applyBorder="true" applyFont="true" applyNumberFormat="true">
      <alignment horizontal="right" vertical="top"/>
      <protection locked="true"/>
    </xf>
    <xf numFmtId="171" fontId="3542" fillId="0" borderId="4" xfId="0" applyBorder="true" applyFont="true" applyNumberFormat="true">
      <alignment horizontal="right" vertical="top"/>
      <protection locked="true"/>
    </xf>
    <xf numFmtId="171" fontId="3543" fillId="0" borderId="4" xfId="0" applyBorder="true" applyFont="true" applyNumberFormat="true">
      <alignment horizontal="right" vertical="top"/>
      <protection locked="true"/>
    </xf>
    <xf numFmtId="4" fontId="3544" fillId="0" borderId="4" xfId="0" applyBorder="true" applyFont="true" applyNumberFormat="true">
      <alignment horizontal="right" vertical="top"/>
      <protection locked="true"/>
    </xf>
    <xf numFmtId="0" fontId="3545" fillId="0" borderId="0" xfId="0" applyFont="true"/>
    <xf numFmtId="0" fontId="3546" fillId="0" borderId="4" xfId="0" applyBorder="true" applyFont="true">
      <alignment horizontal="left" vertical="top"/>
      <protection locked="true"/>
    </xf>
    <xf numFmtId="0" fontId="3547" fillId="0" borderId="4" xfId="0" applyBorder="true" applyFont="true">
      <alignment horizontal="left" vertical="top" wrapText="true"/>
      <protection locked="true"/>
    </xf>
    <xf numFmtId="0" fontId="3548" fillId="0" borderId="4" xfId="0" applyBorder="true" applyFont="true">
      <alignment horizontal="center" vertical="top"/>
      <protection locked="true"/>
    </xf>
    <xf numFmtId="170" fontId="3549" fillId="0" borderId="4" xfId="0" applyBorder="true" applyFont="true" applyNumberFormat="true">
      <alignment horizontal="right" vertical="top"/>
      <protection locked="true"/>
    </xf>
    <xf numFmtId="171" fontId="3550" fillId="0" borderId="4" xfId="0" applyBorder="true" applyFont="true" applyNumberFormat="true">
      <alignment horizontal="right" vertical="top"/>
      <protection locked="true"/>
    </xf>
    <xf numFmtId="171" fontId="3551" fillId="0" borderId="4" xfId="0" applyBorder="true" applyFont="true" applyNumberFormat="true">
      <alignment horizontal="right" vertical="top"/>
      <protection locked="true"/>
    </xf>
    <xf numFmtId="171" fontId="3552" fillId="0" borderId="4" xfId="0" applyBorder="true" applyFont="true" applyNumberFormat="true">
      <alignment horizontal="right" vertical="top"/>
      <protection locked="true"/>
    </xf>
    <xf numFmtId="172" fontId="3553" fillId="3" borderId="4" xfId="0" applyFill="true" applyBorder="true" applyFont="true" applyNumberFormat="true">
      <alignment vertical="top" horizontal="right"/>
      <protection locked="false"/>
    </xf>
    <xf numFmtId="173" fontId="3554" fillId="0" borderId="4" xfId="0" applyBorder="true" applyFont="true" applyNumberFormat="true">
      <alignment horizontal="right" vertical="top"/>
      <protection locked="true"/>
    </xf>
    <xf numFmtId="4" fontId="3555" fillId="0" borderId="4" xfId="0" applyBorder="true" applyFont="true" applyNumberFormat="true">
      <alignment horizontal="right" vertical="top"/>
      <protection locked="true"/>
    </xf>
    <xf numFmtId="172" fontId="3556" fillId="3" borderId="4" xfId="0" applyFill="true" applyBorder="true" applyFont="true" applyNumberFormat="true">
      <alignment vertical="top" horizontal="right"/>
      <protection locked="false"/>
    </xf>
    <xf numFmtId="171" fontId="3557" fillId="0" borderId="4" xfId="0" applyBorder="true" applyFont="true" applyNumberFormat="true">
      <alignment horizontal="right" vertical="top"/>
      <protection locked="true"/>
    </xf>
    <xf numFmtId="171" fontId="3558" fillId="0" borderId="4" xfId="0" applyBorder="true" applyFont="true" applyNumberFormat="true">
      <alignment horizontal="right" vertical="top"/>
      <protection locked="true"/>
    </xf>
    <xf numFmtId="171" fontId="3559" fillId="0" borderId="4" xfId="0" applyBorder="true" applyFont="true" applyNumberFormat="true">
      <alignment horizontal="right" vertical="top"/>
      <protection locked="true"/>
    </xf>
    <xf numFmtId="4" fontId="3560" fillId="0" borderId="4" xfId="0" applyBorder="true" applyFont="true" applyNumberFormat="true">
      <alignment horizontal="right" vertical="top"/>
      <protection locked="true"/>
    </xf>
    <xf numFmtId="0" fontId="3561" fillId="0" borderId="0" xfId="0" applyFont="true"/>
    <xf numFmtId="0" fontId="3562" fillId="0" borderId="4" xfId="0" applyBorder="true" applyFont="true">
      <alignment horizontal="left" vertical="top"/>
      <protection locked="true"/>
    </xf>
    <xf numFmtId="0" fontId="3563" fillId="0" borderId="4" xfId="0" applyBorder="true" applyFont="true">
      <alignment horizontal="left" vertical="top" wrapText="true"/>
      <protection locked="true"/>
    </xf>
    <xf numFmtId="0" fontId="3564" fillId="0" borderId="4" xfId="0" applyBorder="true" applyFont="true">
      <alignment horizontal="center" vertical="top"/>
      <protection locked="true"/>
    </xf>
    <xf numFmtId="170" fontId="3565" fillId="0" borderId="4" xfId="0" applyBorder="true" applyFont="true" applyNumberFormat="true">
      <alignment horizontal="right" vertical="top"/>
      <protection locked="true"/>
    </xf>
    <xf numFmtId="171" fontId="3566" fillId="0" borderId="4" xfId="0" applyBorder="true" applyFont="true" applyNumberFormat="true">
      <alignment horizontal="right" vertical="top"/>
      <protection locked="true"/>
    </xf>
    <xf numFmtId="171" fontId="3567" fillId="0" borderId="4" xfId="0" applyBorder="true" applyFont="true" applyNumberFormat="true">
      <alignment horizontal="right" vertical="top"/>
      <protection locked="true"/>
    </xf>
    <xf numFmtId="171" fontId="3568" fillId="0" borderId="4" xfId="0" applyBorder="true" applyFont="true" applyNumberFormat="true">
      <alignment horizontal="right" vertical="top"/>
      <protection locked="true"/>
    </xf>
    <xf numFmtId="172" fontId="3569" fillId="3" borderId="4" xfId="0" applyFill="true" applyBorder="true" applyFont="true" applyNumberFormat="true">
      <alignment vertical="top" horizontal="right"/>
      <protection locked="false"/>
    </xf>
    <xf numFmtId="173" fontId="3570" fillId="0" borderId="4" xfId="0" applyBorder="true" applyFont="true" applyNumberFormat="true">
      <alignment horizontal="right" vertical="top"/>
      <protection locked="true"/>
    </xf>
    <xf numFmtId="4" fontId="3571" fillId="0" borderId="4" xfId="0" applyBorder="true" applyFont="true" applyNumberFormat="true">
      <alignment horizontal="right" vertical="top"/>
      <protection locked="true"/>
    </xf>
    <xf numFmtId="172" fontId="3572" fillId="3" borderId="4" xfId="0" applyFill="true" applyBorder="true" applyFont="true" applyNumberFormat="true">
      <alignment vertical="top" horizontal="right"/>
      <protection locked="false"/>
    </xf>
    <xf numFmtId="171" fontId="3573" fillId="0" borderId="4" xfId="0" applyBorder="true" applyFont="true" applyNumberFormat="true">
      <alignment horizontal="right" vertical="top"/>
      <protection locked="true"/>
    </xf>
    <xf numFmtId="171" fontId="3574" fillId="0" borderId="4" xfId="0" applyBorder="true" applyFont="true" applyNumberFormat="true">
      <alignment horizontal="right" vertical="top"/>
      <protection locked="true"/>
    </xf>
    <xf numFmtId="171" fontId="3575" fillId="0" borderId="4" xfId="0" applyBorder="true" applyFont="true" applyNumberFormat="true">
      <alignment horizontal="right" vertical="top"/>
      <protection locked="true"/>
    </xf>
    <xf numFmtId="4" fontId="3576" fillId="0" borderId="4" xfId="0" applyBorder="true" applyFont="true" applyNumberFormat="true">
      <alignment horizontal="right" vertical="top"/>
      <protection locked="true"/>
    </xf>
    <xf numFmtId="0" fontId="3577" fillId="0" borderId="0" xfId="0" applyFont="true"/>
    <xf numFmtId="0" fontId="3578" fillId="0" borderId="4" xfId="0" applyBorder="true" applyFont="true">
      <alignment horizontal="left" vertical="top"/>
      <protection locked="true"/>
    </xf>
    <xf numFmtId="0" fontId="3579" fillId="0" borderId="4" xfId="0" applyBorder="true" applyFont="true">
      <alignment horizontal="left" vertical="top" wrapText="true"/>
      <protection locked="true"/>
    </xf>
    <xf numFmtId="0" fontId="3580" fillId="0" borderId="4" xfId="0" applyBorder="true" applyFont="true">
      <alignment horizontal="center" vertical="top"/>
      <protection locked="true"/>
    </xf>
    <xf numFmtId="170" fontId="3581" fillId="0" borderId="4" xfId="0" applyBorder="true" applyFont="true" applyNumberFormat="true">
      <alignment horizontal="right" vertical="top"/>
      <protection locked="true"/>
    </xf>
    <xf numFmtId="171" fontId="3582" fillId="0" borderId="4" xfId="0" applyBorder="true" applyFont="true" applyNumberFormat="true">
      <alignment horizontal="right" vertical="top"/>
      <protection locked="true"/>
    </xf>
    <xf numFmtId="171" fontId="3583" fillId="0" borderId="4" xfId="0" applyBorder="true" applyFont="true" applyNumberFormat="true">
      <alignment horizontal="right" vertical="top"/>
      <protection locked="true"/>
    </xf>
    <xf numFmtId="171" fontId="3584" fillId="0" borderId="4" xfId="0" applyBorder="true" applyFont="true" applyNumberFormat="true">
      <alignment horizontal="right" vertical="top"/>
      <protection locked="true"/>
    </xf>
    <xf numFmtId="172" fontId="3585" fillId="3" borderId="4" xfId="0" applyFill="true" applyBorder="true" applyFont="true" applyNumberFormat="true">
      <alignment vertical="top" horizontal="right"/>
      <protection locked="false"/>
    </xf>
    <xf numFmtId="173" fontId="3586" fillId="0" borderId="4" xfId="0" applyBorder="true" applyFont="true" applyNumberFormat="true">
      <alignment horizontal="right" vertical="top"/>
      <protection locked="true"/>
    </xf>
    <xf numFmtId="4" fontId="3587" fillId="0" borderId="4" xfId="0" applyBorder="true" applyFont="true" applyNumberFormat="true">
      <alignment horizontal="right" vertical="top"/>
      <protection locked="true"/>
    </xf>
    <xf numFmtId="172" fontId="3588" fillId="3" borderId="4" xfId="0" applyFill="true" applyBorder="true" applyFont="true" applyNumberFormat="true">
      <alignment vertical="top" horizontal="right"/>
      <protection locked="false"/>
    </xf>
    <xf numFmtId="171" fontId="3589" fillId="0" borderId="4" xfId="0" applyBorder="true" applyFont="true" applyNumberFormat="true">
      <alignment horizontal="right" vertical="top"/>
      <protection locked="true"/>
    </xf>
    <xf numFmtId="171" fontId="3590" fillId="0" borderId="4" xfId="0" applyBorder="true" applyFont="true" applyNumberFormat="true">
      <alignment horizontal="right" vertical="top"/>
      <protection locked="true"/>
    </xf>
    <xf numFmtId="171" fontId="3591" fillId="0" borderId="4" xfId="0" applyBorder="true" applyFont="true" applyNumberFormat="true">
      <alignment horizontal="right" vertical="top"/>
      <protection locked="true"/>
    </xf>
    <xf numFmtId="4" fontId="3592" fillId="0" borderId="4" xfId="0" applyBorder="true" applyFont="true" applyNumberFormat="true">
      <alignment horizontal="right" vertical="top"/>
      <protection locked="true"/>
    </xf>
    <xf numFmtId="0" fontId="3593" fillId="0" borderId="0" xfId="0" applyFont="true"/>
    <xf numFmtId="0" fontId="3594" fillId="0" borderId="4" xfId="0" applyBorder="true" applyFont="true">
      <alignment horizontal="left" vertical="top"/>
      <protection locked="true"/>
    </xf>
    <xf numFmtId="0" fontId="3595" fillId="0" borderId="4" xfId="0" applyBorder="true" applyFont="true">
      <alignment horizontal="left" vertical="top" wrapText="true"/>
      <protection locked="true"/>
    </xf>
    <xf numFmtId="0" fontId="3596" fillId="0" borderId="4" xfId="0" applyBorder="true" applyFont="true">
      <alignment horizontal="center" vertical="top"/>
      <protection locked="true"/>
    </xf>
    <xf numFmtId="170" fontId="3597" fillId="0" borderId="4" xfId="0" applyBorder="true" applyFont="true" applyNumberFormat="true">
      <alignment horizontal="right" vertical="top"/>
      <protection locked="true"/>
    </xf>
    <xf numFmtId="171" fontId="3598" fillId="0" borderId="4" xfId="0" applyBorder="true" applyFont="true" applyNumberFormat="true">
      <alignment horizontal="right" vertical="top"/>
      <protection locked="true"/>
    </xf>
    <xf numFmtId="171" fontId="3599" fillId="0" borderId="4" xfId="0" applyBorder="true" applyFont="true" applyNumberFormat="true">
      <alignment horizontal="right" vertical="top"/>
      <protection locked="true"/>
    </xf>
    <xf numFmtId="171" fontId="3600" fillId="0" borderId="4" xfId="0" applyBorder="true" applyFont="true" applyNumberFormat="true">
      <alignment horizontal="right" vertical="top"/>
      <protection locked="true"/>
    </xf>
    <xf numFmtId="172" fontId="3601" fillId="3" borderId="4" xfId="0" applyFill="true" applyBorder="true" applyFont="true" applyNumberFormat="true">
      <alignment vertical="top" horizontal="right"/>
      <protection locked="false"/>
    </xf>
    <xf numFmtId="173" fontId="3602" fillId="0" borderId="4" xfId="0" applyBorder="true" applyFont="true" applyNumberFormat="true">
      <alignment horizontal="right" vertical="top"/>
      <protection locked="true"/>
    </xf>
    <xf numFmtId="4" fontId="3603" fillId="0" borderId="4" xfId="0" applyBorder="true" applyFont="true" applyNumberFormat="true">
      <alignment horizontal="right" vertical="top"/>
      <protection locked="true"/>
    </xf>
    <xf numFmtId="172" fontId="3604" fillId="3" borderId="4" xfId="0" applyFill="true" applyBorder="true" applyFont="true" applyNumberFormat="true">
      <alignment vertical="top" horizontal="right"/>
      <protection locked="false"/>
    </xf>
    <xf numFmtId="171" fontId="3605" fillId="0" borderId="4" xfId="0" applyBorder="true" applyFont="true" applyNumberFormat="true">
      <alignment horizontal="right" vertical="top"/>
      <protection locked="true"/>
    </xf>
    <xf numFmtId="171" fontId="3606" fillId="0" borderId="4" xfId="0" applyBorder="true" applyFont="true" applyNumberFormat="true">
      <alignment horizontal="right" vertical="top"/>
      <protection locked="true"/>
    </xf>
    <xf numFmtId="171" fontId="3607" fillId="0" borderId="4" xfId="0" applyBorder="true" applyFont="true" applyNumberFormat="true">
      <alignment horizontal="right" vertical="top"/>
      <protection locked="true"/>
    </xf>
    <xf numFmtId="4" fontId="3608" fillId="0" borderId="4" xfId="0" applyBorder="true" applyFont="true" applyNumberFormat="true">
      <alignment horizontal="right" vertical="top"/>
      <protection locked="true"/>
    </xf>
    <xf numFmtId="0" fontId="3609" fillId="0" borderId="0" xfId="0" applyFont="true"/>
    <xf numFmtId="0" fontId="3610" fillId="0" borderId="4" xfId="0" applyBorder="true" applyFont="true">
      <alignment horizontal="left" vertical="top"/>
      <protection locked="true"/>
    </xf>
    <xf numFmtId="0" fontId="3611" fillId="0" borderId="4" xfId="0" applyBorder="true" applyFont="true">
      <alignment horizontal="left" vertical="top" wrapText="true"/>
      <protection locked="true"/>
    </xf>
    <xf numFmtId="0" fontId="3612" fillId="0" borderId="4" xfId="0" applyBorder="true" applyFont="true">
      <alignment horizontal="center" vertical="top"/>
      <protection locked="true"/>
    </xf>
    <xf numFmtId="170" fontId="3613" fillId="0" borderId="4" xfId="0" applyBorder="true" applyFont="true" applyNumberFormat="true">
      <alignment horizontal="right" vertical="top"/>
      <protection locked="true"/>
    </xf>
    <xf numFmtId="171" fontId="3614" fillId="0" borderId="4" xfId="0" applyBorder="true" applyFont="true" applyNumberFormat="true">
      <alignment horizontal="right" vertical="top"/>
      <protection locked="true"/>
    </xf>
    <xf numFmtId="171" fontId="3615" fillId="0" borderId="4" xfId="0" applyBorder="true" applyFont="true" applyNumberFormat="true">
      <alignment horizontal="right" vertical="top"/>
      <protection locked="true"/>
    </xf>
    <xf numFmtId="171" fontId="3616" fillId="0" borderId="4" xfId="0" applyBorder="true" applyFont="true" applyNumberFormat="true">
      <alignment horizontal="right" vertical="top"/>
      <protection locked="true"/>
    </xf>
    <xf numFmtId="172" fontId="3617" fillId="3" borderId="4" xfId="0" applyFill="true" applyBorder="true" applyFont="true" applyNumberFormat="true">
      <alignment vertical="top" horizontal="right"/>
      <protection locked="false"/>
    </xf>
    <xf numFmtId="173" fontId="3618" fillId="0" borderId="4" xfId="0" applyBorder="true" applyFont="true" applyNumberFormat="true">
      <alignment horizontal="right" vertical="top"/>
      <protection locked="true"/>
    </xf>
    <xf numFmtId="4" fontId="3619" fillId="0" borderId="4" xfId="0" applyBorder="true" applyFont="true" applyNumberFormat="true">
      <alignment horizontal="right" vertical="top"/>
      <protection locked="true"/>
    </xf>
    <xf numFmtId="172" fontId="3620" fillId="3" borderId="4" xfId="0" applyFill="true" applyBorder="true" applyFont="true" applyNumberFormat="true">
      <alignment vertical="top" horizontal="right"/>
      <protection locked="false"/>
    </xf>
    <xf numFmtId="171" fontId="3621" fillId="0" borderId="4" xfId="0" applyBorder="true" applyFont="true" applyNumberFormat="true">
      <alignment horizontal="right" vertical="top"/>
      <protection locked="true"/>
    </xf>
    <xf numFmtId="171" fontId="3622" fillId="0" borderId="4" xfId="0" applyBorder="true" applyFont="true" applyNumberFormat="true">
      <alignment horizontal="right" vertical="top"/>
      <protection locked="true"/>
    </xf>
    <xf numFmtId="171" fontId="3623" fillId="0" borderId="4" xfId="0" applyBorder="true" applyFont="true" applyNumberFormat="true">
      <alignment horizontal="right" vertical="top"/>
      <protection locked="true"/>
    </xf>
    <xf numFmtId="4" fontId="3624" fillId="0" borderId="4" xfId="0" applyBorder="true" applyFont="true" applyNumberFormat="true">
      <alignment horizontal="right" vertical="top"/>
      <protection locked="true"/>
    </xf>
    <xf numFmtId="0" fontId="3625" fillId="0" borderId="0" xfId="0" applyFont="true"/>
    <xf numFmtId="0" fontId="3626" fillId="5" borderId="4" xfId="0" applyFill="true" applyBorder="true" applyFont="true">
      <alignment horizontal="left"/>
      <protection locked="true"/>
    </xf>
    <xf numFmtId="0" fontId="3627" fillId="5" borderId="4" xfId="0" applyFill="true" applyBorder="true" applyFont="true">
      <alignment horizontal="left"/>
      <protection locked="true"/>
    </xf>
    <xf numFmtId="0" fontId="3628" fillId="5" borderId="4" xfId="0" applyFill="true" applyBorder="true" applyFont="true">
      <alignment horizontal="left"/>
      <protection locked="true"/>
    </xf>
    <xf numFmtId="0" fontId="3629" fillId="5" borderId="4" xfId="0" applyFill="true" applyBorder="true" applyFont="true">
      <alignment horizontal="left"/>
      <protection locked="true"/>
    </xf>
    <xf numFmtId="0" fontId="3630" fillId="5" borderId="4" xfId="0" applyFill="true" applyBorder="true" applyFont="true">
      <alignment horizontal="left"/>
      <protection locked="true"/>
    </xf>
    <xf numFmtId="0" fontId="3631" fillId="5" borderId="4" xfId="0" applyFill="true" applyBorder="true" applyFont="true">
      <alignment horizontal="left"/>
      <protection locked="true"/>
    </xf>
    <xf numFmtId="0" fontId="3632" fillId="5" borderId="4" xfId="0" applyFill="true" applyBorder="true" applyFont="true">
      <alignment horizontal="left"/>
      <protection locked="true"/>
    </xf>
    <xf numFmtId="0" fontId="3633" fillId="5" borderId="4" xfId="0" applyFill="true" applyBorder="true" applyFont="true">
      <alignment horizontal="left"/>
      <protection locked="true"/>
    </xf>
    <xf numFmtId="0" fontId="3634" fillId="5" borderId="4" xfId="0" applyFill="true" applyBorder="true" applyFont="true">
      <alignment horizontal="left"/>
      <protection locked="true"/>
    </xf>
    <xf numFmtId="0" fontId="3635" fillId="5" borderId="4" xfId="0" applyFill="true" applyBorder="true" applyFont="true">
      <alignment horizontal="left"/>
      <protection locked="true"/>
    </xf>
    <xf numFmtId="0" fontId="3636" fillId="5" borderId="4" xfId="0" applyFill="true" applyBorder="true" applyFont="true">
      <alignment horizontal="left"/>
      <protection locked="true"/>
    </xf>
    <xf numFmtId="0" fontId="3637" fillId="5" borderId="4" xfId="0" applyFill="true" applyBorder="true" applyFont="true">
      <alignment horizontal="left"/>
      <protection locked="true"/>
    </xf>
    <xf numFmtId="4" fontId="3638" fillId="5" borderId="4" xfId="0" applyFill="true" applyBorder="true" applyFont="true" applyNumberFormat="true">
      <alignment horizontal="right"/>
      <protection locked="true"/>
    </xf>
    <xf numFmtId="4" fontId="3639" fillId="5" borderId="4" xfId="0" applyFill="true" applyBorder="true" applyFont="true" applyNumberFormat="true">
      <alignment horizontal="right"/>
      <protection locked="true"/>
    </xf>
    <xf numFmtId="4" fontId="3640" fillId="5" borderId="4" xfId="0" applyFill="true" applyBorder="true" applyFont="true" applyNumberFormat="true">
      <alignment horizontal="right"/>
      <protection locked="true"/>
    </xf>
    <xf numFmtId="0" fontId="3641" fillId="0" borderId="0" xfId="0" applyFont="true"/>
    <xf numFmtId="0" fontId="3642" fillId="0" borderId="4" xfId="0" applyBorder="true" applyFont="true">
      <alignment horizontal="left" vertical="top"/>
      <protection locked="true"/>
    </xf>
    <xf numFmtId="0" fontId="3643" fillId="0" borderId="4" xfId="0" applyBorder="true" applyFont="true">
      <alignment horizontal="left" vertical="top" wrapText="true"/>
      <protection locked="true"/>
    </xf>
    <xf numFmtId="0" fontId="3644" fillId="0" borderId="4" xfId="0" applyBorder="true" applyFont="true">
      <alignment horizontal="center" vertical="top"/>
      <protection locked="true"/>
    </xf>
    <xf numFmtId="170" fontId="3645" fillId="0" borderId="4" xfId="0" applyBorder="true" applyFont="true" applyNumberFormat="true">
      <alignment horizontal="right" vertical="top"/>
      <protection locked="true"/>
    </xf>
    <xf numFmtId="171" fontId="3646" fillId="0" borderId="4" xfId="0" applyBorder="true" applyFont="true" applyNumberFormat="true">
      <alignment horizontal="right" vertical="top"/>
      <protection locked="true"/>
    </xf>
    <xf numFmtId="171" fontId="3647" fillId="0" borderId="4" xfId="0" applyBorder="true" applyFont="true" applyNumberFormat="true">
      <alignment horizontal="right" vertical="top"/>
      <protection locked="true"/>
    </xf>
    <xf numFmtId="171" fontId="3648" fillId="0" borderId="4" xfId="0" applyBorder="true" applyFont="true" applyNumberFormat="true">
      <alignment horizontal="right" vertical="top"/>
      <protection locked="true"/>
    </xf>
    <xf numFmtId="172" fontId="3649" fillId="3" borderId="4" xfId="0" applyFill="true" applyBorder="true" applyFont="true" applyNumberFormat="true">
      <alignment vertical="top" horizontal="right"/>
      <protection locked="false"/>
    </xf>
    <xf numFmtId="173" fontId="3650" fillId="0" borderId="4" xfId="0" applyBorder="true" applyFont="true" applyNumberFormat="true">
      <alignment horizontal="right" vertical="top"/>
      <protection locked="true"/>
    </xf>
    <xf numFmtId="4" fontId="3651" fillId="0" borderId="4" xfId="0" applyBorder="true" applyFont="true" applyNumberFormat="true">
      <alignment horizontal="right" vertical="top"/>
      <protection locked="true"/>
    </xf>
    <xf numFmtId="172" fontId="3652" fillId="3" borderId="4" xfId="0" applyFill="true" applyBorder="true" applyFont="true" applyNumberFormat="true">
      <alignment vertical="top" horizontal="right"/>
      <protection locked="false"/>
    </xf>
    <xf numFmtId="171" fontId="3653" fillId="0" borderId="4" xfId="0" applyBorder="true" applyFont="true" applyNumberFormat="true">
      <alignment horizontal="right" vertical="top"/>
      <protection locked="true"/>
    </xf>
    <xf numFmtId="171" fontId="3654" fillId="0" borderId="4" xfId="0" applyBorder="true" applyFont="true" applyNumberFormat="true">
      <alignment horizontal="right" vertical="top"/>
      <protection locked="true"/>
    </xf>
    <xf numFmtId="171" fontId="3655" fillId="0" borderId="4" xfId="0" applyBorder="true" applyFont="true" applyNumberFormat="true">
      <alignment horizontal="right" vertical="top"/>
      <protection locked="true"/>
    </xf>
    <xf numFmtId="4" fontId="3656" fillId="0" borderId="4" xfId="0" applyBorder="true" applyFont="true" applyNumberFormat="true">
      <alignment horizontal="right" vertical="top"/>
      <protection locked="true"/>
    </xf>
    <xf numFmtId="0" fontId="3657" fillId="0" borderId="0" xfId="0" applyFont="true"/>
    <xf numFmtId="0" fontId="3658" fillId="0" borderId="4" xfId="0" applyBorder="true" applyFont="true">
      <alignment horizontal="left" vertical="top"/>
      <protection locked="true"/>
    </xf>
    <xf numFmtId="0" fontId="3659" fillId="0" borderId="4" xfId="0" applyBorder="true" applyFont="true">
      <alignment horizontal="left" vertical="top" wrapText="true"/>
      <protection locked="true"/>
    </xf>
    <xf numFmtId="0" fontId="3660" fillId="0" borderId="4" xfId="0" applyBorder="true" applyFont="true">
      <alignment horizontal="center" vertical="top"/>
      <protection locked="true"/>
    </xf>
    <xf numFmtId="170" fontId="3661" fillId="0" borderId="4" xfId="0" applyBorder="true" applyFont="true" applyNumberFormat="true">
      <alignment horizontal="right" vertical="top"/>
      <protection locked="true"/>
    </xf>
    <xf numFmtId="171" fontId="3662" fillId="0" borderId="4" xfId="0" applyBorder="true" applyFont="true" applyNumberFormat="true">
      <alignment horizontal="right" vertical="top"/>
      <protection locked="true"/>
    </xf>
    <xf numFmtId="171" fontId="3663" fillId="0" borderId="4" xfId="0" applyBorder="true" applyFont="true" applyNumberFormat="true">
      <alignment horizontal="right" vertical="top"/>
      <protection locked="true"/>
    </xf>
    <xf numFmtId="171" fontId="3664" fillId="0" borderId="4" xfId="0" applyBorder="true" applyFont="true" applyNumberFormat="true">
      <alignment horizontal="right" vertical="top"/>
      <protection locked="true"/>
    </xf>
    <xf numFmtId="172" fontId="3665" fillId="3" borderId="4" xfId="0" applyFill="true" applyBorder="true" applyFont="true" applyNumberFormat="true">
      <alignment vertical="top" horizontal="right"/>
      <protection locked="false"/>
    </xf>
    <xf numFmtId="173" fontId="3666" fillId="0" borderId="4" xfId="0" applyBorder="true" applyFont="true" applyNumberFormat="true">
      <alignment horizontal="right" vertical="top"/>
      <protection locked="true"/>
    </xf>
    <xf numFmtId="4" fontId="3667" fillId="0" borderId="4" xfId="0" applyBorder="true" applyFont="true" applyNumberFormat="true">
      <alignment horizontal="right" vertical="top"/>
      <protection locked="true"/>
    </xf>
    <xf numFmtId="172" fontId="3668" fillId="3" borderId="4" xfId="0" applyFill="true" applyBorder="true" applyFont="true" applyNumberFormat="true">
      <alignment vertical="top" horizontal="right"/>
      <protection locked="false"/>
    </xf>
    <xf numFmtId="171" fontId="3669" fillId="0" borderId="4" xfId="0" applyBorder="true" applyFont="true" applyNumberFormat="true">
      <alignment horizontal="right" vertical="top"/>
      <protection locked="true"/>
    </xf>
    <xf numFmtId="171" fontId="3670" fillId="0" borderId="4" xfId="0" applyBorder="true" applyFont="true" applyNumberFormat="true">
      <alignment horizontal="right" vertical="top"/>
      <protection locked="true"/>
    </xf>
    <xf numFmtId="171" fontId="3671" fillId="0" borderId="4" xfId="0" applyBorder="true" applyFont="true" applyNumberFormat="true">
      <alignment horizontal="right" vertical="top"/>
      <protection locked="true"/>
    </xf>
    <xf numFmtId="4" fontId="3672" fillId="0" borderId="4" xfId="0" applyBorder="true" applyFont="true" applyNumberFormat="true">
      <alignment horizontal="right" vertical="top"/>
      <protection locked="true"/>
    </xf>
    <xf numFmtId="0" fontId="3673" fillId="0" borderId="0" xfId="0" applyFont="true"/>
    <xf numFmtId="0" fontId="3674" fillId="0" borderId="4" xfId="0" applyBorder="true" applyFont="true">
      <alignment horizontal="left" vertical="top"/>
      <protection locked="true"/>
    </xf>
    <xf numFmtId="0" fontId="3675" fillId="0" borderId="4" xfId="0" applyBorder="true" applyFont="true">
      <alignment horizontal="left" vertical="top" wrapText="true"/>
      <protection locked="true"/>
    </xf>
    <xf numFmtId="0" fontId="3676" fillId="0" borderId="4" xfId="0" applyBorder="true" applyFont="true">
      <alignment horizontal="center" vertical="top"/>
      <protection locked="true"/>
    </xf>
    <xf numFmtId="170" fontId="3677" fillId="0" borderId="4" xfId="0" applyBorder="true" applyFont="true" applyNumberFormat="true">
      <alignment horizontal="right" vertical="top"/>
      <protection locked="true"/>
    </xf>
    <xf numFmtId="171" fontId="3678" fillId="0" borderId="4" xfId="0" applyBorder="true" applyFont="true" applyNumberFormat="true">
      <alignment horizontal="right" vertical="top"/>
      <protection locked="true"/>
    </xf>
    <xf numFmtId="171" fontId="3679" fillId="0" borderId="4" xfId="0" applyBorder="true" applyFont="true" applyNumberFormat="true">
      <alignment horizontal="right" vertical="top"/>
      <protection locked="true"/>
    </xf>
    <xf numFmtId="171" fontId="3680" fillId="0" borderId="4" xfId="0" applyBorder="true" applyFont="true" applyNumberFormat="true">
      <alignment horizontal="right" vertical="top"/>
      <protection locked="true"/>
    </xf>
    <xf numFmtId="172" fontId="3681" fillId="3" borderId="4" xfId="0" applyFill="true" applyBorder="true" applyFont="true" applyNumberFormat="true">
      <alignment vertical="top" horizontal="right"/>
      <protection locked="false"/>
    </xf>
    <xf numFmtId="173" fontId="3682" fillId="0" borderId="4" xfId="0" applyBorder="true" applyFont="true" applyNumberFormat="true">
      <alignment horizontal="right" vertical="top"/>
      <protection locked="true"/>
    </xf>
    <xf numFmtId="4" fontId="3683" fillId="0" borderId="4" xfId="0" applyBorder="true" applyFont="true" applyNumberFormat="true">
      <alignment horizontal="right" vertical="top"/>
      <protection locked="true"/>
    </xf>
    <xf numFmtId="172" fontId="3684" fillId="3" borderId="4" xfId="0" applyFill="true" applyBorder="true" applyFont="true" applyNumberFormat="true">
      <alignment vertical="top" horizontal="right"/>
      <protection locked="false"/>
    </xf>
    <xf numFmtId="171" fontId="3685" fillId="0" borderId="4" xfId="0" applyBorder="true" applyFont="true" applyNumberFormat="true">
      <alignment horizontal="right" vertical="top"/>
      <protection locked="true"/>
    </xf>
    <xf numFmtId="171" fontId="3686" fillId="0" borderId="4" xfId="0" applyBorder="true" applyFont="true" applyNumberFormat="true">
      <alignment horizontal="right" vertical="top"/>
      <protection locked="true"/>
    </xf>
    <xf numFmtId="171" fontId="3687" fillId="0" borderId="4" xfId="0" applyBorder="true" applyFont="true" applyNumberFormat="true">
      <alignment horizontal="right" vertical="top"/>
      <protection locked="true"/>
    </xf>
    <xf numFmtId="4" fontId="3688" fillId="0" borderId="4" xfId="0" applyBorder="true" applyFont="true" applyNumberFormat="true">
      <alignment horizontal="right" vertical="top"/>
      <protection locked="true"/>
    </xf>
    <xf numFmtId="0" fontId="3689" fillId="0" borderId="0" xfId="0" applyFont="true"/>
    <xf numFmtId="0" fontId="3690" fillId="0" borderId="4" xfId="0" applyBorder="true" applyFont="true">
      <alignment horizontal="left" vertical="top"/>
      <protection locked="true"/>
    </xf>
    <xf numFmtId="0" fontId="3691" fillId="0" borderId="4" xfId="0" applyBorder="true" applyFont="true">
      <alignment horizontal="left" vertical="top" wrapText="true"/>
      <protection locked="true"/>
    </xf>
    <xf numFmtId="0" fontId="3692" fillId="0" borderId="4" xfId="0" applyBorder="true" applyFont="true">
      <alignment horizontal="center" vertical="top"/>
      <protection locked="true"/>
    </xf>
    <xf numFmtId="170" fontId="3693" fillId="0" borderId="4" xfId="0" applyBorder="true" applyFont="true" applyNumberFormat="true">
      <alignment horizontal="right" vertical="top"/>
      <protection locked="true"/>
    </xf>
    <xf numFmtId="171" fontId="3694" fillId="0" borderId="4" xfId="0" applyBorder="true" applyFont="true" applyNumberFormat="true">
      <alignment horizontal="right" vertical="top"/>
      <protection locked="true"/>
    </xf>
    <xf numFmtId="171" fontId="3695" fillId="0" borderId="4" xfId="0" applyBorder="true" applyFont="true" applyNumberFormat="true">
      <alignment horizontal="right" vertical="top"/>
      <protection locked="true"/>
    </xf>
    <xf numFmtId="171" fontId="3696" fillId="0" borderId="4" xfId="0" applyBorder="true" applyFont="true" applyNumberFormat="true">
      <alignment horizontal="right" vertical="top"/>
      <protection locked="true"/>
    </xf>
    <xf numFmtId="172" fontId="3697" fillId="3" borderId="4" xfId="0" applyFill="true" applyBorder="true" applyFont="true" applyNumberFormat="true">
      <alignment vertical="top" horizontal="right"/>
      <protection locked="false"/>
    </xf>
    <xf numFmtId="173" fontId="3698" fillId="0" borderId="4" xfId="0" applyBorder="true" applyFont="true" applyNumberFormat="true">
      <alignment horizontal="right" vertical="top"/>
      <protection locked="true"/>
    </xf>
    <xf numFmtId="4" fontId="3699" fillId="0" borderId="4" xfId="0" applyBorder="true" applyFont="true" applyNumberFormat="true">
      <alignment horizontal="right" vertical="top"/>
      <protection locked="true"/>
    </xf>
    <xf numFmtId="172" fontId="3700" fillId="3" borderId="4" xfId="0" applyFill="true" applyBorder="true" applyFont="true" applyNumberFormat="true">
      <alignment vertical="top" horizontal="right"/>
      <protection locked="false"/>
    </xf>
    <xf numFmtId="171" fontId="3701" fillId="0" borderId="4" xfId="0" applyBorder="true" applyFont="true" applyNumberFormat="true">
      <alignment horizontal="right" vertical="top"/>
      <protection locked="true"/>
    </xf>
    <xf numFmtId="171" fontId="3702" fillId="0" borderId="4" xfId="0" applyBorder="true" applyFont="true" applyNumberFormat="true">
      <alignment horizontal="right" vertical="top"/>
      <protection locked="true"/>
    </xf>
    <xf numFmtId="171" fontId="3703" fillId="0" borderId="4" xfId="0" applyBorder="true" applyFont="true" applyNumberFormat="true">
      <alignment horizontal="right" vertical="top"/>
      <protection locked="true"/>
    </xf>
    <xf numFmtId="4" fontId="3704" fillId="0" borderId="4" xfId="0" applyBorder="true" applyFont="true" applyNumberFormat="true">
      <alignment horizontal="right" vertical="top"/>
      <protection locked="true"/>
    </xf>
    <xf numFmtId="0" fontId="3705" fillId="0" borderId="0" xfId="0" applyFont="true"/>
    <xf numFmtId="0" fontId="3706" fillId="0" borderId="4" xfId="0" applyBorder="true" applyFont="true">
      <alignment horizontal="left" vertical="top"/>
      <protection locked="true"/>
    </xf>
    <xf numFmtId="0" fontId="3707" fillId="0" borderId="4" xfId="0" applyBorder="true" applyFont="true">
      <alignment horizontal="left" vertical="top" wrapText="true"/>
      <protection locked="true"/>
    </xf>
    <xf numFmtId="0" fontId="3708" fillId="0" borderId="4" xfId="0" applyBorder="true" applyFont="true">
      <alignment horizontal="center" vertical="top"/>
      <protection locked="true"/>
    </xf>
    <xf numFmtId="170" fontId="3709" fillId="0" borderId="4" xfId="0" applyBorder="true" applyFont="true" applyNumberFormat="true">
      <alignment horizontal="right" vertical="top"/>
      <protection locked="true"/>
    </xf>
    <xf numFmtId="171" fontId="3710" fillId="0" borderId="4" xfId="0" applyBorder="true" applyFont="true" applyNumberFormat="true">
      <alignment horizontal="right" vertical="top"/>
      <protection locked="true"/>
    </xf>
    <xf numFmtId="171" fontId="3711" fillId="0" borderId="4" xfId="0" applyBorder="true" applyFont="true" applyNumberFormat="true">
      <alignment horizontal="right" vertical="top"/>
      <protection locked="true"/>
    </xf>
    <xf numFmtId="171" fontId="3712" fillId="0" borderId="4" xfId="0" applyBorder="true" applyFont="true" applyNumberFormat="true">
      <alignment horizontal="right" vertical="top"/>
      <protection locked="true"/>
    </xf>
    <xf numFmtId="172" fontId="3713" fillId="3" borderId="4" xfId="0" applyFill="true" applyBorder="true" applyFont="true" applyNumberFormat="true">
      <alignment vertical="top" horizontal="right"/>
      <protection locked="false"/>
    </xf>
    <xf numFmtId="173" fontId="3714" fillId="0" borderId="4" xfId="0" applyBorder="true" applyFont="true" applyNumberFormat="true">
      <alignment horizontal="right" vertical="top"/>
      <protection locked="true"/>
    </xf>
    <xf numFmtId="4" fontId="3715" fillId="0" borderId="4" xfId="0" applyBorder="true" applyFont="true" applyNumberFormat="true">
      <alignment horizontal="right" vertical="top"/>
      <protection locked="true"/>
    </xf>
    <xf numFmtId="172" fontId="3716" fillId="3" borderId="4" xfId="0" applyFill="true" applyBorder="true" applyFont="true" applyNumberFormat="true">
      <alignment vertical="top" horizontal="right"/>
      <protection locked="false"/>
    </xf>
    <xf numFmtId="171" fontId="3717" fillId="0" borderId="4" xfId="0" applyBorder="true" applyFont="true" applyNumberFormat="true">
      <alignment horizontal="right" vertical="top"/>
      <protection locked="true"/>
    </xf>
    <xf numFmtId="171" fontId="3718" fillId="0" borderId="4" xfId="0" applyBorder="true" applyFont="true" applyNumberFormat="true">
      <alignment horizontal="right" vertical="top"/>
      <protection locked="true"/>
    </xf>
    <xf numFmtId="171" fontId="3719" fillId="0" borderId="4" xfId="0" applyBorder="true" applyFont="true" applyNumberFormat="true">
      <alignment horizontal="right" vertical="top"/>
      <protection locked="true"/>
    </xf>
    <xf numFmtId="4" fontId="3720" fillId="0" borderId="4" xfId="0" applyBorder="true" applyFont="true" applyNumberFormat="true">
      <alignment horizontal="right" vertical="top"/>
      <protection locked="true"/>
    </xf>
    <xf numFmtId="0" fontId="3721" fillId="0" borderId="0" xfId="0" applyFont="true"/>
    <xf numFmtId="0" fontId="3722" fillId="0" borderId="4" xfId="0" applyBorder="true" applyFont="true">
      <alignment horizontal="left" vertical="top"/>
      <protection locked="true"/>
    </xf>
    <xf numFmtId="0" fontId="3723" fillId="0" borderId="4" xfId="0" applyBorder="true" applyFont="true">
      <alignment horizontal="left" vertical="top" wrapText="true"/>
      <protection locked="true"/>
    </xf>
    <xf numFmtId="0" fontId="3724" fillId="0" borderId="4" xfId="0" applyBorder="true" applyFont="true">
      <alignment horizontal="center" vertical="top"/>
      <protection locked="true"/>
    </xf>
    <xf numFmtId="170" fontId="3725" fillId="0" borderId="4" xfId="0" applyBorder="true" applyFont="true" applyNumberFormat="true">
      <alignment horizontal="right" vertical="top"/>
      <protection locked="true"/>
    </xf>
    <xf numFmtId="171" fontId="3726" fillId="0" borderId="4" xfId="0" applyBorder="true" applyFont="true" applyNumberFormat="true">
      <alignment horizontal="right" vertical="top"/>
      <protection locked="true"/>
    </xf>
    <xf numFmtId="171" fontId="3727" fillId="0" borderId="4" xfId="0" applyBorder="true" applyFont="true" applyNumberFormat="true">
      <alignment horizontal="right" vertical="top"/>
      <protection locked="true"/>
    </xf>
    <xf numFmtId="171" fontId="3728" fillId="0" borderId="4" xfId="0" applyBorder="true" applyFont="true" applyNumberFormat="true">
      <alignment horizontal="right" vertical="top"/>
      <protection locked="true"/>
    </xf>
    <xf numFmtId="172" fontId="3729" fillId="3" borderId="4" xfId="0" applyFill="true" applyBorder="true" applyFont="true" applyNumberFormat="true">
      <alignment vertical="top" horizontal="right"/>
      <protection locked="false"/>
    </xf>
    <xf numFmtId="173" fontId="3730" fillId="0" borderId="4" xfId="0" applyBorder="true" applyFont="true" applyNumberFormat="true">
      <alignment horizontal="right" vertical="top"/>
      <protection locked="true"/>
    </xf>
    <xf numFmtId="4" fontId="3731" fillId="0" borderId="4" xfId="0" applyBorder="true" applyFont="true" applyNumberFormat="true">
      <alignment horizontal="right" vertical="top"/>
      <protection locked="true"/>
    </xf>
    <xf numFmtId="172" fontId="3732" fillId="3" borderId="4" xfId="0" applyFill="true" applyBorder="true" applyFont="true" applyNumberFormat="true">
      <alignment vertical="top" horizontal="right"/>
      <protection locked="false"/>
    </xf>
    <xf numFmtId="171" fontId="3733" fillId="0" borderId="4" xfId="0" applyBorder="true" applyFont="true" applyNumberFormat="true">
      <alignment horizontal="right" vertical="top"/>
      <protection locked="true"/>
    </xf>
    <xf numFmtId="171" fontId="3734" fillId="0" borderId="4" xfId="0" applyBorder="true" applyFont="true" applyNumberFormat="true">
      <alignment horizontal="right" vertical="top"/>
      <protection locked="true"/>
    </xf>
    <xf numFmtId="171" fontId="3735" fillId="0" borderId="4" xfId="0" applyBorder="true" applyFont="true" applyNumberFormat="true">
      <alignment horizontal="right" vertical="top"/>
      <protection locked="true"/>
    </xf>
    <xf numFmtId="4" fontId="3736" fillId="0" borderId="4" xfId="0" applyBorder="true" applyFont="true" applyNumberFormat="true">
      <alignment horizontal="right" vertical="top"/>
      <protection locked="true"/>
    </xf>
    <xf numFmtId="0" fontId="3737" fillId="0" borderId="0" xfId="0" applyFont="true"/>
    <xf numFmtId="0" fontId="3738" fillId="0" borderId="4" xfId="0" applyBorder="true" applyFont="true">
      <alignment horizontal="left" vertical="top"/>
      <protection locked="true"/>
    </xf>
    <xf numFmtId="0" fontId="3739" fillId="0" borderId="4" xfId="0" applyBorder="true" applyFont="true">
      <alignment horizontal="left" vertical="top" wrapText="true"/>
      <protection locked="true"/>
    </xf>
    <xf numFmtId="0" fontId="3740" fillId="0" borderId="4" xfId="0" applyBorder="true" applyFont="true">
      <alignment horizontal="center" vertical="top"/>
      <protection locked="true"/>
    </xf>
    <xf numFmtId="170" fontId="3741" fillId="0" borderId="4" xfId="0" applyBorder="true" applyFont="true" applyNumberFormat="true">
      <alignment horizontal="right" vertical="top"/>
      <protection locked="true"/>
    </xf>
    <xf numFmtId="171" fontId="3742" fillId="0" borderId="4" xfId="0" applyBorder="true" applyFont="true" applyNumberFormat="true">
      <alignment horizontal="right" vertical="top"/>
      <protection locked="true"/>
    </xf>
    <xf numFmtId="171" fontId="3743" fillId="0" borderId="4" xfId="0" applyBorder="true" applyFont="true" applyNumberFormat="true">
      <alignment horizontal="right" vertical="top"/>
      <protection locked="true"/>
    </xf>
    <xf numFmtId="171" fontId="3744" fillId="0" borderId="4" xfId="0" applyBorder="true" applyFont="true" applyNumberFormat="true">
      <alignment horizontal="right" vertical="top"/>
      <protection locked="true"/>
    </xf>
    <xf numFmtId="172" fontId="3745" fillId="3" borderId="4" xfId="0" applyFill="true" applyBorder="true" applyFont="true" applyNumberFormat="true">
      <alignment vertical="top" horizontal="right"/>
      <protection locked="false"/>
    </xf>
    <xf numFmtId="173" fontId="3746" fillId="0" borderId="4" xfId="0" applyBorder="true" applyFont="true" applyNumberFormat="true">
      <alignment horizontal="right" vertical="top"/>
      <protection locked="true"/>
    </xf>
    <xf numFmtId="4" fontId="3747" fillId="0" borderId="4" xfId="0" applyBorder="true" applyFont="true" applyNumberFormat="true">
      <alignment horizontal="right" vertical="top"/>
      <protection locked="true"/>
    </xf>
    <xf numFmtId="172" fontId="3748" fillId="3" borderId="4" xfId="0" applyFill="true" applyBorder="true" applyFont="true" applyNumberFormat="true">
      <alignment vertical="top" horizontal="right"/>
      <protection locked="false"/>
    </xf>
    <xf numFmtId="171" fontId="3749" fillId="0" borderId="4" xfId="0" applyBorder="true" applyFont="true" applyNumberFormat="true">
      <alignment horizontal="right" vertical="top"/>
      <protection locked="true"/>
    </xf>
    <xf numFmtId="171" fontId="3750" fillId="0" borderId="4" xfId="0" applyBorder="true" applyFont="true" applyNumberFormat="true">
      <alignment horizontal="right" vertical="top"/>
      <protection locked="true"/>
    </xf>
    <xf numFmtId="171" fontId="3751" fillId="0" borderId="4" xfId="0" applyBorder="true" applyFont="true" applyNumberFormat="true">
      <alignment horizontal="right" vertical="top"/>
      <protection locked="true"/>
    </xf>
    <xf numFmtId="4" fontId="3752" fillId="0" borderId="4" xfId="0" applyBorder="true" applyFont="true" applyNumberFormat="true">
      <alignment horizontal="right" vertical="top"/>
      <protection locked="true"/>
    </xf>
    <xf numFmtId="0" fontId="3753" fillId="0" borderId="0" xfId="0" applyFont="true"/>
    <xf numFmtId="0" fontId="3754" fillId="0" borderId="4" xfId="0" applyBorder="true" applyFont="true">
      <alignment horizontal="left" vertical="top"/>
      <protection locked="true"/>
    </xf>
    <xf numFmtId="0" fontId="3755" fillId="0" borderId="4" xfId="0" applyBorder="true" applyFont="true">
      <alignment horizontal="left" vertical="top" wrapText="true"/>
      <protection locked="true"/>
    </xf>
    <xf numFmtId="0" fontId="3756" fillId="0" borderId="4" xfId="0" applyBorder="true" applyFont="true">
      <alignment horizontal="center" vertical="top"/>
      <protection locked="true"/>
    </xf>
    <xf numFmtId="170" fontId="3757" fillId="0" borderId="4" xfId="0" applyBorder="true" applyFont="true" applyNumberFormat="true">
      <alignment horizontal="right" vertical="top"/>
      <protection locked="true"/>
    </xf>
    <xf numFmtId="171" fontId="3758" fillId="0" borderId="4" xfId="0" applyBorder="true" applyFont="true" applyNumberFormat="true">
      <alignment horizontal="right" vertical="top"/>
      <protection locked="true"/>
    </xf>
    <xf numFmtId="171" fontId="3759" fillId="0" borderId="4" xfId="0" applyBorder="true" applyFont="true" applyNumberFormat="true">
      <alignment horizontal="right" vertical="top"/>
      <protection locked="true"/>
    </xf>
    <xf numFmtId="171" fontId="3760" fillId="0" borderId="4" xfId="0" applyBorder="true" applyFont="true" applyNumberFormat="true">
      <alignment horizontal="right" vertical="top"/>
      <protection locked="true"/>
    </xf>
    <xf numFmtId="172" fontId="3761" fillId="3" borderId="4" xfId="0" applyFill="true" applyBorder="true" applyFont="true" applyNumberFormat="true">
      <alignment vertical="top" horizontal="right"/>
      <protection locked="false"/>
    </xf>
    <xf numFmtId="173" fontId="3762" fillId="0" borderId="4" xfId="0" applyBorder="true" applyFont="true" applyNumberFormat="true">
      <alignment horizontal="right" vertical="top"/>
      <protection locked="true"/>
    </xf>
    <xf numFmtId="4" fontId="3763" fillId="0" borderId="4" xfId="0" applyBorder="true" applyFont="true" applyNumberFormat="true">
      <alignment horizontal="right" vertical="top"/>
      <protection locked="true"/>
    </xf>
    <xf numFmtId="172" fontId="3764" fillId="3" borderId="4" xfId="0" applyFill="true" applyBorder="true" applyFont="true" applyNumberFormat="true">
      <alignment vertical="top" horizontal="right"/>
      <protection locked="false"/>
    </xf>
    <xf numFmtId="171" fontId="3765" fillId="0" borderId="4" xfId="0" applyBorder="true" applyFont="true" applyNumberFormat="true">
      <alignment horizontal="right" vertical="top"/>
      <protection locked="true"/>
    </xf>
    <xf numFmtId="171" fontId="3766" fillId="0" borderId="4" xfId="0" applyBorder="true" applyFont="true" applyNumberFormat="true">
      <alignment horizontal="right" vertical="top"/>
      <protection locked="true"/>
    </xf>
    <xf numFmtId="171" fontId="3767" fillId="0" borderId="4" xfId="0" applyBorder="true" applyFont="true" applyNumberFormat="true">
      <alignment horizontal="right" vertical="top"/>
      <protection locked="true"/>
    </xf>
    <xf numFmtId="4" fontId="3768" fillId="0" borderId="4" xfId="0" applyBorder="true" applyFont="true" applyNumberFormat="true">
      <alignment horizontal="right" vertical="top"/>
      <protection locked="true"/>
    </xf>
    <xf numFmtId="0" fontId="3769" fillId="0" borderId="0" xfId="0" applyFont="true"/>
    <xf numFmtId="0" fontId="3770" fillId="0" borderId="4" xfId="0" applyBorder="true" applyFont="true">
      <alignment horizontal="left" vertical="top"/>
      <protection locked="true"/>
    </xf>
    <xf numFmtId="0" fontId="3771" fillId="0" borderId="4" xfId="0" applyBorder="true" applyFont="true">
      <alignment horizontal="left" vertical="top" wrapText="true"/>
      <protection locked="true"/>
    </xf>
    <xf numFmtId="0" fontId="3772" fillId="0" borderId="4" xfId="0" applyBorder="true" applyFont="true">
      <alignment horizontal="center" vertical="top"/>
      <protection locked="true"/>
    </xf>
    <xf numFmtId="170" fontId="3773" fillId="0" borderId="4" xfId="0" applyBorder="true" applyFont="true" applyNumberFormat="true">
      <alignment horizontal="right" vertical="top"/>
      <protection locked="true"/>
    </xf>
    <xf numFmtId="171" fontId="3774" fillId="0" borderId="4" xfId="0" applyBorder="true" applyFont="true" applyNumberFormat="true">
      <alignment horizontal="right" vertical="top"/>
      <protection locked="true"/>
    </xf>
    <xf numFmtId="171" fontId="3775" fillId="0" borderId="4" xfId="0" applyBorder="true" applyFont="true" applyNumberFormat="true">
      <alignment horizontal="right" vertical="top"/>
      <protection locked="true"/>
    </xf>
    <xf numFmtId="171" fontId="3776" fillId="0" borderId="4" xfId="0" applyBorder="true" applyFont="true" applyNumberFormat="true">
      <alignment horizontal="right" vertical="top"/>
      <protection locked="true"/>
    </xf>
    <xf numFmtId="172" fontId="3777" fillId="3" borderId="4" xfId="0" applyFill="true" applyBorder="true" applyFont="true" applyNumberFormat="true">
      <alignment vertical="top" horizontal="right"/>
      <protection locked="false"/>
    </xf>
    <xf numFmtId="173" fontId="3778" fillId="0" borderId="4" xfId="0" applyBorder="true" applyFont="true" applyNumberFormat="true">
      <alignment horizontal="right" vertical="top"/>
      <protection locked="true"/>
    </xf>
    <xf numFmtId="4" fontId="3779" fillId="0" borderId="4" xfId="0" applyBorder="true" applyFont="true" applyNumberFormat="true">
      <alignment horizontal="right" vertical="top"/>
      <protection locked="true"/>
    </xf>
    <xf numFmtId="172" fontId="3780" fillId="3" borderId="4" xfId="0" applyFill="true" applyBorder="true" applyFont="true" applyNumberFormat="true">
      <alignment vertical="top" horizontal="right"/>
      <protection locked="false"/>
    </xf>
    <xf numFmtId="171" fontId="3781" fillId="0" borderId="4" xfId="0" applyBorder="true" applyFont="true" applyNumberFormat="true">
      <alignment horizontal="right" vertical="top"/>
      <protection locked="true"/>
    </xf>
    <xf numFmtId="171" fontId="3782" fillId="0" borderId="4" xfId="0" applyBorder="true" applyFont="true" applyNumberFormat="true">
      <alignment horizontal="right" vertical="top"/>
      <protection locked="true"/>
    </xf>
    <xf numFmtId="171" fontId="3783" fillId="0" borderId="4" xfId="0" applyBorder="true" applyFont="true" applyNumberFormat="true">
      <alignment horizontal="right" vertical="top"/>
      <protection locked="true"/>
    </xf>
    <xf numFmtId="4" fontId="3784" fillId="0" borderId="4" xfId="0" applyBorder="true" applyFont="true" applyNumberFormat="true">
      <alignment horizontal="right" vertical="top"/>
      <protection locked="true"/>
    </xf>
    <xf numFmtId="0" fontId="3785" fillId="0" borderId="0" xfId="0" applyFont="true"/>
    <xf numFmtId="0" fontId="3786" fillId="0" borderId="4" xfId="0" applyBorder="true" applyFont="true">
      <alignment horizontal="left" vertical="top"/>
      <protection locked="true"/>
    </xf>
    <xf numFmtId="0" fontId="3787" fillId="0" borderId="4" xfId="0" applyBorder="true" applyFont="true">
      <alignment horizontal="left" vertical="top" wrapText="true"/>
      <protection locked="true"/>
    </xf>
    <xf numFmtId="0" fontId="3788" fillId="0" borderId="4" xfId="0" applyBorder="true" applyFont="true">
      <alignment horizontal="center" vertical="top"/>
      <protection locked="true"/>
    </xf>
    <xf numFmtId="170" fontId="3789" fillId="0" borderId="4" xfId="0" applyBorder="true" applyFont="true" applyNumberFormat="true">
      <alignment horizontal="right" vertical="top"/>
      <protection locked="true"/>
    </xf>
    <xf numFmtId="171" fontId="3790" fillId="0" borderId="4" xfId="0" applyBorder="true" applyFont="true" applyNumberFormat="true">
      <alignment horizontal="right" vertical="top"/>
      <protection locked="true"/>
    </xf>
    <xf numFmtId="171" fontId="3791" fillId="0" borderId="4" xfId="0" applyBorder="true" applyFont="true" applyNumberFormat="true">
      <alignment horizontal="right" vertical="top"/>
      <protection locked="true"/>
    </xf>
    <xf numFmtId="171" fontId="3792" fillId="0" borderId="4" xfId="0" applyBorder="true" applyFont="true" applyNumberFormat="true">
      <alignment horizontal="right" vertical="top"/>
      <protection locked="true"/>
    </xf>
    <xf numFmtId="172" fontId="3793" fillId="3" borderId="4" xfId="0" applyFill="true" applyBorder="true" applyFont="true" applyNumberFormat="true">
      <alignment vertical="top" horizontal="right"/>
      <protection locked="false"/>
    </xf>
    <xf numFmtId="173" fontId="3794" fillId="0" borderId="4" xfId="0" applyBorder="true" applyFont="true" applyNumberFormat="true">
      <alignment horizontal="right" vertical="top"/>
      <protection locked="true"/>
    </xf>
    <xf numFmtId="4" fontId="3795" fillId="0" borderId="4" xfId="0" applyBorder="true" applyFont="true" applyNumberFormat="true">
      <alignment horizontal="right" vertical="top"/>
      <protection locked="true"/>
    </xf>
    <xf numFmtId="172" fontId="3796" fillId="3" borderId="4" xfId="0" applyFill="true" applyBorder="true" applyFont="true" applyNumberFormat="true">
      <alignment vertical="top" horizontal="right"/>
      <protection locked="false"/>
    </xf>
    <xf numFmtId="171" fontId="3797" fillId="0" borderId="4" xfId="0" applyBorder="true" applyFont="true" applyNumberFormat="true">
      <alignment horizontal="right" vertical="top"/>
      <protection locked="true"/>
    </xf>
    <xf numFmtId="171" fontId="3798" fillId="0" borderId="4" xfId="0" applyBorder="true" applyFont="true" applyNumberFormat="true">
      <alignment horizontal="right" vertical="top"/>
      <protection locked="true"/>
    </xf>
    <xf numFmtId="171" fontId="3799" fillId="0" borderId="4" xfId="0" applyBorder="true" applyFont="true" applyNumberFormat="true">
      <alignment horizontal="right" vertical="top"/>
      <protection locked="true"/>
    </xf>
    <xf numFmtId="4" fontId="3800" fillId="0" borderId="4" xfId="0" applyBorder="true" applyFont="true" applyNumberFormat="true">
      <alignment horizontal="right" vertical="top"/>
      <protection locked="true"/>
    </xf>
    <xf numFmtId="0" fontId="3801" fillId="0" borderId="0" xfId="0" applyFont="true"/>
    <xf numFmtId="0" fontId="3802" fillId="0" borderId="4" xfId="0" applyBorder="true" applyFont="true">
      <alignment horizontal="left" vertical="top"/>
      <protection locked="true"/>
    </xf>
    <xf numFmtId="0" fontId="3803" fillId="0" borderId="4" xfId="0" applyBorder="true" applyFont="true">
      <alignment horizontal="left" vertical="top" wrapText="true"/>
      <protection locked="true"/>
    </xf>
    <xf numFmtId="0" fontId="3804" fillId="0" borderId="4" xfId="0" applyBorder="true" applyFont="true">
      <alignment horizontal="center" vertical="top"/>
      <protection locked="true"/>
    </xf>
    <xf numFmtId="170" fontId="3805" fillId="0" borderId="4" xfId="0" applyBorder="true" applyFont="true" applyNumberFormat="true">
      <alignment horizontal="right" vertical="top"/>
      <protection locked="true"/>
    </xf>
    <xf numFmtId="171" fontId="3806" fillId="0" borderId="4" xfId="0" applyBorder="true" applyFont="true" applyNumberFormat="true">
      <alignment horizontal="right" vertical="top"/>
      <protection locked="true"/>
    </xf>
    <xf numFmtId="171" fontId="3807" fillId="0" borderId="4" xfId="0" applyBorder="true" applyFont="true" applyNumberFormat="true">
      <alignment horizontal="right" vertical="top"/>
      <protection locked="true"/>
    </xf>
    <xf numFmtId="171" fontId="3808" fillId="0" borderId="4" xfId="0" applyBorder="true" applyFont="true" applyNumberFormat="true">
      <alignment horizontal="right" vertical="top"/>
      <protection locked="true"/>
    </xf>
    <xf numFmtId="172" fontId="3809" fillId="3" borderId="4" xfId="0" applyFill="true" applyBorder="true" applyFont="true" applyNumberFormat="true">
      <alignment vertical="top" horizontal="right"/>
      <protection locked="false"/>
    </xf>
    <xf numFmtId="173" fontId="3810" fillId="0" borderId="4" xfId="0" applyBorder="true" applyFont="true" applyNumberFormat="true">
      <alignment horizontal="right" vertical="top"/>
      <protection locked="true"/>
    </xf>
    <xf numFmtId="4" fontId="3811" fillId="0" borderId="4" xfId="0" applyBorder="true" applyFont="true" applyNumberFormat="true">
      <alignment horizontal="right" vertical="top"/>
      <protection locked="true"/>
    </xf>
    <xf numFmtId="172" fontId="3812" fillId="3" borderId="4" xfId="0" applyFill="true" applyBorder="true" applyFont="true" applyNumberFormat="true">
      <alignment vertical="top" horizontal="right"/>
      <protection locked="false"/>
    </xf>
    <xf numFmtId="171" fontId="3813" fillId="0" borderId="4" xfId="0" applyBorder="true" applyFont="true" applyNumberFormat="true">
      <alignment horizontal="right" vertical="top"/>
      <protection locked="true"/>
    </xf>
    <xf numFmtId="171" fontId="3814" fillId="0" borderId="4" xfId="0" applyBorder="true" applyFont="true" applyNumberFormat="true">
      <alignment horizontal="right" vertical="top"/>
      <protection locked="true"/>
    </xf>
    <xf numFmtId="171" fontId="3815" fillId="0" borderId="4" xfId="0" applyBorder="true" applyFont="true" applyNumberFormat="true">
      <alignment horizontal="right" vertical="top"/>
      <protection locked="true"/>
    </xf>
    <xf numFmtId="4" fontId="3816" fillId="0" borderId="4" xfId="0" applyBorder="true" applyFont="true" applyNumberFormat="true">
      <alignment horizontal="right" vertical="top"/>
      <protection locked="true"/>
    </xf>
    <xf numFmtId="0" fontId="3817" fillId="0" borderId="0" xfId="0" applyFont="true"/>
    <xf numFmtId="0" fontId="3818" fillId="0" borderId="4" xfId="0" applyBorder="true" applyFont="true">
      <alignment horizontal="left" vertical="top"/>
      <protection locked="true"/>
    </xf>
    <xf numFmtId="0" fontId="3819" fillId="0" borderId="4" xfId="0" applyBorder="true" applyFont="true">
      <alignment horizontal="left" vertical="top" wrapText="true"/>
      <protection locked="true"/>
    </xf>
    <xf numFmtId="0" fontId="3820" fillId="0" borderId="4" xfId="0" applyBorder="true" applyFont="true">
      <alignment horizontal="center" vertical="top"/>
      <protection locked="true"/>
    </xf>
    <xf numFmtId="170" fontId="3821" fillId="0" borderId="4" xfId="0" applyBorder="true" applyFont="true" applyNumberFormat="true">
      <alignment horizontal="right" vertical="top"/>
      <protection locked="true"/>
    </xf>
    <xf numFmtId="171" fontId="3822" fillId="0" borderId="4" xfId="0" applyBorder="true" applyFont="true" applyNumberFormat="true">
      <alignment horizontal="right" vertical="top"/>
      <protection locked="true"/>
    </xf>
    <xf numFmtId="171" fontId="3823" fillId="0" borderId="4" xfId="0" applyBorder="true" applyFont="true" applyNumberFormat="true">
      <alignment horizontal="right" vertical="top"/>
      <protection locked="true"/>
    </xf>
    <xf numFmtId="171" fontId="3824" fillId="0" borderId="4" xfId="0" applyBorder="true" applyFont="true" applyNumberFormat="true">
      <alignment horizontal="right" vertical="top"/>
      <protection locked="true"/>
    </xf>
    <xf numFmtId="172" fontId="3825" fillId="3" borderId="4" xfId="0" applyFill="true" applyBorder="true" applyFont="true" applyNumberFormat="true">
      <alignment vertical="top" horizontal="right"/>
      <protection locked="false"/>
    </xf>
    <xf numFmtId="173" fontId="3826" fillId="0" borderId="4" xfId="0" applyBorder="true" applyFont="true" applyNumberFormat="true">
      <alignment horizontal="right" vertical="top"/>
      <protection locked="true"/>
    </xf>
    <xf numFmtId="4" fontId="3827" fillId="0" borderId="4" xfId="0" applyBorder="true" applyFont="true" applyNumberFormat="true">
      <alignment horizontal="right" vertical="top"/>
      <protection locked="true"/>
    </xf>
    <xf numFmtId="172" fontId="3828" fillId="3" borderId="4" xfId="0" applyFill="true" applyBorder="true" applyFont="true" applyNumberFormat="true">
      <alignment vertical="top" horizontal="right"/>
      <protection locked="false"/>
    </xf>
    <xf numFmtId="171" fontId="3829" fillId="0" borderId="4" xfId="0" applyBorder="true" applyFont="true" applyNumberFormat="true">
      <alignment horizontal="right" vertical="top"/>
      <protection locked="true"/>
    </xf>
    <xf numFmtId="171" fontId="3830" fillId="0" borderId="4" xfId="0" applyBorder="true" applyFont="true" applyNumberFormat="true">
      <alignment horizontal="right" vertical="top"/>
      <protection locked="true"/>
    </xf>
    <xf numFmtId="171" fontId="3831" fillId="0" borderId="4" xfId="0" applyBorder="true" applyFont="true" applyNumberFormat="true">
      <alignment horizontal="right" vertical="top"/>
      <protection locked="true"/>
    </xf>
    <xf numFmtId="4" fontId="3832" fillId="0" borderId="4" xfId="0" applyBorder="true" applyFont="true" applyNumberFormat="true">
      <alignment horizontal="right" vertical="top"/>
      <protection locked="true"/>
    </xf>
    <xf numFmtId="0" fontId="3833" fillId="0" borderId="0" xfId="0" applyFont="true"/>
    <xf numFmtId="0" fontId="3834" fillId="0" borderId="4" xfId="0" applyBorder="true" applyFont="true">
      <alignment horizontal="left" vertical="top"/>
      <protection locked="true"/>
    </xf>
    <xf numFmtId="0" fontId="3835" fillId="0" borderId="4" xfId="0" applyBorder="true" applyFont="true">
      <alignment horizontal="left" vertical="top" wrapText="true"/>
      <protection locked="true"/>
    </xf>
    <xf numFmtId="0" fontId="3836" fillId="0" borderId="4" xfId="0" applyBorder="true" applyFont="true">
      <alignment horizontal="center" vertical="top"/>
      <protection locked="true"/>
    </xf>
    <xf numFmtId="170" fontId="3837" fillId="0" borderId="4" xfId="0" applyBorder="true" applyFont="true" applyNumberFormat="true">
      <alignment horizontal="right" vertical="top"/>
      <protection locked="true"/>
    </xf>
    <xf numFmtId="171" fontId="3838" fillId="0" borderId="4" xfId="0" applyBorder="true" applyFont="true" applyNumberFormat="true">
      <alignment horizontal="right" vertical="top"/>
      <protection locked="true"/>
    </xf>
    <xf numFmtId="171" fontId="3839" fillId="0" borderId="4" xfId="0" applyBorder="true" applyFont="true" applyNumberFormat="true">
      <alignment horizontal="right" vertical="top"/>
      <protection locked="true"/>
    </xf>
    <xf numFmtId="171" fontId="3840" fillId="0" borderId="4" xfId="0" applyBorder="true" applyFont="true" applyNumberFormat="true">
      <alignment horizontal="right" vertical="top"/>
      <protection locked="true"/>
    </xf>
    <xf numFmtId="172" fontId="3841" fillId="3" borderId="4" xfId="0" applyFill="true" applyBorder="true" applyFont="true" applyNumberFormat="true">
      <alignment vertical="top" horizontal="right"/>
      <protection locked="false"/>
    </xf>
    <xf numFmtId="173" fontId="3842" fillId="0" borderId="4" xfId="0" applyBorder="true" applyFont="true" applyNumberFormat="true">
      <alignment horizontal="right" vertical="top"/>
      <protection locked="true"/>
    </xf>
    <xf numFmtId="4" fontId="3843" fillId="0" borderId="4" xfId="0" applyBorder="true" applyFont="true" applyNumberFormat="true">
      <alignment horizontal="right" vertical="top"/>
      <protection locked="true"/>
    </xf>
    <xf numFmtId="172" fontId="3844" fillId="3" borderId="4" xfId="0" applyFill="true" applyBorder="true" applyFont="true" applyNumberFormat="true">
      <alignment vertical="top" horizontal="right"/>
      <protection locked="false"/>
    </xf>
    <xf numFmtId="171" fontId="3845" fillId="0" borderId="4" xfId="0" applyBorder="true" applyFont="true" applyNumberFormat="true">
      <alignment horizontal="right" vertical="top"/>
      <protection locked="true"/>
    </xf>
    <xf numFmtId="171" fontId="3846" fillId="0" borderId="4" xfId="0" applyBorder="true" applyFont="true" applyNumberFormat="true">
      <alignment horizontal="right" vertical="top"/>
      <protection locked="true"/>
    </xf>
    <xf numFmtId="171" fontId="3847" fillId="0" borderId="4" xfId="0" applyBorder="true" applyFont="true" applyNumberFormat="true">
      <alignment horizontal="right" vertical="top"/>
      <protection locked="true"/>
    </xf>
    <xf numFmtId="4" fontId="3848" fillId="0" borderId="4" xfId="0" applyBorder="true" applyFont="true" applyNumberFormat="true">
      <alignment horizontal="right" vertical="top"/>
      <protection locked="true"/>
    </xf>
    <xf numFmtId="0" fontId="3849" fillId="0" borderId="0" xfId="0" applyFont="true"/>
    <xf numFmtId="0" fontId="3850" fillId="0" borderId="4" xfId="0" applyBorder="true" applyFont="true">
      <alignment horizontal="left" vertical="top"/>
      <protection locked="true"/>
    </xf>
    <xf numFmtId="0" fontId="3851" fillId="0" borderId="4" xfId="0" applyBorder="true" applyFont="true">
      <alignment horizontal="left" vertical="top" wrapText="true"/>
      <protection locked="true"/>
    </xf>
    <xf numFmtId="0" fontId="3852" fillId="0" borderId="4" xfId="0" applyBorder="true" applyFont="true">
      <alignment horizontal="center" vertical="top"/>
      <protection locked="true"/>
    </xf>
    <xf numFmtId="170" fontId="3853" fillId="0" borderId="4" xfId="0" applyBorder="true" applyFont="true" applyNumberFormat="true">
      <alignment horizontal="right" vertical="top"/>
      <protection locked="true"/>
    </xf>
    <xf numFmtId="171" fontId="3854" fillId="0" borderId="4" xfId="0" applyBorder="true" applyFont="true" applyNumberFormat="true">
      <alignment horizontal="right" vertical="top"/>
      <protection locked="true"/>
    </xf>
    <xf numFmtId="171" fontId="3855" fillId="0" borderId="4" xfId="0" applyBorder="true" applyFont="true" applyNumberFormat="true">
      <alignment horizontal="right" vertical="top"/>
      <protection locked="true"/>
    </xf>
    <xf numFmtId="171" fontId="3856" fillId="0" borderId="4" xfId="0" applyBorder="true" applyFont="true" applyNumberFormat="true">
      <alignment horizontal="right" vertical="top"/>
      <protection locked="true"/>
    </xf>
    <xf numFmtId="172" fontId="3857" fillId="3" borderId="4" xfId="0" applyFill="true" applyBorder="true" applyFont="true" applyNumberFormat="true">
      <alignment vertical="top" horizontal="right"/>
      <protection locked="false"/>
    </xf>
    <xf numFmtId="173" fontId="3858" fillId="0" borderId="4" xfId="0" applyBorder="true" applyFont="true" applyNumberFormat="true">
      <alignment horizontal="right" vertical="top"/>
      <protection locked="true"/>
    </xf>
    <xf numFmtId="4" fontId="3859" fillId="0" borderId="4" xfId="0" applyBorder="true" applyFont="true" applyNumberFormat="true">
      <alignment horizontal="right" vertical="top"/>
      <protection locked="true"/>
    </xf>
    <xf numFmtId="172" fontId="3860" fillId="3" borderId="4" xfId="0" applyFill="true" applyBorder="true" applyFont="true" applyNumberFormat="true">
      <alignment vertical="top" horizontal="right"/>
      <protection locked="false"/>
    </xf>
    <xf numFmtId="171" fontId="3861" fillId="0" borderId="4" xfId="0" applyBorder="true" applyFont="true" applyNumberFormat="true">
      <alignment horizontal="right" vertical="top"/>
      <protection locked="true"/>
    </xf>
    <xf numFmtId="171" fontId="3862" fillId="0" borderId="4" xfId="0" applyBorder="true" applyFont="true" applyNumberFormat="true">
      <alignment horizontal="right" vertical="top"/>
      <protection locked="true"/>
    </xf>
    <xf numFmtId="171" fontId="3863" fillId="0" borderId="4" xfId="0" applyBorder="true" applyFont="true" applyNumberFormat="true">
      <alignment horizontal="right" vertical="top"/>
      <protection locked="true"/>
    </xf>
    <xf numFmtId="4" fontId="3864" fillId="0" borderId="4" xfId="0" applyBorder="true" applyFont="true" applyNumberFormat="true">
      <alignment horizontal="right" vertical="top"/>
      <protection locked="true"/>
    </xf>
    <xf numFmtId="0" fontId="3865" fillId="0" borderId="0" xfId="0" applyFont="true"/>
    <xf numFmtId="0" fontId="3866" fillId="5" borderId="4" xfId="0" applyFill="true" applyBorder="true" applyFont="true">
      <alignment horizontal="left"/>
      <protection locked="true"/>
    </xf>
    <xf numFmtId="0" fontId="3867" fillId="5" borderId="4" xfId="0" applyFill="true" applyBorder="true" applyFont="true">
      <alignment horizontal="left"/>
      <protection locked="true"/>
    </xf>
    <xf numFmtId="0" fontId="3868" fillId="5" borderId="4" xfId="0" applyFill="true" applyBorder="true" applyFont="true">
      <alignment horizontal="left"/>
      <protection locked="true"/>
    </xf>
    <xf numFmtId="0" fontId="3869" fillId="5" borderId="4" xfId="0" applyFill="true" applyBorder="true" applyFont="true">
      <alignment horizontal="left"/>
      <protection locked="true"/>
    </xf>
    <xf numFmtId="0" fontId="3870" fillId="5" borderId="4" xfId="0" applyFill="true" applyBorder="true" applyFont="true">
      <alignment horizontal="left"/>
      <protection locked="true"/>
    </xf>
    <xf numFmtId="0" fontId="3871" fillId="5" borderId="4" xfId="0" applyFill="true" applyBorder="true" applyFont="true">
      <alignment horizontal="left"/>
      <protection locked="true"/>
    </xf>
    <xf numFmtId="0" fontId="3872" fillId="5" borderId="4" xfId="0" applyFill="true" applyBorder="true" applyFont="true">
      <alignment horizontal="left"/>
      <protection locked="true"/>
    </xf>
    <xf numFmtId="0" fontId="3873" fillId="5" borderId="4" xfId="0" applyFill="true" applyBorder="true" applyFont="true">
      <alignment horizontal="left"/>
      <protection locked="true"/>
    </xf>
    <xf numFmtId="0" fontId="3874" fillId="5" borderId="4" xfId="0" applyFill="true" applyBorder="true" applyFont="true">
      <alignment horizontal="left"/>
      <protection locked="true"/>
    </xf>
    <xf numFmtId="0" fontId="3875" fillId="5" borderId="4" xfId="0" applyFill="true" applyBorder="true" applyFont="true">
      <alignment horizontal="left"/>
      <protection locked="true"/>
    </xf>
    <xf numFmtId="0" fontId="3876" fillId="5" borderId="4" xfId="0" applyFill="true" applyBorder="true" applyFont="true">
      <alignment horizontal="left"/>
      <protection locked="true"/>
    </xf>
    <xf numFmtId="0" fontId="3877" fillId="5" borderId="4" xfId="0" applyFill="true" applyBorder="true" applyFont="true">
      <alignment horizontal="left"/>
      <protection locked="true"/>
    </xf>
    <xf numFmtId="4" fontId="3878" fillId="5" borderId="4" xfId="0" applyFill="true" applyBorder="true" applyFont="true" applyNumberFormat="true">
      <alignment horizontal="right"/>
      <protection locked="true"/>
    </xf>
    <xf numFmtId="4" fontId="3879" fillId="5" borderId="4" xfId="0" applyFill="true" applyBorder="true" applyFont="true" applyNumberFormat="true">
      <alignment horizontal="right"/>
      <protection locked="true"/>
    </xf>
    <xf numFmtId="4" fontId="3880" fillId="5" borderId="4" xfId="0" applyFill="true" applyBorder="true" applyFont="true" applyNumberFormat="true">
      <alignment horizontal="right"/>
      <protection locked="true"/>
    </xf>
    <xf numFmtId="0" fontId="3881" fillId="0" borderId="0" xfId="0" applyFont="true"/>
    <xf numFmtId="0" fontId="3882" fillId="0" borderId="4" xfId="0" applyBorder="true" applyFont="true">
      <alignment horizontal="left" vertical="top"/>
      <protection locked="true"/>
    </xf>
    <xf numFmtId="0" fontId="3883" fillId="0" borderId="4" xfId="0" applyBorder="true" applyFont="true">
      <alignment horizontal="left" vertical="top" wrapText="true"/>
      <protection locked="true"/>
    </xf>
    <xf numFmtId="0" fontId="3884" fillId="0" borderId="4" xfId="0" applyBorder="true" applyFont="true">
      <alignment horizontal="center" vertical="top"/>
      <protection locked="true"/>
    </xf>
    <xf numFmtId="170" fontId="3885" fillId="0" borderId="4" xfId="0" applyBorder="true" applyFont="true" applyNumberFormat="true">
      <alignment horizontal="right" vertical="top"/>
      <protection locked="true"/>
    </xf>
    <xf numFmtId="171" fontId="3886" fillId="0" borderId="4" xfId="0" applyBorder="true" applyFont="true" applyNumberFormat="true">
      <alignment horizontal="right" vertical="top"/>
      <protection locked="true"/>
    </xf>
    <xf numFmtId="171" fontId="3887" fillId="0" borderId="4" xfId="0" applyBorder="true" applyFont="true" applyNumberFormat="true">
      <alignment horizontal="right" vertical="top"/>
      <protection locked="true"/>
    </xf>
    <xf numFmtId="171" fontId="3888" fillId="0" borderId="4" xfId="0" applyBorder="true" applyFont="true" applyNumberFormat="true">
      <alignment horizontal="right" vertical="top"/>
      <protection locked="true"/>
    </xf>
    <xf numFmtId="172" fontId="3889" fillId="3" borderId="4" xfId="0" applyFill="true" applyBorder="true" applyFont="true" applyNumberFormat="true">
      <alignment vertical="top" horizontal="right"/>
      <protection locked="false"/>
    </xf>
    <xf numFmtId="173" fontId="3890" fillId="0" borderId="4" xfId="0" applyBorder="true" applyFont="true" applyNumberFormat="true">
      <alignment horizontal="right" vertical="top"/>
      <protection locked="true"/>
    </xf>
    <xf numFmtId="4" fontId="3891" fillId="0" borderId="4" xfId="0" applyBorder="true" applyFont="true" applyNumberFormat="true">
      <alignment horizontal="right" vertical="top"/>
      <protection locked="true"/>
    </xf>
    <xf numFmtId="172" fontId="3892" fillId="3" borderId="4" xfId="0" applyFill="true" applyBorder="true" applyFont="true" applyNumberFormat="true">
      <alignment vertical="top" horizontal="right"/>
      <protection locked="false"/>
    </xf>
    <xf numFmtId="171" fontId="3893" fillId="0" borderId="4" xfId="0" applyBorder="true" applyFont="true" applyNumberFormat="true">
      <alignment horizontal="right" vertical="top"/>
      <protection locked="true"/>
    </xf>
    <xf numFmtId="171" fontId="3894" fillId="0" borderId="4" xfId="0" applyBorder="true" applyFont="true" applyNumberFormat="true">
      <alignment horizontal="right" vertical="top"/>
      <protection locked="true"/>
    </xf>
    <xf numFmtId="171" fontId="3895" fillId="0" borderId="4" xfId="0" applyBorder="true" applyFont="true" applyNumberFormat="true">
      <alignment horizontal="right" vertical="top"/>
      <protection locked="true"/>
    </xf>
    <xf numFmtId="4" fontId="3896" fillId="0" borderId="4" xfId="0" applyBorder="true" applyFont="true" applyNumberFormat="true">
      <alignment horizontal="right" vertical="top"/>
      <protection locked="true"/>
    </xf>
    <xf numFmtId="0" fontId="3897" fillId="0" borderId="0" xfId="0" applyFont="true"/>
    <xf numFmtId="0" fontId="3898" fillId="0" borderId="4" xfId="0" applyBorder="true" applyFont="true">
      <alignment horizontal="left" vertical="top"/>
      <protection locked="true"/>
    </xf>
    <xf numFmtId="0" fontId="3899" fillId="0" borderId="4" xfId="0" applyBorder="true" applyFont="true">
      <alignment horizontal="left" vertical="top" wrapText="true"/>
      <protection locked="true"/>
    </xf>
    <xf numFmtId="0" fontId="3900" fillId="0" borderId="4" xfId="0" applyBorder="true" applyFont="true">
      <alignment horizontal="center" vertical="top"/>
      <protection locked="true"/>
    </xf>
    <xf numFmtId="170" fontId="3901" fillId="0" borderId="4" xfId="0" applyBorder="true" applyFont="true" applyNumberFormat="true">
      <alignment horizontal="right" vertical="top"/>
      <protection locked="true"/>
    </xf>
    <xf numFmtId="171" fontId="3902" fillId="0" borderId="4" xfId="0" applyBorder="true" applyFont="true" applyNumberFormat="true">
      <alignment horizontal="right" vertical="top"/>
      <protection locked="true"/>
    </xf>
    <xf numFmtId="171" fontId="3903" fillId="0" borderId="4" xfId="0" applyBorder="true" applyFont="true" applyNumberFormat="true">
      <alignment horizontal="right" vertical="top"/>
      <protection locked="true"/>
    </xf>
    <xf numFmtId="171" fontId="3904" fillId="0" borderId="4" xfId="0" applyBorder="true" applyFont="true" applyNumberFormat="true">
      <alignment horizontal="right" vertical="top"/>
      <protection locked="true"/>
    </xf>
    <xf numFmtId="172" fontId="3905" fillId="3" borderId="4" xfId="0" applyFill="true" applyBorder="true" applyFont="true" applyNumberFormat="true">
      <alignment vertical="top" horizontal="right"/>
      <protection locked="false"/>
    </xf>
    <xf numFmtId="173" fontId="3906" fillId="0" borderId="4" xfId="0" applyBorder="true" applyFont="true" applyNumberFormat="true">
      <alignment horizontal="right" vertical="top"/>
      <protection locked="true"/>
    </xf>
    <xf numFmtId="4" fontId="3907" fillId="0" borderId="4" xfId="0" applyBorder="true" applyFont="true" applyNumberFormat="true">
      <alignment horizontal="right" vertical="top"/>
      <protection locked="true"/>
    </xf>
    <xf numFmtId="172" fontId="3908" fillId="3" borderId="4" xfId="0" applyFill="true" applyBorder="true" applyFont="true" applyNumberFormat="true">
      <alignment vertical="top" horizontal="right"/>
      <protection locked="false"/>
    </xf>
    <xf numFmtId="171" fontId="3909" fillId="0" borderId="4" xfId="0" applyBorder="true" applyFont="true" applyNumberFormat="true">
      <alignment horizontal="right" vertical="top"/>
      <protection locked="true"/>
    </xf>
    <xf numFmtId="171" fontId="3910" fillId="0" borderId="4" xfId="0" applyBorder="true" applyFont="true" applyNumberFormat="true">
      <alignment horizontal="right" vertical="top"/>
      <protection locked="true"/>
    </xf>
    <xf numFmtId="171" fontId="3911" fillId="0" borderId="4" xfId="0" applyBorder="true" applyFont="true" applyNumberFormat="true">
      <alignment horizontal="right" vertical="top"/>
      <protection locked="true"/>
    </xf>
    <xf numFmtId="4" fontId="3912" fillId="0" borderId="4" xfId="0" applyBorder="true" applyFont="true" applyNumberFormat="true">
      <alignment horizontal="right" vertical="top"/>
      <protection locked="true"/>
    </xf>
    <xf numFmtId="0" fontId="3913" fillId="0" borderId="0" xfId="0" applyFont="true"/>
    <xf numFmtId="0" fontId="3914" fillId="0" borderId="4" xfId="0" applyBorder="true" applyFont="true">
      <alignment horizontal="left" vertical="top"/>
      <protection locked="true"/>
    </xf>
    <xf numFmtId="0" fontId="3915" fillId="0" borderId="4" xfId="0" applyBorder="true" applyFont="true">
      <alignment horizontal="left" vertical="top" wrapText="true"/>
      <protection locked="true"/>
    </xf>
    <xf numFmtId="0" fontId="3916" fillId="0" borderId="4" xfId="0" applyBorder="true" applyFont="true">
      <alignment horizontal="center" vertical="top"/>
      <protection locked="true"/>
    </xf>
    <xf numFmtId="170" fontId="3917" fillId="0" borderId="4" xfId="0" applyBorder="true" applyFont="true" applyNumberFormat="true">
      <alignment horizontal="right" vertical="top"/>
      <protection locked="true"/>
    </xf>
    <xf numFmtId="171" fontId="3918" fillId="0" borderId="4" xfId="0" applyBorder="true" applyFont="true" applyNumberFormat="true">
      <alignment horizontal="right" vertical="top"/>
      <protection locked="true"/>
    </xf>
    <xf numFmtId="171" fontId="3919" fillId="0" borderId="4" xfId="0" applyBorder="true" applyFont="true" applyNumberFormat="true">
      <alignment horizontal="right" vertical="top"/>
      <protection locked="true"/>
    </xf>
    <xf numFmtId="171" fontId="3920" fillId="0" borderId="4" xfId="0" applyBorder="true" applyFont="true" applyNumberFormat="true">
      <alignment horizontal="right" vertical="top"/>
      <protection locked="true"/>
    </xf>
    <xf numFmtId="172" fontId="3921" fillId="3" borderId="4" xfId="0" applyFill="true" applyBorder="true" applyFont="true" applyNumberFormat="true">
      <alignment vertical="top" horizontal="right"/>
      <protection locked="false"/>
    </xf>
    <xf numFmtId="173" fontId="3922" fillId="0" borderId="4" xfId="0" applyBorder="true" applyFont="true" applyNumberFormat="true">
      <alignment horizontal="right" vertical="top"/>
      <protection locked="true"/>
    </xf>
    <xf numFmtId="4" fontId="3923" fillId="0" borderId="4" xfId="0" applyBorder="true" applyFont="true" applyNumberFormat="true">
      <alignment horizontal="right" vertical="top"/>
      <protection locked="true"/>
    </xf>
    <xf numFmtId="172" fontId="3924" fillId="3" borderId="4" xfId="0" applyFill="true" applyBorder="true" applyFont="true" applyNumberFormat="true">
      <alignment vertical="top" horizontal="right"/>
      <protection locked="false"/>
    </xf>
    <xf numFmtId="171" fontId="3925" fillId="0" borderId="4" xfId="0" applyBorder="true" applyFont="true" applyNumberFormat="true">
      <alignment horizontal="right" vertical="top"/>
      <protection locked="true"/>
    </xf>
    <xf numFmtId="171" fontId="3926" fillId="0" borderId="4" xfId="0" applyBorder="true" applyFont="true" applyNumberFormat="true">
      <alignment horizontal="right" vertical="top"/>
      <protection locked="true"/>
    </xf>
    <xf numFmtId="171" fontId="3927" fillId="0" borderId="4" xfId="0" applyBorder="true" applyFont="true" applyNumberFormat="true">
      <alignment horizontal="right" vertical="top"/>
      <protection locked="true"/>
    </xf>
    <xf numFmtId="4" fontId="3928" fillId="0" borderId="4" xfId="0" applyBorder="true" applyFont="true" applyNumberFormat="true">
      <alignment horizontal="right" vertical="top"/>
      <protection locked="true"/>
    </xf>
    <xf numFmtId="0" fontId="3929" fillId="0" borderId="0" xfId="0" applyFont="true"/>
    <xf numFmtId="0" fontId="3930" fillId="5" borderId="4" xfId="0" applyFill="true" applyBorder="true" applyFont="true">
      <alignment horizontal="left"/>
      <protection locked="true"/>
    </xf>
    <xf numFmtId="0" fontId="3931" fillId="5" borderId="4" xfId="0" applyFill="true" applyBorder="true" applyFont="true">
      <alignment horizontal="left"/>
      <protection locked="true"/>
    </xf>
    <xf numFmtId="0" fontId="3932" fillId="5" borderId="4" xfId="0" applyFill="true" applyBorder="true" applyFont="true">
      <alignment horizontal="left"/>
      <protection locked="true"/>
    </xf>
    <xf numFmtId="0" fontId="3933" fillId="5" borderId="4" xfId="0" applyFill="true" applyBorder="true" applyFont="true">
      <alignment horizontal="left"/>
      <protection locked="true"/>
    </xf>
    <xf numFmtId="0" fontId="3934" fillId="5" borderId="4" xfId="0" applyFill="true" applyBorder="true" applyFont="true">
      <alignment horizontal="left"/>
      <protection locked="true"/>
    </xf>
    <xf numFmtId="0" fontId="3935" fillId="5" borderId="4" xfId="0" applyFill="true" applyBorder="true" applyFont="true">
      <alignment horizontal="left"/>
      <protection locked="true"/>
    </xf>
    <xf numFmtId="0" fontId="3936" fillId="5" borderId="4" xfId="0" applyFill="true" applyBorder="true" applyFont="true">
      <alignment horizontal="left"/>
      <protection locked="true"/>
    </xf>
    <xf numFmtId="0" fontId="3937" fillId="5" borderId="4" xfId="0" applyFill="true" applyBorder="true" applyFont="true">
      <alignment horizontal="left"/>
      <protection locked="true"/>
    </xf>
    <xf numFmtId="0" fontId="3938" fillId="5" borderId="4" xfId="0" applyFill="true" applyBorder="true" applyFont="true">
      <alignment horizontal="left"/>
      <protection locked="true"/>
    </xf>
    <xf numFmtId="0" fontId="3939" fillId="5" borderId="4" xfId="0" applyFill="true" applyBorder="true" applyFont="true">
      <alignment horizontal="left"/>
      <protection locked="true"/>
    </xf>
    <xf numFmtId="0" fontId="3940" fillId="5" borderId="4" xfId="0" applyFill="true" applyBorder="true" applyFont="true">
      <alignment horizontal="left"/>
      <protection locked="true"/>
    </xf>
    <xf numFmtId="0" fontId="3941" fillId="5" borderId="4" xfId="0" applyFill="true" applyBorder="true" applyFont="true">
      <alignment horizontal="left"/>
      <protection locked="true"/>
    </xf>
    <xf numFmtId="4" fontId="3942" fillId="5" borderId="4" xfId="0" applyFill="true" applyBorder="true" applyFont="true" applyNumberFormat="true">
      <alignment horizontal="right"/>
      <protection locked="true"/>
    </xf>
    <xf numFmtId="4" fontId="3943" fillId="5" borderId="4" xfId="0" applyFill="true" applyBorder="true" applyFont="true" applyNumberFormat="true">
      <alignment horizontal="right"/>
      <protection locked="true"/>
    </xf>
    <xf numFmtId="4" fontId="3944" fillId="5" borderId="4" xfId="0" applyFill="true" applyBorder="true" applyFont="true" applyNumberFormat="true">
      <alignment horizontal="right"/>
      <protection locked="true"/>
    </xf>
    <xf numFmtId="0" fontId="3945" fillId="0" borderId="0" xfId="0" applyFont="true"/>
    <xf numFmtId="0" fontId="3946" fillId="5" borderId="4" xfId="0" applyFill="true" applyBorder="true" applyFont="true">
      <alignment horizontal="left"/>
      <protection locked="true"/>
    </xf>
    <xf numFmtId="0" fontId="3947" fillId="5" borderId="4" xfId="0" applyFill="true" applyBorder="true" applyFont="true">
      <alignment horizontal="left"/>
      <protection locked="true"/>
    </xf>
    <xf numFmtId="0" fontId="3948" fillId="5" borderId="4" xfId="0" applyFill="true" applyBorder="true" applyFont="true">
      <alignment horizontal="left"/>
      <protection locked="true"/>
    </xf>
    <xf numFmtId="0" fontId="3949" fillId="5" borderId="4" xfId="0" applyFill="true" applyBorder="true" applyFont="true">
      <alignment horizontal="left"/>
      <protection locked="true"/>
    </xf>
    <xf numFmtId="0" fontId="3950" fillId="5" borderId="4" xfId="0" applyFill="true" applyBorder="true" applyFont="true">
      <alignment horizontal="left"/>
      <protection locked="true"/>
    </xf>
    <xf numFmtId="0" fontId="3951" fillId="5" borderId="4" xfId="0" applyFill="true" applyBorder="true" applyFont="true">
      <alignment horizontal="left"/>
      <protection locked="true"/>
    </xf>
    <xf numFmtId="0" fontId="3952" fillId="5" borderId="4" xfId="0" applyFill="true" applyBorder="true" applyFont="true">
      <alignment horizontal="left"/>
      <protection locked="true"/>
    </xf>
    <xf numFmtId="0" fontId="3953" fillId="5" borderId="4" xfId="0" applyFill="true" applyBorder="true" applyFont="true">
      <alignment horizontal="left"/>
      <protection locked="true"/>
    </xf>
    <xf numFmtId="0" fontId="3954" fillId="5" borderId="4" xfId="0" applyFill="true" applyBorder="true" applyFont="true">
      <alignment horizontal="left"/>
      <protection locked="true"/>
    </xf>
    <xf numFmtId="0" fontId="3955" fillId="5" borderId="4" xfId="0" applyFill="true" applyBorder="true" applyFont="true">
      <alignment horizontal="left"/>
      <protection locked="true"/>
    </xf>
    <xf numFmtId="0" fontId="3956" fillId="5" borderId="4" xfId="0" applyFill="true" applyBorder="true" applyFont="true">
      <alignment horizontal="left"/>
      <protection locked="true"/>
    </xf>
    <xf numFmtId="0" fontId="3957" fillId="5" borderId="4" xfId="0" applyFill="true" applyBorder="true" applyFont="true">
      <alignment horizontal="left"/>
      <protection locked="true"/>
    </xf>
    <xf numFmtId="4" fontId="3958" fillId="5" borderId="4" xfId="0" applyFill="true" applyBorder="true" applyFont="true" applyNumberFormat="true">
      <alignment horizontal="right"/>
      <protection locked="true"/>
    </xf>
    <xf numFmtId="4" fontId="3959" fillId="5" borderId="4" xfId="0" applyFill="true" applyBorder="true" applyFont="true" applyNumberFormat="true">
      <alignment horizontal="right"/>
      <protection locked="true"/>
    </xf>
    <xf numFmtId="4" fontId="3960" fillId="5" borderId="4" xfId="0" applyFill="true" applyBorder="true" applyFont="true" applyNumberFormat="true">
      <alignment horizontal="right"/>
      <protection locked="true"/>
    </xf>
    <xf numFmtId="0" fontId="3961" fillId="0" borderId="0" xfId="0" applyFont="true"/>
    <xf numFmtId="0" fontId="3962" fillId="0" borderId="4" xfId="0" applyBorder="true" applyFont="true">
      <alignment horizontal="left" vertical="top"/>
      <protection locked="true"/>
    </xf>
    <xf numFmtId="0" fontId="3963" fillId="0" borderId="4" xfId="0" applyBorder="true" applyFont="true">
      <alignment horizontal="left" vertical="top" wrapText="true"/>
      <protection locked="true"/>
    </xf>
    <xf numFmtId="0" fontId="3964" fillId="0" borderId="4" xfId="0" applyBorder="true" applyFont="true">
      <alignment horizontal="center" vertical="top"/>
      <protection locked="true"/>
    </xf>
    <xf numFmtId="170" fontId="3965" fillId="0" borderId="4" xfId="0" applyBorder="true" applyFont="true" applyNumberFormat="true">
      <alignment horizontal="right" vertical="top"/>
      <protection locked="true"/>
    </xf>
    <xf numFmtId="171" fontId="3966" fillId="0" borderId="4" xfId="0" applyBorder="true" applyFont="true" applyNumberFormat="true">
      <alignment horizontal="right" vertical="top"/>
      <protection locked="true"/>
    </xf>
    <xf numFmtId="171" fontId="3967" fillId="0" borderId="4" xfId="0" applyBorder="true" applyFont="true" applyNumberFormat="true">
      <alignment horizontal="right" vertical="top"/>
      <protection locked="true"/>
    </xf>
    <xf numFmtId="171" fontId="3968" fillId="0" borderId="4" xfId="0" applyBorder="true" applyFont="true" applyNumberFormat="true">
      <alignment horizontal="right" vertical="top"/>
      <protection locked="true"/>
    </xf>
    <xf numFmtId="172" fontId="3969" fillId="3" borderId="4" xfId="0" applyFill="true" applyBorder="true" applyFont="true" applyNumberFormat="true">
      <alignment vertical="top" horizontal="right"/>
      <protection locked="false"/>
    </xf>
    <xf numFmtId="173" fontId="3970" fillId="0" borderId="4" xfId="0" applyBorder="true" applyFont="true" applyNumberFormat="true">
      <alignment horizontal="right" vertical="top"/>
      <protection locked="true"/>
    </xf>
    <xf numFmtId="4" fontId="3971" fillId="0" borderId="4" xfId="0" applyBorder="true" applyFont="true" applyNumberFormat="true">
      <alignment horizontal="right" vertical="top"/>
      <protection locked="true"/>
    </xf>
    <xf numFmtId="172" fontId="3972" fillId="3" borderId="4" xfId="0" applyFill="true" applyBorder="true" applyFont="true" applyNumberFormat="true">
      <alignment vertical="top" horizontal="right"/>
      <protection locked="false"/>
    </xf>
    <xf numFmtId="171" fontId="3973" fillId="0" borderId="4" xfId="0" applyBorder="true" applyFont="true" applyNumberFormat="true">
      <alignment horizontal="right" vertical="top"/>
      <protection locked="true"/>
    </xf>
    <xf numFmtId="171" fontId="3974" fillId="0" borderId="4" xfId="0" applyBorder="true" applyFont="true" applyNumberFormat="true">
      <alignment horizontal="right" vertical="top"/>
      <protection locked="true"/>
    </xf>
    <xf numFmtId="171" fontId="3975" fillId="0" borderId="4" xfId="0" applyBorder="true" applyFont="true" applyNumberFormat="true">
      <alignment horizontal="right" vertical="top"/>
      <protection locked="true"/>
    </xf>
    <xf numFmtId="4" fontId="3976" fillId="0" borderId="4" xfId="0" applyBorder="true" applyFont="true" applyNumberFormat="true">
      <alignment horizontal="right" vertical="top"/>
      <protection locked="true"/>
    </xf>
    <xf numFmtId="0" fontId="3977" fillId="0" borderId="0" xfId="0" applyFont="true"/>
    <xf numFmtId="0" fontId="3978" fillId="5" borderId="4" xfId="0" applyFill="true" applyBorder="true" applyFont="true">
      <alignment horizontal="left"/>
      <protection locked="true"/>
    </xf>
    <xf numFmtId="0" fontId="3979" fillId="5" borderId="4" xfId="0" applyFill="true" applyBorder="true" applyFont="true">
      <alignment horizontal="left"/>
      <protection locked="true"/>
    </xf>
    <xf numFmtId="0" fontId="3980" fillId="5" borderId="4" xfId="0" applyFill="true" applyBorder="true" applyFont="true">
      <alignment horizontal="left"/>
      <protection locked="true"/>
    </xf>
    <xf numFmtId="0" fontId="3981" fillId="5" borderId="4" xfId="0" applyFill="true" applyBorder="true" applyFont="true">
      <alignment horizontal="left"/>
      <protection locked="true"/>
    </xf>
    <xf numFmtId="0" fontId="3982" fillId="5" borderId="4" xfId="0" applyFill="true" applyBorder="true" applyFont="true">
      <alignment horizontal="left"/>
      <protection locked="true"/>
    </xf>
    <xf numFmtId="0" fontId="3983" fillId="5" borderId="4" xfId="0" applyFill="true" applyBorder="true" applyFont="true">
      <alignment horizontal="left"/>
      <protection locked="true"/>
    </xf>
    <xf numFmtId="0" fontId="3984" fillId="5" borderId="4" xfId="0" applyFill="true" applyBorder="true" applyFont="true">
      <alignment horizontal="left"/>
      <protection locked="true"/>
    </xf>
    <xf numFmtId="0" fontId="3985" fillId="5" borderId="4" xfId="0" applyFill="true" applyBorder="true" applyFont="true">
      <alignment horizontal="left"/>
      <protection locked="true"/>
    </xf>
    <xf numFmtId="0" fontId="3986" fillId="5" borderId="4" xfId="0" applyFill="true" applyBorder="true" applyFont="true">
      <alignment horizontal="left"/>
      <protection locked="true"/>
    </xf>
    <xf numFmtId="0" fontId="3987" fillId="5" borderId="4" xfId="0" applyFill="true" applyBorder="true" applyFont="true">
      <alignment horizontal="left"/>
      <protection locked="true"/>
    </xf>
    <xf numFmtId="0" fontId="3988" fillId="5" borderId="4" xfId="0" applyFill="true" applyBorder="true" applyFont="true">
      <alignment horizontal="left"/>
      <protection locked="true"/>
    </xf>
    <xf numFmtId="0" fontId="3989" fillId="5" borderId="4" xfId="0" applyFill="true" applyBorder="true" applyFont="true">
      <alignment horizontal="left"/>
      <protection locked="true"/>
    </xf>
    <xf numFmtId="4" fontId="3990" fillId="5" borderId="4" xfId="0" applyFill="true" applyBorder="true" applyFont="true" applyNumberFormat="true">
      <alignment horizontal="right"/>
      <protection locked="true"/>
    </xf>
    <xf numFmtId="4" fontId="3991" fillId="5" borderId="4" xfId="0" applyFill="true" applyBorder="true" applyFont="true" applyNumberFormat="true">
      <alignment horizontal="right"/>
      <protection locked="true"/>
    </xf>
    <xf numFmtId="4" fontId="3992" fillId="5" borderId="4" xfId="0" applyFill="true" applyBorder="true" applyFont="true" applyNumberFormat="true">
      <alignment horizontal="right"/>
      <protection locked="true"/>
    </xf>
    <xf numFmtId="0" fontId="3993" fillId="0" borderId="0" xfId="0" applyFont="true"/>
    <xf numFmtId="0" fontId="3994" fillId="0" borderId="4" xfId="0" applyBorder="true" applyFont="true">
      <alignment horizontal="left" vertical="top"/>
      <protection locked="true"/>
    </xf>
    <xf numFmtId="0" fontId="3995" fillId="0" borderId="4" xfId="0" applyBorder="true" applyFont="true">
      <alignment horizontal="left" vertical="top" wrapText="true"/>
      <protection locked="true"/>
    </xf>
    <xf numFmtId="0" fontId="3996" fillId="0" borderId="4" xfId="0" applyBorder="true" applyFont="true">
      <alignment horizontal="center" vertical="top"/>
      <protection locked="true"/>
    </xf>
    <xf numFmtId="170" fontId="3997" fillId="0" borderId="4" xfId="0" applyBorder="true" applyFont="true" applyNumberFormat="true">
      <alignment horizontal="right" vertical="top"/>
      <protection locked="true"/>
    </xf>
    <xf numFmtId="171" fontId="3998" fillId="0" borderId="4" xfId="0" applyBorder="true" applyFont="true" applyNumberFormat="true">
      <alignment horizontal="right" vertical="top"/>
      <protection locked="true"/>
    </xf>
    <xf numFmtId="171" fontId="3999" fillId="0" borderId="4" xfId="0" applyBorder="true" applyFont="true" applyNumberFormat="true">
      <alignment horizontal="right" vertical="top"/>
      <protection locked="true"/>
    </xf>
    <xf numFmtId="171" fontId="4000" fillId="0" borderId="4" xfId="0" applyBorder="true" applyFont="true" applyNumberFormat="true">
      <alignment horizontal="right" vertical="top"/>
      <protection locked="true"/>
    </xf>
    <xf numFmtId="172" fontId="4001" fillId="3" borderId="4" xfId="0" applyFill="true" applyBorder="true" applyFont="true" applyNumberFormat="true">
      <alignment vertical="top" horizontal="right"/>
      <protection locked="false"/>
    </xf>
    <xf numFmtId="173" fontId="4002" fillId="0" borderId="4" xfId="0" applyBorder="true" applyFont="true" applyNumberFormat="true">
      <alignment horizontal="right" vertical="top"/>
      <protection locked="true"/>
    </xf>
    <xf numFmtId="4" fontId="4003" fillId="0" borderId="4" xfId="0" applyBorder="true" applyFont="true" applyNumberFormat="true">
      <alignment horizontal="right" vertical="top"/>
      <protection locked="true"/>
    </xf>
    <xf numFmtId="172" fontId="4004" fillId="3" borderId="4" xfId="0" applyFill="true" applyBorder="true" applyFont="true" applyNumberFormat="true">
      <alignment vertical="top" horizontal="right"/>
      <protection locked="false"/>
    </xf>
    <xf numFmtId="171" fontId="4005" fillId="0" borderId="4" xfId="0" applyBorder="true" applyFont="true" applyNumberFormat="true">
      <alignment horizontal="right" vertical="top"/>
      <protection locked="true"/>
    </xf>
    <xf numFmtId="171" fontId="4006" fillId="0" borderId="4" xfId="0" applyBorder="true" applyFont="true" applyNumberFormat="true">
      <alignment horizontal="right" vertical="top"/>
      <protection locked="true"/>
    </xf>
    <xf numFmtId="171" fontId="4007" fillId="0" borderId="4" xfId="0" applyBorder="true" applyFont="true" applyNumberFormat="true">
      <alignment horizontal="right" vertical="top"/>
      <protection locked="true"/>
    </xf>
    <xf numFmtId="4" fontId="4008" fillId="0" borderId="4" xfId="0" applyBorder="true" applyFont="true" applyNumberFormat="true">
      <alignment horizontal="right" vertical="top"/>
      <protection locked="true"/>
    </xf>
    <xf numFmtId="0" fontId="4009" fillId="0" borderId="0" xfId="0" applyFont="true"/>
    <xf numFmtId="0" fontId="4010" fillId="5" borderId="4" xfId="0" applyFill="true" applyBorder="true" applyFont="true">
      <alignment horizontal="left"/>
      <protection locked="true"/>
    </xf>
    <xf numFmtId="0" fontId="4011" fillId="5" borderId="4" xfId="0" applyFill="true" applyBorder="true" applyFont="true">
      <alignment horizontal="left"/>
      <protection locked="true"/>
    </xf>
    <xf numFmtId="0" fontId="4012" fillId="5" borderId="4" xfId="0" applyFill="true" applyBorder="true" applyFont="true">
      <alignment horizontal="left"/>
      <protection locked="true"/>
    </xf>
    <xf numFmtId="0" fontId="4013" fillId="5" borderId="4" xfId="0" applyFill="true" applyBorder="true" applyFont="true">
      <alignment horizontal="left"/>
      <protection locked="true"/>
    </xf>
    <xf numFmtId="0" fontId="4014" fillId="5" borderId="4" xfId="0" applyFill="true" applyBorder="true" applyFont="true">
      <alignment horizontal="left"/>
      <protection locked="true"/>
    </xf>
    <xf numFmtId="0" fontId="4015" fillId="5" borderId="4" xfId="0" applyFill="true" applyBorder="true" applyFont="true">
      <alignment horizontal="left"/>
      <protection locked="true"/>
    </xf>
    <xf numFmtId="0" fontId="4016" fillId="5" borderId="4" xfId="0" applyFill="true" applyBorder="true" applyFont="true">
      <alignment horizontal="left"/>
      <protection locked="true"/>
    </xf>
    <xf numFmtId="0" fontId="4017" fillId="5" borderId="4" xfId="0" applyFill="true" applyBorder="true" applyFont="true">
      <alignment horizontal="left"/>
      <protection locked="true"/>
    </xf>
    <xf numFmtId="0" fontId="4018" fillId="5" borderId="4" xfId="0" applyFill="true" applyBorder="true" applyFont="true">
      <alignment horizontal="left"/>
      <protection locked="true"/>
    </xf>
    <xf numFmtId="0" fontId="4019" fillId="5" borderId="4" xfId="0" applyFill="true" applyBorder="true" applyFont="true">
      <alignment horizontal="left"/>
      <protection locked="true"/>
    </xf>
    <xf numFmtId="0" fontId="4020" fillId="5" borderId="4" xfId="0" applyFill="true" applyBorder="true" applyFont="true">
      <alignment horizontal="left"/>
      <protection locked="true"/>
    </xf>
    <xf numFmtId="0" fontId="4021" fillId="5" borderId="4" xfId="0" applyFill="true" applyBorder="true" applyFont="true">
      <alignment horizontal="left"/>
      <protection locked="true"/>
    </xf>
    <xf numFmtId="4" fontId="4022" fillId="5" borderId="4" xfId="0" applyFill="true" applyBorder="true" applyFont="true" applyNumberFormat="true">
      <alignment horizontal="right"/>
      <protection locked="true"/>
    </xf>
    <xf numFmtId="4" fontId="4023" fillId="5" borderId="4" xfId="0" applyFill="true" applyBorder="true" applyFont="true" applyNumberFormat="true">
      <alignment horizontal="right"/>
      <protection locked="true"/>
    </xf>
    <xf numFmtId="4" fontId="4024" fillId="5" borderId="4" xfId="0" applyFill="true" applyBorder="true" applyFont="true" applyNumberFormat="true">
      <alignment horizontal="right"/>
      <protection locked="true"/>
    </xf>
    <xf numFmtId="0" fontId="4025" fillId="0" borderId="0" xfId="0" applyFont="true"/>
    <xf numFmtId="0" fontId="4026" fillId="0" borderId="4" xfId="0" applyBorder="true" applyFont="true">
      <alignment horizontal="left" vertical="top"/>
      <protection locked="true"/>
    </xf>
    <xf numFmtId="0" fontId="4027" fillId="0" borderId="4" xfId="0" applyBorder="true" applyFont="true">
      <alignment horizontal="left" vertical="top" wrapText="true"/>
      <protection locked="true"/>
    </xf>
    <xf numFmtId="0" fontId="4028" fillId="0" borderId="4" xfId="0" applyBorder="true" applyFont="true">
      <alignment horizontal="center" vertical="top"/>
      <protection locked="true"/>
    </xf>
    <xf numFmtId="170" fontId="4029" fillId="0" borderId="4" xfId="0" applyBorder="true" applyFont="true" applyNumberFormat="true">
      <alignment horizontal="right" vertical="top"/>
      <protection locked="true"/>
    </xf>
    <xf numFmtId="171" fontId="4030" fillId="0" borderId="4" xfId="0" applyBorder="true" applyFont="true" applyNumberFormat="true">
      <alignment horizontal="right" vertical="top"/>
      <protection locked="true"/>
    </xf>
    <xf numFmtId="171" fontId="4031" fillId="0" borderId="4" xfId="0" applyBorder="true" applyFont="true" applyNumberFormat="true">
      <alignment horizontal="right" vertical="top"/>
      <protection locked="true"/>
    </xf>
    <xf numFmtId="171" fontId="4032" fillId="0" borderId="4" xfId="0" applyBorder="true" applyFont="true" applyNumberFormat="true">
      <alignment horizontal="right" vertical="top"/>
      <protection locked="true"/>
    </xf>
    <xf numFmtId="172" fontId="4033" fillId="3" borderId="4" xfId="0" applyFill="true" applyBorder="true" applyFont="true" applyNumberFormat="true">
      <alignment vertical="top" horizontal="right"/>
      <protection locked="false"/>
    </xf>
    <xf numFmtId="173" fontId="4034" fillId="0" borderId="4" xfId="0" applyBorder="true" applyFont="true" applyNumberFormat="true">
      <alignment horizontal="right" vertical="top"/>
      <protection locked="true"/>
    </xf>
    <xf numFmtId="4" fontId="4035" fillId="0" borderId="4" xfId="0" applyBorder="true" applyFont="true" applyNumberFormat="true">
      <alignment horizontal="right" vertical="top"/>
      <protection locked="true"/>
    </xf>
    <xf numFmtId="172" fontId="4036" fillId="3" borderId="4" xfId="0" applyFill="true" applyBorder="true" applyFont="true" applyNumberFormat="true">
      <alignment vertical="top" horizontal="right"/>
      <protection locked="false"/>
    </xf>
    <xf numFmtId="171" fontId="4037" fillId="0" borderId="4" xfId="0" applyBorder="true" applyFont="true" applyNumberFormat="true">
      <alignment horizontal="right" vertical="top"/>
      <protection locked="true"/>
    </xf>
    <xf numFmtId="171" fontId="4038" fillId="0" borderId="4" xfId="0" applyBorder="true" applyFont="true" applyNumberFormat="true">
      <alignment horizontal="right" vertical="top"/>
      <protection locked="true"/>
    </xf>
    <xf numFmtId="171" fontId="4039" fillId="0" borderId="4" xfId="0" applyBorder="true" applyFont="true" applyNumberFormat="true">
      <alignment horizontal="right" vertical="top"/>
      <protection locked="true"/>
    </xf>
    <xf numFmtId="4" fontId="4040" fillId="0" borderId="4" xfId="0" applyBorder="true" applyFont="true" applyNumberFormat="true">
      <alignment horizontal="right" vertical="top"/>
      <protection locked="true"/>
    </xf>
    <xf numFmtId="0" fontId="4041" fillId="0" borderId="0" xfId="0" applyFont="true"/>
    <xf numFmtId="0" fontId="4042" fillId="0" borderId="4" xfId="0" applyBorder="true" applyFont="true">
      <alignment horizontal="left" vertical="top"/>
      <protection locked="true"/>
    </xf>
    <xf numFmtId="0" fontId="4043" fillId="0" borderId="4" xfId="0" applyBorder="true" applyFont="true">
      <alignment horizontal="left" vertical="top" wrapText="true"/>
      <protection locked="true"/>
    </xf>
    <xf numFmtId="0" fontId="4044" fillId="0" borderId="4" xfId="0" applyBorder="true" applyFont="true">
      <alignment horizontal="center" vertical="top"/>
      <protection locked="true"/>
    </xf>
    <xf numFmtId="170" fontId="4045" fillId="0" borderId="4" xfId="0" applyBorder="true" applyFont="true" applyNumberFormat="true">
      <alignment horizontal="right" vertical="top"/>
      <protection locked="true"/>
    </xf>
    <xf numFmtId="171" fontId="4046" fillId="0" borderId="4" xfId="0" applyBorder="true" applyFont="true" applyNumberFormat="true">
      <alignment horizontal="right" vertical="top"/>
      <protection locked="true"/>
    </xf>
    <xf numFmtId="171" fontId="4047" fillId="0" borderId="4" xfId="0" applyBorder="true" applyFont="true" applyNumberFormat="true">
      <alignment horizontal="right" vertical="top"/>
      <protection locked="true"/>
    </xf>
    <xf numFmtId="171" fontId="4048" fillId="0" borderId="4" xfId="0" applyBorder="true" applyFont="true" applyNumberFormat="true">
      <alignment horizontal="right" vertical="top"/>
      <protection locked="true"/>
    </xf>
    <xf numFmtId="172" fontId="4049" fillId="3" borderId="4" xfId="0" applyFill="true" applyBorder="true" applyFont="true" applyNumberFormat="true">
      <alignment vertical="top" horizontal="right"/>
      <protection locked="false"/>
    </xf>
    <xf numFmtId="173" fontId="4050" fillId="0" borderId="4" xfId="0" applyBorder="true" applyFont="true" applyNumberFormat="true">
      <alignment horizontal="right" vertical="top"/>
      <protection locked="true"/>
    </xf>
    <xf numFmtId="4" fontId="4051" fillId="0" borderId="4" xfId="0" applyBorder="true" applyFont="true" applyNumberFormat="true">
      <alignment horizontal="right" vertical="top"/>
      <protection locked="true"/>
    </xf>
    <xf numFmtId="172" fontId="4052" fillId="3" borderId="4" xfId="0" applyFill="true" applyBorder="true" applyFont="true" applyNumberFormat="true">
      <alignment vertical="top" horizontal="right"/>
      <protection locked="false"/>
    </xf>
    <xf numFmtId="171" fontId="4053" fillId="0" borderId="4" xfId="0" applyBorder="true" applyFont="true" applyNumberFormat="true">
      <alignment horizontal="right" vertical="top"/>
      <protection locked="true"/>
    </xf>
    <xf numFmtId="171" fontId="4054" fillId="0" borderId="4" xfId="0" applyBorder="true" applyFont="true" applyNumberFormat="true">
      <alignment horizontal="right" vertical="top"/>
      <protection locked="true"/>
    </xf>
    <xf numFmtId="171" fontId="4055" fillId="0" borderId="4" xfId="0" applyBorder="true" applyFont="true" applyNumberFormat="true">
      <alignment horizontal="right" vertical="top"/>
      <protection locked="true"/>
    </xf>
    <xf numFmtId="4" fontId="4056" fillId="0" borderId="4" xfId="0" applyBorder="true" applyFont="true" applyNumberFormat="true">
      <alignment horizontal="right" vertical="top"/>
      <protection locked="true"/>
    </xf>
    <xf numFmtId="0" fontId="4057" fillId="0" borderId="0" xfId="0" applyFont="true"/>
    <xf numFmtId="0" fontId="4058" fillId="0" borderId="4" xfId="0" applyBorder="true" applyFont="true">
      <alignment horizontal="left" vertical="top"/>
      <protection locked="true"/>
    </xf>
    <xf numFmtId="0" fontId="4059" fillId="0" borderId="4" xfId="0" applyBorder="true" applyFont="true">
      <alignment horizontal="left" vertical="top" wrapText="true"/>
      <protection locked="true"/>
    </xf>
    <xf numFmtId="0" fontId="4060" fillId="0" borderId="4" xfId="0" applyBorder="true" applyFont="true">
      <alignment horizontal="center" vertical="top"/>
      <protection locked="true"/>
    </xf>
    <xf numFmtId="170" fontId="4061" fillId="0" borderId="4" xfId="0" applyBorder="true" applyFont="true" applyNumberFormat="true">
      <alignment horizontal="right" vertical="top"/>
      <protection locked="true"/>
    </xf>
    <xf numFmtId="171" fontId="4062" fillId="0" borderId="4" xfId="0" applyBorder="true" applyFont="true" applyNumberFormat="true">
      <alignment horizontal="right" vertical="top"/>
      <protection locked="true"/>
    </xf>
    <xf numFmtId="171" fontId="4063" fillId="0" borderId="4" xfId="0" applyBorder="true" applyFont="true" applyNumberFormat="true">
      <alignment horizontal="right" vertical="top"/>
      <protection locked="true"/>
    </xf>
    <xf numFmtId="171" fontId="4064" fillId="0" borderId="4" xfId="0" applyBorder="true" applyFont="true" applyNumberFormat="true">
      <alignment horizontal="right" vertical="top"/>
      <protection locked="true"/>
    </xf>
    <xf numFmtId="172" fontId="4065" fillId="3" borderId="4" xfId="0" applyFill="true" applyBorder="true" applyFont="true" applyNumberFormat="true">
      <alignment vertical="top" horizontal="right"/>
      <protection locked="false"/>
    </xf>
    <xf numFmtId="173" fontId="4066" fillId="0" borderId="4" xfId="0" applyBorder="true" applyFont="true" applyNumberFormat="true">
      <alignment horizontal="right" vertical="top"/>
      <protection locked="true"/>
    </xf>
    <xf numFmtId="4" fontId="4067" fillId="0" borderId="4" xfId="0" applyBorder="true" applyFont="true" applyNumberFormat="true">
      <alignment horizontal="right" vertical="top"/>
      <protection locked="true"/>
    </xf>
    <xf numFmtId="172" fontId="4068" fillId="3" borderId="4" xfId="0" applyFill="true" applyBorder="true" applyFont="true" applyNumberFormat="true">
      <alignment vertical="top" horizontal="right"/>
      <protection locked="false"/>
    </xf>
    <xf numFmtId="171" fontId="4069" fillId="0" borderId="4" xfId="0" applyBorder="true" applyFont="true" applyNumberFormat="true">
      <alignment horizontal="right" vertical="top"/>
      <protection locked="true"/>
    </xf>
    <xf numFmtId="171" fontId="4070" fillId="0" borderId="4" xfId="0" applyBorder="true" applyFont="true" applyNumberFormat="true">
      <alignment horizontal="right" vertical="top"/>
      <protection locked="true"/>
    </xf>
    <xf numFmtId="171" fontId="4071" fillId="0" borderId="4" xfId="0" applyBorder="true" applyFont="true" applyNumberFormat="true">
      <alignment horizontal="right" vertical="top"/>
      <protection locked="true"/>
    </xf>
    <xf numFmtId="4" fontId="4072" fillId="0" borderId="4" xfId="0" applyBorder="true" applyFont="true" applyNumberFormat="true">
      <alignment horizontal="right" vertical="top"/>
      <protection locked="true"/>
    </xf>
    <xf numFmtId="0" fontId="4073" fillId="0" borderId="0" xfId="0" applyFont="true"/>
    <xf numFmtId="0" fontId="4074" fillId="0" borderId="4" xfId="0" applyBorder="true" applyFont="true">
      <alignment horizontal="left" vertical="top"/>
      <protection locked="true"/>
    </xf>
    <xf numFmtId="0" fontId="4075" fillId="0" borderId="4" xfId="0" applyBorder="true" applyFont="true">
      <alignment horizontal="left" vertical="top" wrapText="true"/>
      <protection locked="true"/>
    </xf>
    <xf numFmtId="0" fontId="4076" fillId="0" borderId="4" xfId="0" applyBorder="true" applyFont="true">
      <alignment horizontal="center" vertical="top"/>
      <protection locked="true"/>
    </xf>
    <xf numFmtId="170" fontId="4077" fillId="0" borderId="4" xfId="0" applyBorder="true" applyFont="true" applyNumberFormat="true">
      <alignment horizontal="right" vertical="top"/>
      <protection locked="true"/>
    </xf>
    <xf numFmtId="171" fontId="4078" fillId="0" borderId="4" xfId="0" applyBorder="true" applyFont="true" applyNumberFormat="true">
      <alignment horizontal="right" vertical="top"/>
      <protection locked="true"/>
    </xf>
    <xf numFmtId="171" fontId="4079" fillId="0" borderId="4" xfId="0" applyBorder="true" applyFont="true" applyNumberFormat="true">
      <alignment horizontal="right" vertical="top"/>
      <protection locked="true"/>
    </xf>
    <xf numFmtId="171" fontId="4080" fillId="0" borderId="4" xfId="0" applyBorder="true" applyFont="true" applyNumberFormat="true">
      <alignment horizontal="right" vertical="top"/>
      <protection locked="true"/>
    </xf>
    <xf numFmtId="172" fontId="4081" fillId="3" borderId="4" xfId="0" applyFill="true" applyBorder="true" applyFont="true" applyNumberFormat="true">
      <alignment vertical="top" horizontal="right"/>
      <protection locked="false"/>
    </xf>
    <xf numFmtId="173" fontId="4082" fillId="0" borderId="4" xfId="0" applyBorder="true" applyFont="true" applyNumberFormat="true">
      <alignment horizontal="right" vertical="top"/>
      <protection locked="true"/>
    </xf>
    <xf numFmtId="4" fontId="4083" fillId="0" borderId="4" xfId="0" applyBorder="true" applyFont="true" applyNumberFormat="true">
      <alignment horizontal="right" vertical="top"/>
      <protection locked="true"/>
    </xf>
    <xf numFmtId="172" fontId="4084" fillId="3" borderId="4" xfId="0" applyFill="true" applyBorder="true" applyFont="true" applyNumberFormat="true">
      <alignment vertical="top" horizontal="right"/>
      <protection locked="false"/>
    </xf>
    <xf numFmtId="171" fontId="4085" fillId="0" borderId="4" xfId="0" applyBorder="true" applyFont="true" applyNumberFormat="true">
      <alignment horizontal="right" vertical="top"/>
      <protection locked="true"/>
    </xf>
    <xf numFmtId="171" fontId="4086" fillId="0" borderId="4" xfId="0" applyBorder="true" applyFont="true" applyNumberFormat="true">
      <alignment horizontal="right" vertical="top"/>
      <protection locked="true"/>
    </xf>
    <xf numFmtId="171" fontId="4087" fillId="0" borderId="4" xfId="0" applyBorder="true" applyFont="true" applyNumberFormat="true">
      <alignment horizontal="right" vertical="top"/>
      <protection locked="true"/>
    </xf>
    <xf numFmtId="4" fontId="4088" fillId="0" borderId="4" xfId="0" applyBorder="true" applyFont="true" applyNumberFormat="true">
      <alignment horizontal="right" vertical="top"/>
      <protection locked="true"/>
    </xf>
    <xf numFmtId="0" fontId="4089" fillId="0" borderId="0" xfId="0" applyFont="true"/>
    <xf numFmtId="0" fontId="4090" fillId="5" borderId="4" xfId="0" applyFill="true" applyBorder="true" applyFont="true">
      <alignment horizontal="left"/>
      <protection locked="true"/>
    </xf>
    <xf numFmtId="0" fontId="4091" fillId="5" borderId="4" xfId="0" applyFill="true" applyBorder="true" applyFont="true">
      <alignment horizontal="left"/>
      <protection locked="true"/>
    </xf>
    <xf numFmtId="0" fontId="4092" fillId="5" borderId="4" xfId="0" applyFill="true" applyBorder="true" applyFont="true">
      <alignment horizontal="left"/>
      <protection locked="true"/>
    </xf>
    <xf numFmtId="0" fontId="4093" fillId="5" borderId="4" xfId="0" applyFill="true" applyBorder="true" applyFont="true">
      <alignment horizontal="left"/>
      <protection locked="true"/>
    </xf>
    <xf numFmtId="0" fontId="4094" fillId="5" borderId="4" xfId="0" applyFill="true" applyBorder="true" applyFont="true">
      <alignment horizontal="left"/>
      <protection locked="true"/>
    </xf>
    <xf numFmtId="0" fontId="4095" fillId="5" borderId="4" xfId="0" applyFill="true" applyBorder="true" applyFont="true">
      <alignment horizontal="left"/>
      <protection locked="true"/>
    </xf>
    <xf numFmtId="0" fontId="4096" fillId="5" borderId="4" xfId="0" applyFill="true" applyBorder="true" applyFont="true">
      <alignment horizontal="left"/>
      <protection locked="true"/>
    </xf>
    <xf numFmtId="0" fontId="4097" fillId="5" borderId="4" xfId="0" applyFill="true" applyBorder="true" applyFont="true">
      <alignment horizontal="left"/>
      <protection locked="true"/>
    </xf>
    <xf numFmtId="0" fontId="4098" fillId="5" borderId="4" xfId="0" applyFill="true" applyBorder="true" applyFont="true">
      <alignment horizontal="left"/>
      <protection locked="true"/>
    </xf>
    <xf numFmtId="0" fontId="4099" fillId="5" borderId="4" xfId="0" applyFill="true" applyBorder="true" applyFont="true">
      <alignment horizontal="left"/>
      <protection locked="true"/>
    </xf>
    <xf numFmtId="0" fontId="4100" fillId="5" borderId="4" xfId="0" applyFill="true" applyBorder="true" applyFont="true">
      <alignment horizontal="left"/>
      <protection locked="true"/>
    </xf>
    <xf numFmtId="0" fontId="4101" fillId="5" borderId="4" xfId="0" applyFill="true" applyBorder="true" applyFont="true">
      <alignment horizontal="left"/>
      <protection locked="true"/>
    </xf>
    <xf numFmtId="4" fontId="4102" fillId="5" borderId="4" xfId="0" applyFill="true" applyBorder="true" applyFont="true" applyNumberFormat="true">
      <alignment horizontal="right"/>
      <protection locked="true"/>
    </xf>
    <xf numFmtId="4" fontId="4103" fillId="5" borderId="4" xfId="0" applyFill="true" applyBorder="true" applyFont="true" applyNumberFormat="true">
      <alignment horizontal="right"/>
      <protection locked="true"/>
    </xf>
    <xf numFmtId="4" fontId="4104" fillId="5" borderId="4" xfId="0" applyFill="true" applyBorder="true" applyFont="true" applyNumberFormat="true">
      <alignment horizontal="right"/>
      <protection locked="true"/>
    </xf>
    <xf numFmtId="0" fontId="4105" fillId="0" borderId="0" xfId="0" applyFont="true"/>
    <xf numFmtId="0" fontId="4106" fillId="0" borderId="4" xfId="0" applyBorder="true" applyFont="true">
      <alignment horizontal="left" vertical="top"/>
      <protection locked="true"/>
    </xf>
    <xf numFmtId="0" fontId="4107" fillId="0" borderId="4" xfId="0" applyBorder="true" applyFont="true">
      <alignment horizontal="left" vertical="top" wrapText="true"/>
      <protection locked="true"/>
    </xf>
    <xf numFmtId="0" fontId="4108" fillId="0" borderId="4" xfId="0" applyBorder="true" applyFont="true">
      <alignment horizontal="center" vertical="top"/>
      <protection locked="true"/>
    </xf>
    <xf numFmtId="170" fontId="4109" fillId="0" borderId="4" xfId="0" applyBorder="true" applyFont="true" applyNumberFormat="true">
      <alignment horizontal="right" vertical="top"/>
      <protection locked="true"/>
    </xf>
    <xf numFmtId="171" fontId="4110" fillId="0" borderId="4" xfId="0" applyBorder="true" applyFont="true" applyNumberFormat="true">
      <alignment horizontal="right" vertical="top"/>
      <protection locked="true"/>
    </xf>
    <xf numFmtId="171" fontId="4111" fillId="0" borderId="4" xfId="0" applyBorder="true" applyFont="true" applyNumberFormat="true">
      <alignment horizontal="right" vertical="top"/>
      <protection locked="true"/>
    </xf>
    <xf numFmtId="171" fontId="4112" fillId="0" borderId="4" xfId="0" applyBorder="true" applyFont="true" applyNumberFormat="true">
      <alignment horizontal="right" vertical="top"/>
      <protection locked="true"/>
    </xf>
    <xf numFmtId="172" fontId="4113" fillId="3" borderId="4" xfId="0" applyFill="true" applyBorder="true" applyFont="true" applyNumberFormat="true">
      <alignment vertical="top" horizontal="right"/>
      <protection locked="false"/>
    </xf>
    <xf numFmtId="173" fontId="4114" fillId="0" borderId="4" xfId="0" applyBorder="true" applyFont="true" applyNumberFormat="true">
      <alignment horizontal="right" vertical="top"/>
      <protection locked="true"/>
    </xf>
    <xf numFmtId="4" fontId="4115" fillId="0" borderId="4" xfId="0" applyBorder="true" applyFont="true" applyNumberFormat="true">
      <alignment horizontal="right" vertical="top"/>
      <protection locked="true"/>
    </xf>
    <xf numFmtId="172" fontId="4116" fillId="3" borderId="4" xfId="0" applyFill="true" applyBorder="true" applyFont="true" applyNumberFormat="true">
      <alignment vertical="top" horizontal="right"/>
      <protection locked="false"/>
    </xf>
    <xf numFmtId="171" fontId="4117" fillId="0" borderId="4" xfId="0" applyBorder="true" applyFont="true" applyNumberFormat="true">
      <alignment horizontal="right" vertical="top"/>
      <protection locked="true"/>
    </xf>
    <xf numFmtId="171" fontId="4118" fillId="0" borderId="4" xfId="0" applyBorder="true" applyFont="true" applyNumberFormat="true">
      <alignment horizontal="right" vertical="top"/>
      <protection locked="true"/>
    </xf>
    <xf numFmtId="171" fontId="4119" fillId="0" borderId="4" xfId="0" applyBorder="true" applyFont="true" applyNumberFormat="true">
      <alignment horizontal="right" vertical="top"/>
      <protection locked="true"/>
    </xf>
    <xf numFmtId="4" fontId="4120" fillId="0" borderId="4" xfId="0" applyBorder="true" applyFont="true" applyNumberFormat="true">
      <alignment horizontal="right" vertical="top"/>
      <protection locked="true"/>
    </xf>
    <xf numFmtId="0" fontId="4121" fillId="0" borderId="0" xfId="0" applyFont="true"/>
    <xf numFmtId="0" fontId="4122" fillId="0" borderId="4" xfId="0" applyBorder="true" applyFont="true">
      <alignment horizontal="left" vertical="top"/>
      <protection locked="true"/>
    </xf>
    <xf numFmtId="0" fontId="4123" fillId="0" borderId="4" xfId="0" applyBorder="true" applyFont="true">
      <alignment horizontal="left" vertical="top" wrapText="true"/>
      <protection locked="true"/>
    </xf>
    <xf numFmtId="0" fontId="4124" fillId="0" borderId="4" xfId="0" applyBorder="true" applyFont="true">
      <alignment horizontal="center" vertical="top"/>
      <protection locked="true"/>
    </xf>
    <xf numFmtId="170" fontId="4125" fillId="0" borderId="4" xfId="0" applyBorder="true" applyFont="true" applyNumberFormat="true">
      <alignment horizontal="right" vertical="top"/>
      <protection locked="true"/>
    </xf>
    <xf numFmtId="171" fontId="4126" fillId="0" borderId="4" xfId="0" applyBorder="true" applyFont="true" applyNumberFormat="true">
      <alignment horizontal="right" vertical="top"/>
      <protection locked="true"/>
    </xf>
    <xf numFmtId="171" fontId="4127" fillId="0" borderId="4" xfId="0" applyBorder="true" applyFont="true" applyNumberFormat="true">
      <alignment horizontal="right" vertical="top"/>
      <protection locked="true"/>
    </xf>
    <xf numFmtId="171" fontId="4128" fillId="0" borderId="4" xfId="0" applyBorder="true" applyFont="true" applyNumberFormat="true">
      <alignment horizontal="right" vertical="top"/>
      <protection locked="true"/>
    </xf>
    <xf numFmtId="172" fontId="4129" fillId="3" borderId="4" xfId="0" applyFill="true" applyBorder="true" applyFont="true" applyNumberFormat="true">
      <alignment vertical="top" horizontal="right"/>
      <protection locked="false"/>
    </xf>
    <xf numFmtId="173" fontId="4130" fillId="0" borderId="4" xfId="0" applyBorder="true" applyFont="true" applyNumberFormat="true">
      <alignment horizontal="right" vertical="top"/>
      <protection locked="true"/>
    </xf>
    <xf numFmtId="4" fontId="4131" fillId="0" borderId="4" xfId="0" applyBorder="true" applyFont="true" applyNumberFormat="true">
      <alignment horizontal="right" vertical="top"/>
      <protection locked="true"/>
    </xf>
    <xf numFmtId="172" fontId="4132" fillId="3" borderId="4" xfId="0" applyFill="true" applyBorder="true" applyFont="true" applyNumberFormat="true">
      <alignment vertical="top" horizontal="right"/>
      <protection locked="false"/>
    </xf>
    <xf numFmtId="171" fontId="4133" fillId="0" borderId="4" xfId="0" applyBorder="true" applyFont="true" applyNumberFormat="true">
      <alignment horizontal="right" vertical="top"/>
      <protection locked="true"/>
    </xf>
    <xf numFmtId="171" fontId="4134" fillId="0" borderId="4" xfId="0" applyBorder="true" applyFont="true" applyNumberFormat="true">
      <alignment horizontal="right" vertical="top"/>
      <protection locked="true"/>
    </xf>
    <xf numFmtId="171" fontId="4135" fillId="0" borderId="4" xfId="0" applyBorder="true" applyFont="true" applyNumberFormat="true">
      <alignment horizontal="right" vertical="top"/>
      <protection locked="true"/>
    </xf>
    <xf numFmtId="4" fontId="4136" fillId="0" borderId="4" xfId="0" applyBorder="true" applyFont="true" applyNumberFormat="true">
      <alignment horizontal="right" vertical="top"/>
      <protection locked="true"/>
    </xf>
    <xf numFmtId="0" fontId="4137" fillId="0" borderId="0" xfId="0" applyFont="true"/>
    <xf numFmtId="0" fontId="4138" fillId="0" borderId="4" xfId="0" applyBorder="true" applyFont="true">
      <alignment horizontal="left" vertical="top"/>
      <protection locked="true"/>
    </xf>
    <xf numFmtId="0" fontId="4139" fillId="0" borderId="4" xfId="0" applyBorder="true" applyFont="true">
      <alignment horizontal="left" vertical="top" wrapText="true"/>
      <protection locked="true"/>
    </xf>
    <xf numFmtId="0" fontId="4140" fillId="0" borderId="4" xfId="0" applyBorder="true" applyFont="true">
      <alignment horizontal="center" vertical="top"/>
      <protection locked="true"/>
    </xf>
    <xf numFmtId="170" fontId="4141" fillId="0" borderId="4" xfId="0" applyBorder="true" applyFont="true" applyNumberFormat="true">
      <alignment horizontal="right" vertical="top"/>
      <protection locked="true"/>
    </xf>
    <xf numFmtId="171" fontId="4142" fillId="0" borderId="4" xfId="0" applyBorder="true" applyFont="true" applyNumberFormat="true">
      <alignment horizontal="right" vertical="top"/>
      <protection locked="true"/>
    </xf>
    <xf numFmtId="171" fontId="4143" fillId="0" borderId="4" xfId="0" applyBorder="true" applyFont="true" applyNumberFormat="true">
      <alignment horizontal="right" vertical="top"/>
      <protection locked="true"/>
    </xf>
    <xf numFmtId="171" fontId="4144" fillId="0" borderId="4" xfId="0" applyBorder="true" applyFont="true" applyNumberFormat="true">
      <alignment horizontal="right" vertical="top"/>
      <protection locked="true"/>
    </xf>
    <xf numFmtId="172" fontId="4145" fillId="3" borderId="4" xfId="0" applyFill="true" applyBorder="true" applyFont="true" applyNumberFormat="true">
      <alignment vertical="top" horizontal="right"/>
      <protection locked="false"/>
    </xf>
    <xf numFmtId="173" fontId="4146" fillId="0" borderId="4" xfId="0" applyBorder="true" applyFont="true" applyNumberFormat="true">
      <alignment horizontal="right" vertical="top"/>
      <protection locked="true"/>
    </xf>
    <xf numFmtId="4" fontId="4147" fillId="0" borderId="4" xfId="0" applyBorder="true" applyFont="true" applyNumberFormat="true">
      <alignment horizontal="right" vertical="top"/>
      <protection locked="true"/>
    </xf>
    <xf numFmtId="172" fontId="4148" fillId="3" borderId="4" xfId="0" applyFill="true" applyBorder="true" applyFont="true" applyNumberFormat="true">
      <alignment vertical="top" horizontal="right"/>
      <protection locked="false"/>
    </xf>
    <xf numFmtId="171" fontId="4149" fillId="0" borderId="4" xfId="0" applyBorder="true" applyFont="true" applyNumberFormat="true">
      <alignment horizontal="right" vertical="top"/>
      <protection locked="true"/>
    </xf>
    <xf numFmtId="171" fontId="4150" fillId="0" borderId="4" xfId="0" applyBorder="true" applyFont="true" applyNumberFormat="true">
      <alignment horizontal="right" vertical="top"/>
      <protection locked="true"/>
    </xf>
    <xf numFmtId="171" fontId="4151" fillId="0" borderId="4" xfId="0" applyBorder="true" applyFont="true" applyNumberFormat="true">
      <alignment horizontal="right" vertical="top"/>
      <protection locked="true"/>
    </xf>
    <xf numFmtId="4" fontId="4152" fillId="0" borderId="4" xfId="0" applyBorder="true" applyFont="true" applyNumberFormat="true">
      <alignment horizontal="right" vertical="top"/>
      <protection locked="true"/>
    </xf>
    <xf numFmtId="0" fontId="4153" fillId="0" borderId="0" xfId="0" applyFont="true"/>
    <xf numFmtId="0" fontId="4154" fillId="0" borderId="4" xfId="0" applyBorder="true" applyFont="true">
      <alignment horizontal="left" vertical="top"/>
      <protection locked="true"/>
    </xf>
    <xf numFmtId="0" fontId="4155" fillId="0" borderId="4" xfId="0" applyBorder="true" applyFont="true">
      <alignment horizontal="left" vertical="top" wrapText="true"/>
      <protection locked="true"/>
    </xf>
    <xf numFmtId="0" fontId="4156" fillId="0" borderId="4" xfId="0" applyBorder="true" applyFont="true">
      <alignment horizontal="center" vertical="top"/>
      <protection locked="true"/>
    </xf>
    <xf numFmtId="170" fontId="4157" fillId="0" borderId="4" xfId="0" applyBorder="true" applyFont="true" applyNumberFormat="true">
      <alignment horizontal="right" vertical="top"/>
      <protection locked="true"/>
    </xf>
    <xf numFmtId="171" fontId="4158" fillId="0" borderId="4" xfId="0" applyBorder="true" applyFont="true" applyNumberFormat="true">
      <alignment horizontal="right" vertical="top"/>
      <protection locked="true"/>
    </xf>
    <xf numFmtId="171" fontId="4159" fillId="0" borderId="4" xfId="0" applyBorder="true" applyFont="true" applyNumberFormat="true">
      <alignment horizontal="right" vertical="top"/>
      <protection locked="true"/>
    </xf>
    <xf numFmtId="171" fontId="4160" fillId="0" borderId="4" xfId="0" applyBorder="true" applyFont="true" applyNumberFormat="true">
      <alignment horizontal="right" vertical="top"/>
      <protection locked="true"/>
    </xf>
    <xf numFmtId="172" fontId="4161" fillId="3" borderId="4" xfId="0" applyFill="true" applyBorder="true" applyFont="true" applyNumberFormat="true">
      <alignment vertical="top" horizontal="right"/>
      <protection locked="false"/>
    </xf>
    <xf numFmtId="173" fontId="4162" fillId="0" borderId="4" xfId="0" applyBorder="true" applyFont="true" applyNumberFormat="true">
      <alignment horizontal="right" vertical="top"/>
      <protection locked="true"/>
    </xf>
    <xf numFmtId="4" fontId="4163" fillId="0" borderId="4" xfId="0" applyBorder="true" applyFont="true" applyNumberFormat="true">
      <alignment horizontal="right" vertical="top"/>
      <protection locked="true"/>
    </xf>
    <xf numFmtId="172" fontId="4164" fillId="3" borderId="4" xfId="0" applyFill="true" applyBorder="true" applyFont="true" applyNumberFormat="true">
      <alignment vertical="top" horizontal="right"/>
      <protection locked="false"/>
    </xf>
    <xf numFmtId="171" fontId="4165" fillId="0" borderId="4" xfId="0" applyBorder="true" applyFont="true" applyNumberFormat="true">
      <alignment horizontal="right" vertical="top"/>
      <protection locked="true"/>
    </xf>
    <xf numFmtId="171" fontId="4166" fillId="0" borderId="4" xfId="0" applyBorder="true" applyFont="true" applyNumberFormat="true">
      <alignment horizontal="right" vertical="top"/>
      <protection locked="true"/>
    </xf>
    <xf numFmtId="171" fontId="4167" fillId="0" borderId="4" xfId="0" applyBorder="true" applyFont="true" applyNumberFormat="true">
      <alignment horizontal="right" vertical="top"/>
      <protection locked="true"/>
    </xf>
    <xf numFmtId="4" fontId="4168" fillId="0" borderId="4" xfId="0" applyBorder="true" applyFont="true" applyNumberFormat="true">
      <alignment horizontal="right" vertical="top"/>
      <protection locked="true"/>
    </xf>
    <xf numFmtId="0" fontId="4169" fillId="0" borderId="0" xfId="0" applyFont="true"/>
    <xf numFmtId="0" fontId="4170" fillId="0" borderId="4" xfId="0" applyBorder="true" applyFont="true">
      <alignment horizontal="left" vertical="top"/>
      <protection locked="true"/>
    </xf>
    <xf numFmtId="0" fontId="4171" fillId="0" borderId="4" xfId="0" applyBorder="true" applyFont="true">
      <alignment horizontal="left" vertical="top" wrapText="true"/>
      <protection locked="true"/>
    </xf>
    <xf numFmtId="0" fontId="4172" fillId="0" borderId="4" xfId="0" applyBorder="true" applyFont="true">
      <alignment horizontal="center" vertical="top"/>
      <protection locked="true"/>
    </xf>
    <xf numFmtId="170" fontId="4173" fillId="0" borderId="4" xfId="0" applyBorder="true" applyFont="true" applyNumberFormat="true">
      <alignment horizontal="right" vertical="top"/>
      <protection locked="true"/>
    </xf>
    <xf numFmtId="171" fontId="4174" fillId="0" borderId="4" xfId="0" applyBorder="true" applyFont="true" applyNumberFormat="true">
      <alignment horizontal="right" vertical="top"/>
      <protection locked="true"/>
    </xf>
    <xf numFmtId="171" fontId="4175" fillId="0" borderId="4" xfId="0" applyBorder="true" applyFont="true" applyNumberFormat="true">
      <alignment horizontal="right" vertical="top"/>
      <protection locked="true"/>
    </xf>
    <xf numFmtId="171" fontId="4176" fillId="0" borderId="4" xfId="0" applyBorder="true" applyFont="true" applyNumberFormat="true">
      <alignment horizontal="right" vertical="top"/>
      <protection locked="true"/>
    </xf>
    <xf numFmtId="172" fontId="4177" fillId="3" borderId="4" xfId="0" applyFill="true" applyBorder="true" applyFont="true" applyNumberFormat="true">
      <alignment vertical="top" horizontal="right"/>
      <protection locked="false"/>
    </xf>
    <xf numFmtId="173" fontId="4178" fillId="0" borderId="4" xfId="0" applyBorder="true" applyFont="true" applyNumberFormat="true">
      <alignment horizontal="right" vertical="top"/>
      <protection locked="true"/>
    </xf>
    <xf numFmtId="4" fontId="4179" fillId="0" borderId="4" xfId="0" applyBorder="true" applyFont="true" applyNumberFormat="true">
      <alignment horizontal="right" vertical="top"/>
      <protection locked="true"/>
    </xf>
    <xf numFmtId="172" fontId="4180" fillId="3" borderId="4" xfId="0" applyFill="true" applyBorder="true" applyFont="true" applyNumberFormat="true">
      <alignment vertical="top" horizontal="right"/>
      <protection locked="false"/>
    </xf>
    <xf numFmtId="171" fontId="4181" fillId="0" borderId="4" xfId="0" applyBorder="true" applyFont="true" applyNumberFormat="true">
      <alignment horizontal="right" vertical="top"/>
      <protection locked="true"/>
    </xf>
    <xf numFmtId="171" fontId="4182" fillId="0" borderId="4" xfId="0" applyBorder="true" applyFont="true" applyNumberFormat="true">
      <alignment horizontal="right" vertical="top"/>
      <protection locked="true"/>
    </xf>
    <xf numFmtId="171" fontId="4183" fillId="0" borderId="4" xfId="0" applyBorder="true" applyFont="true" applyNumberFormat="true">
      <alignment horizontal="right" vertical="top"/>
      <protection locked="true"/>
    </xf>
    <xf numFmtId="4" fontId="4184" fillId="0" borderId="4" xfId="0" applyBorder="true" applyFont="true" applyNumberFormat="true">
      <alignment horizontal="right" vertical="top"/>
      <protection locked="true"/>
    </xf>
    <xf numFmtId="0" fontId="4185" fillId="0" borderId="0" xfId="0" applyFont="true"/>
    <xf numFmtId="0" fontId="4186" fillId="0" borderId="4" xfId="0" applyBorder="true" applyFont="true">
      <alignment horizontal="left" vertical="top"/>
      <protection locked="true"/>
    </xf>
    <xf numFmtId="0" fontId="4187" fillId="0" borderId="4" xfId="0" applyBorder="true" applyFont="true">
      <alignment horizontal="left" vertical="top" wrapText="true"/>
      <protection locked="true"/>
    </xf>
    <xf numFmtId="0" fontId="4188" fillId="0" borderId="4" xfId="0" applyBorder="true" applyFont="true">
      <alignment horizontal="center" vertical="top"/>
      <protection locked="true"/>
    </xf>
    <xf numFmtId="170" fontId="4189" fillId="0" borderId="4" xfId="0" applyBorder="true" applyFont="true" applyNumberFormat="true">
      <alignment horizontal="right" vertical="top"/>
      <protection locked="true"/>
    </xf>
    <xf numFmtId="171" fontId="4190" fillId="0" borderId="4" xfId="0" applyBorder="true" applyFont="true" applyNumberFormat="true">
      <alignment horizontal="right" vertical="top"/>
      <protection locked="true"/>
    </xf>
    <xf numFmtId="171" fontId="4191" fillId="0" borderId="4" xfId="0" applyBorder="true" applyFont="true" applyNumberFormat="true">
      <alignment horizontal="right" vertical="top"/>
      <protection locked="true"/>
    </xf>
    <xf numFmtId="171" fontId="4192" fillId="0" borderId="4" xfId="0" applyBorder="true" applyFont="true" applyNumberFormat="true">
      <alignment horizontal="right" vertical="top"/>
      <protection locked="true"/>
    </xf>
    <xf numFmtId="172" fontId="4193" fillId="3" borderId="4" xfId="0" applyFill="true" applyBorder="true" applyFont="true" applyNumberFormat="true">
      <alignment vertical="top" horizontal="right"/>
      <protection locked="false"/>
    </xf>
    <xf numFmtId="173" fontId="4194" fillId="0" borderId="4" xfId="0" applyBorder="true" applyFont="true" applyNumberFormat="true">
      <alignment horizontal="right" vertical="top"/>
      <protection locked="true"/>
    </xf>
    <xf numFmtId="4" fontId="4195" fillId="0" borderId="4" xfId="0" applyBorder="true" applyFont="true" applyNumberFormat="true">
      <alignment horizontal="right" vertical="top"/>
      <protection locked="true"/>
    </xf>
    <xf numFmtId="172" fontId="4196" fillId="3" borderId="4" xfId="0" applyFill="true" applyBorder="true" applyFont="true" applyNumberFormat="true">
      <alignment vertical="top" horizontal="right"/>
      <protection locked="false"/>
    </xf>
    <xf numFmtId="171" fontId="4197" fillId="0" borderId="4" xfId="0" applyBorder="true" applyFont="true" applyNumberFormat="true">
      <alignment horizontal="right" vertical="top"/>
      <protection locked="true"/>
    </xf>
    <xf numFmtId="171" fontId="4198" fillId="0" borderId="4" xfId="0" applyBorder="true" applyFont="true" applyNumberFormat="true">
      <alignment horizontal="right" vertical="top"/>
      <protection locked="true"/>
    </xf>
    <xf numFmtId="171" fontId="4199" fillId="0" borderId="4" xfId="0" applyBorder="true" applyFont="true" applyNumberFormat="true">
      <alignment horizontal="right" vertical="top"/>
      <protection locked="true"/>
    </xf>
    <xf numFmtId="4" fontId="4200" fillId="0" borderId="4" xfId="0" applyBorder="true" applyFont="true" applyNumberFormat="true">
      <alignment horizontal="right" vertical="top"/>
      <protection locked="true"/>
    </xf>
    <xf numFmtId="0" fontId="4201" fillId="0" borderId="0" xfId="0" applyFont="true"/>
    <xf numFmtId="0" fontId="4202" fillId="0" borderId="4" xfId="0" applyBorder="true" applyFont="true">
      <alignment horizontal="left" vertical="top"/>
      <protection locked="true"/>
    </xf>
    <xf numFmtId="0" fontId="4203" fillId="0" borderId="4" xfId="0" applyBorder="true" applyFont="true">
      <alignment horizontal="left" vertical="top" wrapText="true"/>
      <protection locked="true"/>
    </xf>
    <xf numFmtId="0" fontId="4204" fillId="0" borderId="4" xfId="0" applyBorder="true" applyFont="true">
      <alignment horizontal="center" vertical="top"/>
      <protection locked="true"/>
    </xf>
    <xf numFmtId="170" fontId="4205" fillId="0" borderId="4" xfId="0" applyBorder="true" applyFont="true" applyNumberFormat="true">
      <alignment horizontal="right" vertical="top"/>
      <protection locked="true"/>
    </xf>
    <xf numFmtId="171" fontId="4206" fillId="0" borderId="4" xfId="0" applyBorder="true" applyFont="true" applyNumberFormat="true">
      <alignment horizontal="right" vertical="top"/>
      <protection locked="true"/>
    </xf>
    <xf numFmtId="171" fontId="4207" fillId="0" borderId="4" xfId="0" applyBorder="true" applyFont="true" applyNumberFormat="true">
      <alignment horizontal="right" vertical="top"/>
      <protection locked="true"/>
    </xf>
    <xf numFmtId="171" fontId="4208" fillId="0" borderId="4" xfId="0" applyBorder="true" applyFont="true" applyNumberFormat="true">
      <alignment horizontal="right" vertical="top"/>
      <protection locked="true"/>
    </xf>
    <xf numFmtId="172" fontId="4209" fillId="3" borderId="4" xfId="0" applyFill="true" applyBorder="true" applyFont="true" applyNumberFormat="true">
      <alignment vertical="top" horizontal="right"/>
      <protection locked="false"/>
    </xf>
    <xf numFmtId="173" fontId="4210" fillId="0" borderId="4" xfId="0" applyBorder="true" applyFont="true" applyNumberFormat="true">
      <alignment horizontal="right" vertical="top"/>
      <protection locked="true"/>
    </xf>
    <xf numFmtId="4" fontId="4211" fillId="0" borderId="4" xfId="0" applyBorder="true" applyFont="true" applyNumberFormat="true">
      <alignment horizontal="right" vertical="top"/>
      <protection locked="true"/>
    </xf>
    <xf numFmtId="172" fontId="4212" fillId="3" borderId="4" xfId="0" applyFill="true" applyBorder="true" applyFont="true" applyNumberFormat="true">
      <alignment vertical="top" horizontal="right"/>
      <protection locked="false"/>
    </xf>
    <xf numFmtId="171" fontId="4213" fillId="0" borderId="4" xfId="0" applyBorder="true" applyFont="true" applyNumberFormat="true">
      <alignment horizontal="right" vertical="top"/>
      <protection locked="true"/>
    </xf>
    <xf numFmtId="171" fontId="4214" fillId="0" borderId="4" xfId="0" applyBorder="true" applyFont="true" applyNumberFormat="true">
      <alignment horizontal="right" vertical="top"/>
      <protection locked="true"/>
    </xf>
    <xf numFmtId="171" fontId="4215" fillId="0" borderId="4" xfId="0" applyBorder="true" applyFont="true" applyNumberFormat="true">
      <alignment horizontal="right" vertical="top"/>
      <protection locked="true"/>
    </xf>
    <xf numFmtId="4" fontId="4216" fillId="0" borderId="4" xfId="0" applyBorder="true" applyFont="true" applyNumberFormat="true">
      <alignment horizontal="right" vertical="top"/>
      <protection locked="true"/>
    </xf>
    <xf numFmtId="0" fontId="4217" fillId="0" borderId="0" xfId="0" applyFont="true"/>
    <xf numFmtId="0" fontId="4218" fillId="0" borderId="4" xfId="0" applyBorder="true" applyFont="true">
      <alignment horizontal="left" vertical="top"/>
      <protection locked="true"/>
    </xf>
    <xf numFmtId="0" fontId="4219" fillId="0" borderId="4" xfId="0" applyBorder="true" applyFont="true">
      <alignment horizontal="left" vertical="top" wrapText="true"/>
      <protection locked="true"/>
    </xf>
    <xf numFmtId="0" fontId="4220" fillId="0" borderId="4" xfId="0" applyBorder="true" applyFont="true">
      <alignment horizontal="center" vertical="top"/>
      <protection locked="true"/>
    </xf>
    <xf numFmtId="170" fontId="4221" fillId="0" borderId="4" xfId="0" applyBorder="true" applyFont="true" applyNumberFormat="true">
      <alignment horizontal="right" vertical="top"/>
      <protection locked="true"/>
    </xf>
    <xf numFmtId="171" fontId="4222" fillId="0" borderId="4" xfId="0" applyBorder="true" applyFont="true" applyNumberFormat="true">
      <alignment horizontal="right" vertical="top"/>
      <protection locked="true"/>
    </xf>
    <xf numFmtId="171" fontId="4223" fillId="0" borderId="4" xfId="0" applyBorder="true" applyFont="true" applyNumberFormat="true">
      <alignment horizontal="right" vertical="top"/>
      <protection locked="true"/>
    </xf>
    <xf numFmtId="171" fontId="4224" fillId="0" borderId="4" xfId="0" applyBorder="true" applyFont="true" applyNumberFormat="true">
      <alignment horizontal="right" vertical="top"/>
      <protection locked="true"/>
    </xf>
    <xf numFmtId="172" fontId="4225" fillId="3" borderId="4" xfId="0" applyFill="true" applyBorder="true" applyFont="true" applyNumberFormat="true">
      <alignment vertical="top" horizontal="right"/>
      <protection locked="false"/>
    </xf>
    <xf numFmtId="173" fontId="4226" fillId="0" borderId="4" xfId="0" applyBorder="true" applyFont="true" applyNumberFormat="true">
      <alignment horizontal="right" vertical="top"/>
      <protection locked="true"/>
    </xf>
    <xf numFmtId="4" fontId="4227" fillId="0" borderId="4" xfId="0" applyBorder="true" applyFont="true" applyNumberFormat="true">
      <alignment horizontal="right" vertical="top"/>
      <protection locked="true"/>
    </xf>
    <xf numFmtId="172" fontId="4228" fillId="3" borderId="4" xfId="0" applyFill="true" applyBorder="true" applyFont="true" applyNumberFormat="true">
      <alignment vertical="top" horizontal="right"/>
      <protection locked="false"/>
    </xf>
    <xf numFmtId="171" fontId="4229" fillId="0" borderId="4" xfId="0" applyBorder="true" applyFont="true" applyNumberFormat="true">
      <alignment horizontal="right" vertical="top"/>
      <protection locked="true"/>
    </xf>
    <xf numFmtId="171" fontId="4230" fillId="0" borderId="4" xfId="0" applyBorder="true" applyFont="true" applyNumberFormat="true">
      <alignment horizontal="right" vertical="top"/>
      <protection locked="true"/>
    </xf>
    <xf numFmtId="171" fontId="4231" fillId="0" borderId="4" xfId="0" applyBorder="true" applyFont="true" applyNumberFormat="true">
      <alignment horizontal="right" vertical="top"/>
      <protection locked="true"/>
    </xf>
    <xf numFmtId="4" fontId="4232" fillId="0" borderId="4" xfId="0" applyBorder="true" applyFont="true" applyNumberFormat="true">
      <alignment horizontal="right" vertical="top"/>
      <protection locked="true"/>
    </xf>
    <xf numFmtId="0" fontId="4233" fillId="0" borderId="0" xfId="0" applyFont="true"/>
    <xf numFmtId="0" fontId="4234" fillId="5" borderId="4" xfId="0" applyFill="true" applyBorder="true" applyFont="true">
      <alignment horizontal="left"/>
      <protection locked="true"/>
    </xf>
    <xf numFmtId="0" fontId="4235" fillId="5" borderId="4" xfId="0" applyFill="true" applyBorder="true" applyFont="true">
      <alignment horizontal="left"/>
      <protection locked="true"/>
    </xf>
    <xf numFmtId="0" fontId="4236" fillId="5" borderId="4" xfId="0" applyFill="true" applyBorder="true" applyFont="true">
      <alignment horizontal="left"/>
      <protection locked="true"/>
    </xf>
    <xf numFmtId="0" fontId="4237" fillId="5" borderId="4" xfId="0" applyFill="true" applyBorder="true" applyFont="true">
      <alignment horizontal="left"/>
      <protection locked="true"/>
    </xf>
    <xf numFmtId="0" fontId="4238" fillId="5" borderId="4" xfId="0" applyFill="true" applyBorder="true" applyFont="true">
      <alignment horizontal="left"/>
      <protection locked="true"/>
    </xf>
    <xf numFmtId="0" fontId="4239" fillId="5" borderId="4" xfId="0" applyFill="true" applyBorder="true" applyFont="true">
      <alignment horizontal="left"/>
      <protection locked="true"/>
    </xf>
    <xf numFmtId="0" fontId="4240" fillId="5" borderId="4" xfId="0" applyFill="true" applyBorder="true" applyFont="true">
      <alignment horizontal="left"/>
      <protection locked="true"/>
    </xf>
    <xf numFmtId="0" fontId="4241" fillId="5" borderId="4" xfId="0" applyFill="true" applyBorder="true" applyFont="true">
      <alignment horizontal="left"/>
      <protection locked="true"/>
    </xf>
    <xf numFmtId="0" fontId="4242" fillId="5" borderId="4" xfId="0" applyFill="true" applyBorder="true" applyFont="true">
      <alignment horizontal="left"/>
      <protection locked="true"/>
    </xf>
    <xf numFmtId="0" fontId="4243" fillId="5" borderId="4" xfId="0" applyFill="true" applyBorder="true" applyFont="true">
      <alignment horizontal="left"/>
      <protection locked="true"/>
    </xf>
    <xf numFmtId="0" fontId="4244" fillId="5" borderId="4" xfId="0" applyFill="true" applyBorder="true" applyFont="true">
      <alignment horizontal="left"/>
      <protection locked="true"/>
    </xf>
    <xf numFmtId="0" fontId="4245" fillId="5" borderId="4" xfId="0" applyFill="true" applyBorder="true" applyFont="true">
      <alignment horizontal="left"/>
      <protection locked="true"/>
    </xf>
    <xf numFmtId="4" fontId="4246" fillId="5" borderId="4" xfId="0" applyFill="true" applyBorder="true" applyFont="true" applyNumberFormat="true">
      <alignment horizontal="right"/>
      <protection locked="true"/>
    </xf>
    <xf numFmtId="4" fontId="4247" fillId="5" borderId="4" xfId="0" applyFill="true" applyBorder="true" applyFont="true" applyNumberFormat="true">
      <alignment horizontal="right"/>
      <protection locked="true"/>
    </xf>
    <xf numFmtId="4" fontId="4248" fillId="5" borderId="4" xfId="0" applyFill="true" applyBorder="true" applyFont="true" applyNumberFormat="true">
      <alignment horizontal="right"/>
      <protection locked="true"/>
    </xf>
    <xf numFmtId="0" fontId="4249" fillId="0" borderId="0" xfId="0" applyFont="true"/>
    <xf numFmtId="0" fontId="4250" fillId="0" borderId="4" xfId="0" applyBorder="true" applyFont="true">
      <alignment horizontal="left" vertical="top"/>
      <protection locked="true"/>
    </xf>
    <xf numFmtId="0" fontId="4251" fillId="0" borderId="4" xfId="0" applyBorder="true" applyFont="true">
      <alignment horizontal="left" vertical="top" wrapText="true"/>
      <protection locked="true"/>
    </xf>
    <xf numFmtId="0" fontId="4252" fillId="0" borderId="4" xfId="0" applyBorder="true" applyFont="true">
      <alignment horizontal="center" vertical="top"/>
      <protection locked="true"/>
    </xf>
    <xf numFmtId="170" fontId="4253" fillId="0" borderId="4" xfId="0" applyBorder="true" applyFont="true" applyNumberFormat="true">
      <alignment horizontal="right" vertical="top"/>
      <protection locked="true"/>
    </xf>
    <xf numFmtId="171" fontId="4254" fillId="0" borderId="4" xfId="0" applyBorder="true" applyFont="true" applyNumberFormat="true">
      <alignment horizontal="right" vertical="top"/>
      <protection locked="true"/>
    </xf>
    <xf numFmtId="171" fontId="4255" fillId="0" borderId="4" xfId="0" applyBorder="true" applyFont="true" applyNumberFormat="true">
      <alignment horizontal="right" vertical="top"/>
      <protection locked="true"/>
    </xf>
    <xf numFmtId="171" fontId="4256" fillId="0" borderId="4" xfId="0" applyBorder="true" applyFont="true" applyNumberFormat="true">
      <alignment horizontal="right" vertical="top"/>
      <protection locked="true"/>
    </xf>
    <xf numFmtId="172" fontId="4257" fillId="3" borderId="4" xfId="0" applyFill="true" applyBorder="true" applyFont="true" applyNumberFormat="true">
      <alignment vertical="top" horizontal="right"/>
      <protection locked="false"/>
    </xf>
    <xf numFmtId="173" fontId="4258" fillId="0" borderId="4" xfId="0" applyBorder="true" applyFont="true" applyNumberFormat="true">
      <alignment horizontal="right" vertical="top"/>
      <protection locked="true"/>
    </xf>
    <xf numFmtId="4" fontId="4259" fillId="0" borderId="4" xfId="0" applyBorder="true" applyFont="true" applyNumberFormat="true">
      <alignment horizontal="right" vertical="top"/>
      <protection locked="true"/>
    </xf>
    <xf numFmtId="172" fontId="4260" fillId="3" borderId="4" xfId="0" applyFill="true" applyBorder="true" applyFont="true" applyNumberFormat="true">
      <alignment vertical="top" horizontal="right"/>
      <protection locked="false"/>
    </xf>
    <xf numFmtId="171" fontId="4261" fillId="0" borderId="4" xfId="0" applyBorder="true" applyFont="true" applyNumberFormat="true">
      <alignment horizontal="right" vertical="top"/>
      <protection locked="true"/>
    </xf>
    <xf numFmtId="171" fontId="4262" fillId="0" borderId="4" xfId="0" applyBorder="true" applyFont="true" applyNumberFormat="true">
      <alignment horizontal="right" vertical="top"/>
      <protection locked="true"/>
    </xf>
    <xf numFmtId="171" fontId="4263" fillId="0" borderId="4" xfId="0" applyBorder="true" applyFont="true" applyNumberFormat="true">
      <alignment horizontal="right" vertical="top"/>
      <protection locked="true"/>
    </xf>
    <xf numFmtId="4" fontId="4264" fillId="0" borderId="4" xfId="0" applyBorder="true" applyFont="true" applyNumberFormat="true">
      <alignment horizontal="right" vertical="top"/>
      <protection locked="true"/>
    </xf>
    <xf numFmtId="0" fontId="4265" fillId="0" borderId="0" xfId="0" applyFont="true"/>
    <xf numFmtId="0" fontId="4266" fillId="0" borderId="4" xfId="0" applyBorder="true" applyFont="true">
      <alignment horizontal="left" vertical="top"/>
      <protection locked="true"/>
    </xf>
    <xf numFmtId="0" fontId="4267" fillId="0" borderId="4" xfId="0" applyBorder="true" applyFont="true">
      <alignment horizontal="left" vertical="top" wrapText="true"/>
      <protection locked="true"/>
    </xf>
    <xf numFmtId="0" fontId="4268" fillId="0" borderId="4" xfId="0" applyBorder="true" applyFont="true">
      <alignment horizontal="center" vertical="top"/>
      <protection locked="true"/>
    </xf>
    <xf numFmtId="170" fontId="4269" fillId="0" borderId="4" xfId="0" applyBorder="true" applyFont="true" applyNumberFormat="true">
      <alignment horizontal="right" vertical="top"/>
      <protection locked="true"/>
    </xf>
    <xf numFmtId="171" fontId="4270" fillId="0" borderId="4" xfId="0" applyBorder="true" applyFont="true" applyNumberFormat="true">
      <alignment horizontal="right" vertical="top"/>
      <protection locked="true"/>
    </xf>
    <xf numFmtId="171" fontId="4271" fillId="0" borderId="4" xfId="0" applyBorder="true" applyFont="true" applyNumberFormat="true">
      <alignment horizontal="right" vertical="top"/>
      <protection locked="true"/>
    </xf>
    <xf numFmtId="171" fontId="4272" fillId="0" borderId="4" xfId="0" applyBorder="true" applyFont="true" applyNumberFormat="true">
      <alignment horizontal="right" vertical="top"/>
      <protection locked="true"/>
    </xf>
    <xf numFmtId="172" fontId="4273" fillId="3" borderId="4" xfId="0" applyFill="true" applyBorder="true" applyFont="true" applyNumberFormat="true">
      <alignment vertical="top" horizontal="right"/>
      <protection locked="false"/>
    </xf>
    <xf numFmtId="173" fontId="4274" fillId="0" borderId="4" xfId="0" applyBorder="true" applyFont="true" applyNumberFormat="true">
      <alignment horizontal="right" vertical="top"/>
      <protection locked="true"/>
    </xf>
    <xf numFmtId="4" fontId="4275" fillId="0" borderId="4" xfId="0" applyBorder="true" applyFont="true" applyNumberFormat="true">
      <alignment horizontal="right" vertical="top"/>
      <protection locked="true"/>
    </xf>
    <xf numFmtId="172" fontId="4276" fillId="3" borderId="4" xfId="0" applyFill="true" applyBorder="true" applyFont="true" applyNumberFormat="true">
      <alignment vertical="top" horizontal="right"/>
      <protection locked="false"/>
    </xf>
    <xf numFmtId="171" fontId="4277" fillId="0" borderId="4" xfId="0" applyBorder="true" applyFont="true" applyNumberFormat="true">
      <alignment horizontal="right" vertical="top"/>
      <protection locked="true"/>
    </xf>
    <xf numFmtId="171" fontId="4278" fillId="0" borderId="4" xfId="0" applyBorder="true" applyFont="true" applyNumberFormat="true">
      <alignment horizontal="right" vertical="top"/>
      <protection locked="true"/>
    </xf>
    <xf numFmtId="171" fontId="4279" fillId="0" borderId="4" xfId="0" applyBorder="true" applyFont="true" applyNumberFormat="true">
      <alignment horizontal="right" vertical="top"/>
      <protection locked="true"/>
    </xf>
    <xf numFmtId="4" fontId="4280" fillId="0" borderId="4" xfId="0" applyBorder="true" applyFont="true" applyNumberFormat="true">
      <alignment horizontal="right" vertical="top"/>
      <protection locked="true"/>
    </xf>
    <xf numFmtId="0" fontId="4281" fillId="0" borderId="0" xfId="0" applyFont="true"/>
    <xf numFmtId="0" fontId="4282" fillId="0" borderId="4" xfId="0" applyBorder="true" applyFont="true">
      <alignment horizontal="left" vertical="top"/>
      <protection locked="true"/>
    </xf>
    <xf numFmtId="0" fontId="4283" fillId="0" borderId="4" xfId="0" applyBorder="true" applyFont="true">
      <alignment horizontal="left" vertical="top" wrapText="true"/>
      <protection locked="true"/>
    </xf>
    <xf numFmtId="0" fontId="4284" fillId="0" borderId="4" xfId="0" applyBorder="true" applyFont="true">
      <alignment horizontal="center" vertical="top"/>
      <protection locked="true"/>
    </xf>
    <xf numFmtId="170" fontId="4285" fillId="0" borderId="4" xfId="0" applyBorder="true" applyFont="true" applyNumberFormat="true">
      <alignment horizontal="right" vertical="top"/>
      <protection locked="true"/>
    </xf>
    <xf numFmtId="171" fontId="4286" fillId="0" borderId="4" xfId="0" applyBorder="true" applyFont="true" applyNumberFormat="true">
      <alignment horizontal="right" vertical="top"/>
      <protection locked="true"/>
    </xf>
    <xf numFmtId="171" fontId="4287" fillId="0" borderId="4" xfId="0" applyBorder="true" applyFont="true" applyNumberFormat="true">
      <alignment horizontal="right" vertical="top"/>
      <protection locked="true"/>
    </xf>
    <xf numFmtId="171" fontId="4288" fillId="0" borderId="4" xfId="0" applyBorder="true" applyFont="true" applyNumberFormat="true">
      <alignment horizontal="right" vertical="top"/>
      <protection locked="true"/>
    </xf>
    <xf numFmtId="172" fontId="4289" fillId="3" borderId="4" xfId="0" applyFill="true" applyBorder="true" applyFont="true" applyNumberFormat="true">
      <alignment vertical="top" horizontal="right"/>
      <protection locked="false"/>
    </xf>
    <xf numFmtId="173" fontId="4290" fillId="0" borderId="4" xfId="0" applyBorder="true" applyFont="true" applyNumberFormat="true">
      <alignment horizontal="right" vertical="top"/>
      <protection locked="true"/>
    </xf>
    <xf numFmtId="4" fontId="4291" fillId="0" borderId="4" xfId="0" applyBorder="true" applyFont="true" applyNumberFormat="true">
      <alignment horizontal="right" vertical="top"/>
      <protection locked="true"/>
    </xf>
    <xf numFmtId="172" fontId="4292" fillId="3" borderId="4" xfId="0" applyFill="true" applyBorder="true" applyFont="true" applyNumberFormat="true">
      <alignment vertical="top" horizontal="right"/>
      <protection locked="false"/>
    </xf>
    <xf numFmtId="171" fontId="4293" fillId="0" borderId="4" xfId="0" applyBorder="true" applyFont="true" applyNumberFormat="true">
      <alignment horizontal="right" vertical="top"/>
      <protection locked="true"/>
    </xf>
    <xf numFmtId="171" fontId="4294" fillId="0" borderId="4" xfId="0" applyBorder="true" applyFont="true" applyNumberFormat="true">
      <alignment horizontal="right" vertical="top"/>
      <protection locked="true"/>
    </xf>
    <xf numFmtId="171" fontId="4295" fillId="0" borderId="4" xfId="0" applyBorder="true" applyFont="true" applyNumberFormat="true">
      <alignment horizontal="right" vertical="top"/>
      <protection locked="true"/>
    </xf>
    <xf numFmtId="4" fontId="4296" fillId="0" borderId="4" xfId="0" applyBorder="true" applyFont="true" applyNumberFormat="true">
      <alignment horizontal="right" vertical="top"/>
      <protection locked="true"/>
    </xf>
    <xf numFmtId="0" fontId="4297" fillId="0" borderId="0" xfId="0" applyFont="true"/>
    <xf numFmtId="0" fontId="4298" fillId="0" borderId="4" xfId="0" applyBorder="true" applyFont="true">
      <alignment horizontal="left" vertical="top"/>
      <protection locked="true"/>
    </xf>
    <xf numFmtId="0" fontId="4299" fillId="0" borderId="4" xfId="0" applyBorder="true" applyFont="true">
      <alignment horizontal="left" vertical="top" wrapText="true"/>
      <protection locked="true"/>
    </xf>
    <xf numFmtId="0" fontId="4300" fillId="0" borderId="4" xfId="0" applyBorder="true" applyFont="true">
      <alignment horizontal="center" vertical="top"/>
      <protection locked="true"/>
    </xf>
    <xf numFmtId="170" fontId="4301" fillId="0" borderId="4" xfId="0" applyBorder="true" applyFont="true" applyNumberFormat="true">
      <alignment horizontal="right" vertical="top"/>
      <protection locked="true"/>
    </xf>
    <xf numFmtId="171" fontId="4302" fillId="0" borderId="4" xfId="0" applyBorder="true" applyFont="true" applyNumberFormat="true">
      <alignment horizontal="right" vertical="top"/>
      <protection locked="true"/>
    </xf>
    <xf numFmtId="171" fontId="4303" fillId="0" borderId="4" xfId="0" applyBorder="true" applyFont="true" applyNumberFormat="true">
      <alignment horizontal="right" vertical="top"/>
      <protection locked="true"/>
    </xf>
    <xf numFmtId="171" fontId="4304" fillId="0" borderId="4" xfId="0" applyBorder="true" applyFont="true" applyNumberFormat="true">
      <alignment horizontal="right" vertical="top"/>
      <protection locked="true"/>
    </xf>
    <xf numFmtId="172" fontId="4305" fillId="3" borderId="4" xfId="0" applyFill="true" applyBorder="true" applyFont="true" applyNumberFormat="true">
      <alignment vertical="top" horizontal="right"/>
      <protection locked="false"/>
    </xf>
    <xf numFmtId="173" fontId="4306" fillId="0" borderId="4" xfId="0" applyBorder="true" applyFont="true" applyNumberFormat="true">
      <alignment horizontal="right" vertical="top"/>
      <protection locked="true"/>
    </xf>
    <xf numFmtId="4" fontId="4307" fillId="0" borderId="4" xfId="0" applyBorder="true" applyFont="true" applyNumberFormat="true">
      <alignment horizontal="right" vertical="top"/>
      <protection locked="true"/>
    </xf>
    <xf numFmtId="172" fontId="4308" fillId="3" borderId="4" xfId="0" applyFill="true" applyBorder="true" applyFont="true" applyNumberFormat="true">
      <alignment vertical="top" horizontal="right"/>
      <protection locked="false"/>
    </xf>
    <xf numFmtId="171" fontId="4309" fillId="0" borderId="4" xfId="0" applyBorder="true" applyFont="true" applyNumberFormat="true">
      <alignment horizontal="right" vertical="top"/>
      <protection locked="true"/>
    </xf>
    <xf numFmtId="171" fontId="4310" fillId="0" borderId="4" xfId="0" applyBorder="true" applyFont="true" applyNumberFormat="true">
      <alignment horizontal="right" vertical="top"/>
      <protection locked="true"/>
    </xf>
    <xf numFmtId="171" fontId="4311" fillId="0" borderId="4" xfId="0" applyBorder="true" applyFont="true" applyNumberFormat="true">
      <alignment horizontal="right" vertical="top"/>
      <protection locked="true"/>
    </xf>
    <xf numFmtId="4" fontId="4312" fillId="0" borderId="4" xfId="0" applyBorder="true" applyFont="true" applyNumberFormat="true">
      <alignment horizontal="right" vertical="top"/>
      <protection locked="true"/>
    </xf>
    <xf numFmtId="0" fontId="4313" fillId="0" borderId="0" xfId="0" applyFont="true"/>
    <xf numFmtId="0" fontId="4314" fillId="0" borderId="4" xfId="0" applyBorder="true" applyFont="true">
      <alignment horizontal="left" vertical="top"/>
      <protection locked="true"/>
    </xf>
    <xf numFmtId="0" fontId="4315" fillId="0" borderId="4" xfId="0" applyBorder="true" applyFont="true">
      <alignment horizontal="left" vertical="top" wrapText="true"/>
      <protection locked="true"/>
    </xf>
    <xf numFmtId="0" fontId="4316" fillId="0" borderId="4" xfId="0" applyBorder="true" applyFont="true">
      <alignment horizontal="center" vertical="top"/>
      <protection locked="true"/>
    </xf>
    <xf numFmtId="170" fontId="4317" fillId="0" borderId="4" xfId="0" applyBorder="true" applyFont="true" applyNumberFormat="true">
      <alignment horizontal="right" vertical="top"/>
      <protection locked="true"/>
    </xf>
    <xf numFmtId="171" fontId="4318" fillId="0" borderId="4" xfId="0" applyBorder="true" applyFont="true" applyNumberFormat="true">
      <alignment horizontal="right" vertical="top"/>
      <protection locked="true"/>
    </xf>
    <xf numFmtId="171" fontId="4319" fillId="0" borderId="4" xfId="0" applyBorder="true" applyFont="true" applyNumberFormat="true">
      <alignment horizontal="right" vertical="top"/>
      <protection locked="true"/>
    </xf>
    <xf numFmtId="171" fontId="4320" fillId="0" borderId="4" xfId="0" applyBorder="true" applyFont="true" applyNumberFormat="true">
      <alignment horizontal="right" vertical="top"/>
      <protection locked="true"/>
    </xf>
    <xf numFmtId="172" fontId="4321" fillId="3" borderId="4" xfId="0" applyFill="true" applyBorder="true" applyFont="true" applyNumberFormat="true">
      <alignment vertical="top" horizontal="right"/>
      <protection locked="false"/>
    </xf>
    <xf numFmtId="173" fontId="4322" fillId="0" borderId="4" xfId="0" applyBorder="true" applyFont="true" applyNumberFormat="true">
      <alignment horizontal="right" vertical="top"/>
      <protection locked="true"/>
    </xf>
    <xf numFmtId="4" fontId="4323" fillId="0" borderId="4" xfId="0" applyBorder="true" applyFont="true" applyNumberFormat="true">
      <alignment horizontal="right" vertical="top"/>
      <protection locked="true"/>
    </xf>
    <xf numFmtId="172" fontId="4324" fillId="3" borderId="4" xfId="0" applyFill="true" applyBorder="true" applyFont="true" applyNumberFormat="true">
      <alignment vertical="top" horizontal="right"/>
      <protection locked="false"/>
    </xf>
    <xf numFmtId="171" fontId="4325" fillId="0" borderId="4" xfId="0" applyBorder="true" applyFont="true" applyNumberFormat="true">
      <alignment horizontal="right" vertical="top"/>
      <protection locked="true"/>
    </xf>
    <xf numFmtId="171" fontId="4326" fillId="0" borderId="4" xfId="0" applyBorder="true" applyFont="true" applyNumberFormat="true">
      <alignment horizontal="right" vertical="top"/>
      <protection locked="true"/>
    </xf>
    <xf numFmtId="171" fontId="4327" fillId="0" borderId="4" xfId="0" applyBorder="true" applyFont="true" applyNumberFormat="true">
      <alignment horizontal="right" vertical="top"/>
      <protection locked="true"/>
    </xf>
    <xf numFmtId="4" fontId="4328" fillId="0" borderId="4" xfId="0" applyBorder="true" applyFont="true" applyNumberFormat="true">
      <alignment horizontal="right" vertical="top"/>
      <protection locked="true"/>
    </xf>
    <xf numFmtId="0" fontId="4329" fillId="0" borderId="0" xfId="0" applyFont="true"/>
    <xf numFmtId="0" fontId="4330" fillId="0" borderId="4" xfId="0" applyBorder="true" applyFont="true">
      <alignment horizontal="left" vertical="top"/>
      <protection locked="true"/>
    </xf>
    <xf numFmtId="0" fontId="4331" fillId="0" borderId="4" xfId="0" applyBorder="true" applyFont="true">
      <alignment horizontal="left" vertical="top" wrapText="true"/>
      <protection locked="true"/>
    </xf>
    <xf numFmtId="0" fontId="4332" fillId="0" borderId="4" xfId="0" applyBorder="true" applyFont="true">
      <alignment horizontal="center" vertical="top"/>
      <protection locked="true"/>
    </xf>
    <xf numFmtId="170" fontId="4333" fillId="0" borderId="4" xfId="0" applyBorder="true" applyFont="true" applyNumberFormat="true">
      <alignment horizontal="right" vertical="top"/>
      <protection locked="true"/>
    </xf>
    <xf numFmtId="171" fontId="4334" fillId="0" borderId="4" xfId="0" applyBorder="true" applyFont="true" applyNumberFormat="true">
      <alignment horizontal="right" vertical="top"/>
      <protection locked="true"/>
    </xf>
    <xf numFmtId="171" fontId="4335" fillId="0" borderId="4" xfId="0" applyBorder="true" applyFont="true" applyNumberFormat="true">
      <alignment horizontal="right" vertical="top"/>
      <protection locked="true"/>
    </xf>
    <xf numFmtId="171" fontId="4336" fillId="0" borderId="4" xfId="0" applyBorder="true" applyFont="true" applyNumberFormat="true">
      <alignment horizontal="right" vertical="top"/>
      <protection locked="true"/>
    </xf>
    <xf numFmtId="172" fontId="4337" fillId="3" borderId="4" xfId="0" applyFill="true" applyBorder="true" applyFont="true" applyNumberFormat="true">
      <alignment vertical="top" horizontal="right"/>
      <protection locked="false"/>
    </xf>
    <xf numFmtId="173" fontId="4338" fillId="0" borderId="4" xfId="0" applyBorder="true" applyFont="true" applyNumberFormat="true">
      <alignment horizontal="right" vertical="top"/>
      <protection locked="true"/>
    </xf>
    <xf numFmtId="4" fontId="4339" fillId="0" borderId="4" xfId="0" applyBorder="true" applyFont="true" applyNumberFormat="true">
      <alignment horizontal="right" vertical="top"/>
      <protection locked="true"/>
    </xf>
    <xf numFmtId="172" fontId="4340" fillId="3" borderId="4" xfId="0" applyFill="true" applyBorder="true" applyFont="true" applyNumberFormat="true">
      <alignment vertical="top" horizontal="right"/>
      <protection locked="false"/>
    </xf>
    <xf numFmtId="171" fontId="4341" fillId="0" borderId="4" xfId="0" applyBorder="true" applyFont="true" applyNumberFormat="true">
      <alignment horizontal="right" vertical="top"/>
      <protection locked="true"/>
    </xf>
    <xf numFmtId="171" fontId="4342" fillId="0" borderId="4" xfId="0" applyBorder="true" applyFont="true" applyNumberFormat="true">
      <alignment horizontal="right" vertical="top"/>
      <protection locked="true"/>
    </xf>
    <xf numFmtId="171" fontId="4343" fillId="0" borderId="4" xfId="0" applyBorder="true" applyFont="true" applyNumberFormat="true">
      <alignment horizontal="right" vertical="top"/>
      <protection locked="true"/>
    </xf>
    <xf numFmtId="4" fontId="4344" fillId="0" borderId="4" xfId="0" applyBorder="true" applyFont="true" applyNumberFormat="true">
      <alignment horizontal="right" vertical="top"/>
      <protection locked="true"/>
    </xf>
    <xf numFmtId="0" fontId="4345" fillId="0" borderId="0" xfId="0" applyFont="true"/>
    <xf numFmtId="0" fontId="4346" fillId="0" borderId="4" xfId="0" applyBorder="true" applyFont="true">
      <alignment horizontal="left" vertical="top"/>
      <protection locked="true"/>
    </xf>
    <xf numFmtId="0" fontId="4347" fillId="0" borderId="4" xfId="0" applyBorder="true" applyFont="true">
      <alignment horizontal="left" vertical="top" wrapText="true"/>
      <protection locked="true"/>
    </xf>
    <xf numFmtId="0" fontId="4348" fillId="0" borderId="4" xfId="0" applyBorder="true" applyFont="true">
      <alignment horizontal="center" vertical="top"/>
      <protection locked="true"/>
    </xf>
    <xf numFmtId="170" fontId="4349" fillId="0" borderId="4" xfId="0" applyBorder="true" applyFont="true" applyNumberFormat="true">
      <alignment horizontal="right" vertical="top"/>
      <protection locked="true"/>
    </xf>
    <xf numFmtId="171" fontId="4350" fillId="0" borderId="4" xfId="0" applyBorder="true" applyFont="true" applyNumberFormat="true">
      <alignment horizontal="right" vertical="top"/>
      <protection locked="true"/>
    </xf>
    <xf numFmtId="171" fontId="4351" fillId="0" borderId="4" xfId="0" applyBorder="true" applyFont="true" applyNumberFormat="true">
      <alignment horizontal="right" vertical="top"/>
      <protection locked="true"/>
    </xf>
    <xf numFmtId="171" fontId="4352" fillId="0" borderId="4" xfId="0" applyBorder="true" applyFont="true" applyNumberFormat="true">
      <alignment horizontal="right" vertical="top"/>
      <protection locked="true"/>
    </xf>
    <xf numFmtId="172" fontId="4353" fillId="3" borderId="4" xfId="0" applyFill="true" applyBorder="true" applyFont="true" applyNumberFormat="true">
      <alignment vertical="top" horizontal="right"/>
      <protection locked="false"/>
    </xf>
    <xf numFmtId="173" fontId="4354" fillId="0" borderId="4" xfId="0" applyBorder="true" applyFont="true" applyNumberFormat="true">
      <alignment horizontal="right" vertical="top"/>
      <protection locked="true"/>
    </xf>
    <xf numFmtId="4" fontId="4355" fillId="0" borderId="4" xfId="0" applyBorder="true" applyFont="true" applyNumberFormat="true">
      <alignment horizontal="right" vertical="top"/>
      <protection locked="true"/>
    </xf>
    <xf numFmtId="172" fontId="4356" fillId="3" borderId="4" xfId="0" applyFill="true" applyBorder="true" applyFont="true" applyNumberFormat="true">
      <alignment vertical="top" horizontal="right"/>
      <protection locked="false"/>
    </xf>
    <xf numFmtId="171" fontId="4357" fillId="0" borderId="4" xfId="0" applyBorder="true" applyFont="true" applyNumberFormat="true">
      <alignment horizontal="right" vertical="top"/>
      <protection locked="true"/>
    </xf>
    <xf numFmtId="171" fontId="4358" fillId="0" borderId="4" xfId="0" applyBorder="true" applyFont="true" applyNumberFormat="true">
      <alignment horizontal="right" vertical="top"/>
      <protection locked="true"/>
    </xf>
    <xf numFmtId="171" fontId="4359" fillId="0" borderId="4" xfId="0" applyBorder="true" applyFont="true" applyNumberFormat="true">
      <alignment horizontal="right" vertical="top"/>
      <protection locked="true"/>
    </xf>
    <xf numFmtId="4" fontId="4360" fillId="0" borderId="4" xfId="0" applyBorder="true" applyFont="true" applyNumberFormat="true">
      <alignment horizontal="right" vertical="top"/>
      <protection locked="true"/>
    </xf>
    <xf numFmtId="0" fontId="4361" fillId="0" borderId="0" xfId="0" applyFont="true"/>
    <xf numFmtId="0" fontId="4362" fillId="0" borderId="4" xfId="0" applyBorder="true" applyFont="true">
      <alignment horizontal="left" vertical="top"/>
      <protection locked="true"/>
    </xf>
    <xf numFmtId="0" fontId="4363" fillId="0" borderId="4" xfId="0" applyBorder="true" applyFont="true">
      <alignment horizontal="left" vertical="top" wrapText="true"/>
      <protection locked="true"/>
    </xf>
    <xf numFmtId="0" fontId="4364" fillId="0" borderId="4" xfId="0" applyBorder="true" applyFont="true">
      <alignment horizontal="center" vertical="top"/>
      <protection locked="true"/>
    </xf>
    <xf numFmtId="170" fontId="4365" fillId="0" borderId="4" xfId="0" applyBorder="true" applyFont="true" applyNumberFormat="true">
      <alignment horizontal="right" vertical="top"/>
      <protection locked="true"/>
    </xf>
    <xf numFmtId="171" fontId="4366" fillId="0" borderId="4" xfId="0" applyBorder="true" applyFont="true" applyNumberFormat="true">
      <alignment horizontal="right" vertical="top"/>
      <protection locked="true"/>
    </xf>
    <xf numFmtId="171" fontId="4367" fillId="0" borderId="4" xfId="0" applyBorder="true" applyFont="true" applyNumberFormat="true">
      <alignment horizontal="right" vertical="top"/>
      <protection locked="true"/>
    </xf>
    <xf numFmtId="171" fontId="4368" fillId="0" borderId="4" xfId="0" applyBorder="true" applyFont="true" applyNumberFormat="true">
      <alignment horizontal="right" vertical="top"/>
      <protection locked="true"/>
    </xf>
    <xf numFmtId="172" fontId="4369" fillId="3" borderId="4" xfId="0" applyFill="true" applyBorder="true" applyFont="true" applyNumberFormat="true">
      <alignment vertical="top" horizontal="right"/>
      <protection locked="false"/>
    </xf>
    <xf numFmtId="173" fontId="4370" fillId="0" borderId="4" xfId="0" applyBorder="true" applyFont="true" applyNumberFormat="true">
      <alignment horizontal="right" vertical="top"/>
      <protection locked="true"/>
    </xf>
    <xf numFmtId="4" fontId="4371" fillId="0" borderId="4" xfId="0" applyBorder="true" applyFont="true" applyNumberFormat="true">
      <alignment horizontal="right" vertical="top"/>
      <protection locked="true"/>
    </xf>
    <xf numFmtId="172" fontId="4372" fillId="3" borderId="4" xfId="0" applyFill="true" applyBorder="true" applyFont="true" applyNumberFormat="true">
      <alignment vertical="top" horizontal="right"/>
      <protection locked="false"/>
    </xf>
    <xf numFmtId="171" fontId="4373" fillId="0" borderId="4" xfId="0" applyBorder="true" applyFont="true" applyNumberFormat="true">
      <alignment horizontal="right" vertical="top"/>
      <protection locked="true"/>
    </xf>
    <xf numFmtId="171" fontId="4374" fillId="0" borderId="4" xfId="0" applyBorder="true" applyFont="true" applyNumberFormat="true">
      <alignment horizontal="right" vertical="top"/>
      <protection locked="true"/>
    </xf>
    <xf numFmtId="171" fontId="4375" fillId="0" borderId="4" xfId="0" applyBorder="true" applyFont="true" applyNumberFormat="true">
      <alignment horizontal="right" vertical="top"/>
      <protection locked="true"/>
    </xf>
    <xf numFmtId="4" fontId="4376" fillId="0" borderId="4" xfId="0" applyBorder="true" applyFont="true" applyNumberFormat="true">
      <alignment horizontal="right" vertical="top"/>
      <protection locked="true"/>
    </xf>
    <xf numFmtId="0" fontId="4377" fillId="0" borderId="0" xfId="0" applyFont="true"/>
    <xf numFmtId="0" fontId="4378" fillId="5" borderId="4" xfId="0" applyFill="true" applyBorder="true" applyFont="true">
      <alignment horizontal="left"/>
      <protection locked="true"/>
    </xf>
    <xf numFmtId="0" fontId="4379" fillId="5" borderId="4" xfId="0" applyFill="true" applyBorder="true" applyFont="true">
      <alignment horizontal="left"/>
      <protection locked="true"/>
    </xf>
    <xf numFmtId="0" fontId="4380" fillId="5" borderId="4" xfId="0" applyFill="true" applyBorder="true" applyFont="true">
      <alignment horizontal="left"/>
      <protection locked="true"/>
    </xf>
    <xf numFmtId="0" fontId="4381" fillId="5" borderId="4" xfId="0" applyFill="true" applyBorder="true" applyFont="true">
      <alignment horizontal="left"/>
      <protection locked="true"/>
    </xf>
    <xf numFmtId="0" fontId="4382" fillId="5" borderId="4" xfId="0" applyFill="true" applyBorder="true" applyFont="true">
      <alignment horizontal="left"/>
      <protection locked="true"/>
    </xf>
    <xf numFmtId="0" fontId="4383" fillId="5" borderId="4" xfId="0" applyFill="true" applyBorder="true" applyFont="true">
      <alignment horizontal="left"/>
      <protection locked="true"/>
    </xf>
    <xf numFmtId="0" fontId="4384" fillId="5" borderId="4" xfId="0" applyFill="true" applyBorder="true" applyFont="true">
      <alignment horizontal="left"/>
      <protection locked="true"/>
    </xf>
    <xf numFmtId="0" fontId="4385" fillId="5" borderId="4" xfId="0" applyFill="true" applyBorder="true" applyFont="true">
      <alignment horizontal="left"/>
      <protection locked="true"/>
    </xf>
    <xf numFmtId="0" fontId="4386" fillId="5" borderId="4" xfId="0" applyFill="true" applyBorder="true" applyFont="true">
      <alignment horizontal="left"/>
      <protection locked="true"/>
    </xf>
    <xf numFmtId="0" fontId="4387" fillId="5" borderId="4" xfId="0" applyFill="true" applyBorder="true" applyFont="true">
      <alignment horizontal="left"/>
      <protection locked="true"/>
    </xf>
    <xf numFmtId="0" fontId="4388" fillId="5" borderId="4" xfId="0" applyFill="true" applyBorder="true" applyFont="true">
      <alignment horizontal="left"/>
      <protection locked="true"/>
    </xf>
    <xf numFmtId="0" fontId="4389" fillId="5" borderId="4" xfId="0" applyFill="true" applyBorder="true" applyFont="true">
      <alignment horizontal="left"/>
      <protection locked="true"/>
    </xf>
    <xf numFmtId="4" fontId="4390" fillId="5" borderId="4" xfId="0" applyFill="true" applyBorder="true" applyFont="true" applyNumberFormat="true">
      <alignment horizontal="right"/>
      <protection locked="true"/>
    </xf>
    <xf numFmtId="4" fontId="4391" fillId="5" borderId="4" xfId="0" applyFill="true" applyBorder="true" applyFont="true" applyNumberFormat="true">
      <alignment horizontal="right"/>
      <protection locked="true"/>
    </xf>
    <xf numFmtId="4" fontId="4392" fillId="5" borderId="4" xfId="0" applyFill="true" applyBorder="true" applyFont="true" applyNumberFormat="true">
      <alignment horizontal="right"/>
      <protection locked="true"/>
    </xf>
    <xf numFmtId="0" fontId="4393" fillId="0" borderId="0" xfId="0" applyFont="true"/>
    <xf numFmtId="0" fontId="4394" fillId="5" borderId="4" xfId="0" applyFill="true" applyBorder="true" applyFont="true">
      <alignment horizontal="left"/>
      <protection locked="true"/>
    </xf>
    <xf numFmtId="0" fontId="4395" fillId="5" borderId="4" xfId="0" applyFill="true" applyBorder="true" applyFont="true">
      <alignment horizontal="left"/>
      <protection locked="true"/>
    </xf>
    <xf numFmtId="0" fontId="4396" fillId="5" borderId="4" xfId="0" applyFill="true" applyBorder="true" applyFont="true">
      <alignment horizontal="left"/>
      <protection locked="true"/>
    </xf>
    <xf numFmtId="0" fontId="4397" fillId="5" borderId="4" xfId="0" applyFill="true" applyBorder="true" applyFont="true">
      <alignment horizontal="left"/>
      <protection locked="true"/>
    </xf>
    <xf numFmtId="0" fontId="4398" fillId="5" borderId="4" xfId="0" applyFill="true" applyBorder="true" applyFont="true">
      <alignment horizontal="left"/>
      <protection locked="true"/>
    </xf>
    <xf numFmtId="0" fontId="4399" fillId="5" borderId="4" xfId="0" applyFill="true" applyBorder="true" applyFont="true">
      <alignment horizontal="left"/>
      <protection locked="true"/>
    </xf>
    <xf numFmtId="0" fontId="4400" fillId="5" borderId="4" xfId="0" applyFill="true" applyBorder="true" applyFont="true">
      <alignment horizontal="left"/>
      <protection locked="true"/>
    </xf>
    <xf numFmtId="0" fontId="4401" fillId="5" borderId="4" xfId="0" applyFill="true" applyBorder="true" applyFont="true">
      <alignment horizontal="left"/>
      <protection locked="true"/>
    </xf>
    <xf numFmtId="0" fontId="4402" fillId="5" borderId="4" xfId="0" applyFill="true" applyBorder="true" applyFont="true">
      <alignment horizontal="left"/>
      <protection locked="true"/>
    </xf>
    <xf numFmtId="0" fontId="4403" fillId="5" borderId="4" xfId="0" applyFill="true" applyBorder="true" applyFont="true">
      <alignment horizontal="left"/>
      <protection locked="true"/>
    </xf>
    <xf numFmtId="0" fontId="4404" fillId="5" borderId="4" xfId="0" applyFill="true" applyBorder="true" applyFont="true">
      <alignment horizontal="left"/>
      <protection locked="true"/>
    </xf>
    <xf numFmtId="0" fontId="4405" fillId="5" borderId="4" xfId="0" applyFill="true" applyBorder="true" applyFont="true">
      <alignment horizontal="left"/>
      <protection locked="true"/>
    </xf>
    <xf numFmtId="4" fontId="4406" fillId="5" borderId="4" xfId="0" applyFill="true" applyBorder="true" applyFont="true" applyNumberFormat="true">
      <alignment horizontal="right"/>
      <protection locked="true"/>
    </xf>
    <xf numFmtId="4" fontId="4407" fillId="5" borderId="4" xfId="0" applyFill="true" applyBorder="true" applyFont="true" applyNumberFormat="true">
      <alignment horizontal="right"/>
      <protection locked="true"/>
    </xf>
    <xf numFmtId="4" fontId="4408" fillId="5" borderId="4" xfId="0" applyFill="true" applyBorder="true" applyFont="true" applyNumberFormat="true">
      <alignment horizontal="right"/>
      <protection locked="true"/>
    </xf>
    <xf numFmtId="0" fontId="4409" fillId="0" borderId="0" xfId="0" applyFont="true"/>
    <xf numFmtId="0" fontId="4410" fillId="0" borderId="4" xfId="0" applyBorder="true" applyFont="true">
      <alignment horizontal="left" vertical="top"/>
      <protection locked="true"/>
    </xf>
    <xf numFmtId="0" fontId="4411" fillId="0" borderId="4" xfId="0" applyBorder="true" applyFont="true">
      <alignment horizontal="left" vertical="top" wrapText="true"/>
      <protection locked="true"/>
    </xf>
    <xf numFmtId="0" fontId="4412" fillId="0" borderId="4" xfId="0" applyBorder="true" applyFont="true">
      <alignment horizontal="center" vertical="top"/>
      <protection locked="true"/>
    </xf>
    <xf numFmtId="170" fontId="4413" fillId="0" borderId="4" xfId="0" applyBorder="true" applyFont="true" applyNumberFormat="true">
      <alignment horizontal="right" vertical="top"/>
      <protection locked="true"/>
    </xf>
    <xf numFmtId="171" fontId="4414" fillId="0" borderId="4" xfId="0" applyBorder="true" applyFont="true" applyNumberFormat="true">
      <alignment horizontal="right" vertical="top"/>
      <protection locked="true"/>
    </xf>
    <xf numFmtId="171" fontId="4415" fillId="0" borderId="4" xfId="0" applyBorder="true" applyFont="true" applyNumberFormat="true">
      <alignment horizontal="right" vertical="top"/>
      <protection locked="true"/>
    </xf>
    <xf numFmtId="171" fontId="4416" fillId="0" borderId="4" xfId="0" applyBorder="true" applyFont="true" applyNumberFormat="true">
      <alignment horizontal="right" vertical="top"/>
      <protection locked="true"/>
    </xf>
    <xf numFmtId="172" fontId="4417" fillId="3" borderId="4" xfId="0" applyFill="true" applyBorder="true" applyFont="true" applyNumberFormat="true">
      <alignment vertical="top" horizontal="right"/>
      <protection locked="false"/>
    </xf>
    <xf numFmtId="173" fontId="4418" fillId="0" borderId="4" xfId="0" applyBorder="true" applyFont="true" applyNumberFormat="true">
      <alignment horizontal="right" vertical="top"/>
      <protection locked="true"/>
    </xf>
    <xf numFmtId="4" fontId="4419" fillId="0" borderId="4" xfId="0" applyBorder="true" applyFont="true" applyNumberFormat="true">
      <alignment horizontal="right" vertical="top"/>
      <protection locked="true"/>
    </xf>
    <xf numFmtId="172" fontId="4420" fillId="3" borderId="4" xfId="0" applyFill="true" applyBorder="true" applyFont="true" applyNumberFormat="true">
      <alignment vertical="top" horizontal="right"/>
      <protection locked="false"/>
    </xf>
    <xf numFmtId="171" fontId="4421" fillId="0" borderId="4" xfId="0" applyBorder="true" applyFont="true" applyNumberFormat="true">
      <alignment horizontal="right" vertical="top"/>
      <protection locked="true"/>
    </xf>
    <xf numFmtId="171" fontId="4422" fillId="0" borderId="4" xfId="0" applyBorder="true" applyFont="true" applyNumberFormat="true">
      <alignment horizontal="right" vertical="top"/>
      <protection locked="true"/>
    </xf>
    <xf numFmtId="171" fontId="4423" fillId="0" borderId="4" xfId="0" applyBorder="true" applyFont="true" applyNumberFormat="true">
      <alignment horizontal="right" vertical="top"/>
      <protection locked="true"/>
    </xf>
    <xf numFmtId="4" fontId="4424" fillId="0" borderId="4" xfId="0" applyBorder="true" applyFont="true" applyNumberFormat="true">
      <alignment horizontal="right" vertical="top"/>
      <protection locked="true"/>
    </xf>
    <xf numFmtId="0" fontId="4425" fillId="0" borderId="0" xfId="0" applyFont="true"/>
    <xf numFmtId="0" fontId="4426" fillId="0" borderId="4" xfId="0" applyBorder="true" applyFont="true">
      <alignment horizontal="left" vertical="top"/>
      <protection locked="true"/>
    </xf>
    <xf numFmtId="0" fontId="4427" fillId="0" borderId="4" xfId="0" applyBorder="true" applyFont="true">
      <alignment horizontal="left" vertical="top" wrapText="true"/>
      <protection locked="true"/>
    </xf>
    <xf numFmtId="0" fontId="4428" fillId="0" borderId="4" xfId="0" applyBorder="true" applyFont="true">
      <alignment horizontal="center" vertical="top"/>
      <protection locked="true"/>
    </xf>
    <xf numFmtId="170" fontId="4429" fillId="0" borderId="4" xfId="0" applyBorder="true" applyFont="true" applyNumberFormat="true">
      <alignment horizontal="right" vertical="top"/>
      <protection locked="true"/>
    </xf>
    <xf numFmtId="171" fontId="4430" fillId="0" borderId="4" xfId="0" applyBorder="true" applyFont="true" applyNumberFormat="true">
      <alignment horizontal="right" vertical="top"/>
      <protection locked="true"/>
    </xf>
    <xf numFmtId="171" fontId="4431" fillId="0" borderId="4" xfId="0" applyBorder="true" applyFont="true" applyNumberFormat="true">
      <alignment horizontal="right" vertical="top"/>
      <protection locked="true"/>
    </xf>
    <xf numFmtId="171" fontId="4432" fillId="0" borderId="4" xfId="0" applyBorder="true" applyFont="true" applyNumberFormat="true">
      <alignment horizontal="right" vertical="top"/>
      <protection locked="true"/>
    </xf>
    <xf numFmtId="172" fontId="4433" fillId="3" borderId="4" xfId="0" applyFill="true" applyBorder="true" applyFont="true" applyNumberFormat="true">
      <alignment vertical="top" horizontal="right"/>
      <protection locked="false"/>
    </xf>
    <xf numFmtId="173" fontId="4434" fillId="0" borderId="4" xfId="0" applyBorder="true" applyFont="true" applyNumberFormat="true">
      <alignment horizontal="right" vertical="top"/>
      <protection locked="true"/>
    </xf>
    <xf numFmtId="4" fontId="4435" fillId="0" borderId="4" xfId="0" applyBorder="true" applyFont="true" applyNumberFormat="true">
      <alignment horizontal="right" vertical="top"/>
      <protection locked="true"/>
    </xf>
    <xf numFmtId="172" fontId="4436" fillId="3" borderId="4" xfId="0" applyFill="true" applyBorder="true" applyFont="true" applyNumberFormat="true">
      <alignment vertical="top" horizontal="right"/>
      <protection locked="false"/>
    </xf>
    <xf numFmtId="171" fontId="4437" fillId="0" borderId="4" xfId="0" applyBorder="true" applyFont="true" applyNumberFormat="true">
      <alignment horizontal="right" vertical="top"/>
      <protection locked="true"/>
    </xf>
    <xf numFmtId="171" fontId="4438" fillId="0" borderId="4" xfId="0" applyBorder="true" applyFont="true" applyNumberFormat="true">
      <alignment horizontal="right" vertical="top"/>
      <protection locked="true"/>
    </xf>
    <xf numFmtId="171" fontId="4439" fillId="0" borderId="4" xfId="0" applyBorder="true" applyFont="true" applyNumberFormat="true">
      <alignment horizontal="right" vertical="top"/>
      <protection locked="true"/>
    </xf>
    <xf numFmtId="4" fontId="4440" fillId="0" borderId="4" xfId="0" applyBorder="true" applyFont="true" applyNumberFormat="true">
      <alignment horizontal="right" vertical="top"/>
      <protection locked="true"/>
    </xf>
    <xf numFmtId="0" fontId="4441" fillId="0" borderId="0" xfId="0" applyFont="true"/>
    <xf numFmtId="0" fontId="4442" fillId="0" borderId="4" xfId="0" applyBorder="true" applyFont="true">
      <alignment horizontal="left" vertical="top"/>
      <protection locked="true"/>
    </xf>
    <xf numFmtId="0" fontId="4443" fillId="0" borderId="4" xfId="0" applyBorder="true" applyFont="true">
      <alignment horizontal="left" vertical="top" wrapText="true"/>
      <protection locked="true"/>
    </xf>
    <xf numFmtId="0" fontId="4444" fillId="0" borderId="4" xfId="0" applyBorder="true" applyFont="true">
      <alignment horizontal="center" vertical="top"/>
      <protection locked="true"/>
    </xf>
    <xf numFmtId="170" fontId="4445" fillId="0" borderId="4" xfId="0" applyBorder="true" applyFont="true" applyNumberFormat="true">
      <alignment horizontal="right" vertical="top"/>
      <protection locked="true"/>
    </xf>
    <xf numFmtId="171" fontId="4446" fillId="0" borderId="4" xfId="0" applyBorder="true" applyFont="true" applyNumberFormat="true">
      <alignment horizontal="right" vertical="top"/>
      <protection locked="true"/>
    </xf>
    <xf numFmtId="171" fontId="4447" fillId="0" borderId="4" xfId="0" applyBorder="true" applyFont="true" applyNumberFormat="true">
      <alignment horizontal="right" vertical="top"/>
      <protection locked="true"/>
    </xf>
    <xf numFmtId="171" fontId="4448" fillId="0" borderId="4" xfId="0" applyBorder="true" applyFont="true" applyNumberFormat="true">
      <alignment horizontal="right" vertical="top"/>
      <protection locked="true"/>
    </xf>
    <xf numFmtId="172" fontId="4449" fillId="3" borderId="4" xfId="0" applyFill="true" applyBorder="true" applyFont="true" applyNumberFormat="true">
      <alignment vertical="top" horizontal="right"/>
      <protection locked="false"/>
    </xf>
    <xf numFmtId="173" fontId="4450" fillId="0" borderId="4" xfId="0" applyBorder="true" applyFont="true" applyNumberFormat="true">
      <alignment horizontal="right" vertical="top"/>
      <protection locked="true"/>
    </xf>
    <xf numFmtId="4" fontId="4451" fillId="0" borderId="4" xfId="0" applyBorder="true" applyFont="true" applyNumberFormat="true">
      <alignment horizontal="right" vertical="top"/>
      <protection locked="true"/>
    </xf>
    <xf numFmtId="172" fontId="4452" fillId="3" borderId="4" xfId="0" applyFill="true" applyBorder="true" applyFont="true" applyNumberFormat="true">
      <alignment vertical="top" horizontal="right"/>
      <protection locked="false"/>
    </xf>
    <xf numFmtId="171" fontId="4453" fillId="0" borderId="4" xfId="0" applyBorder="true" applyFont="true" applyNumberFormat="true">
      <alignment horizontal="right" vertical="top"/>
      <protection locked="true"/>
    </xf>
    <xf numFmtId="171" fontId="4454" fillId="0" borderId="4" xfId="0" applyBorder="true" applyFont="true" applyNumberFormat="true">
      <alignment horizontal="right" vertical="top"/>
      <protection locked="true"/>
    </xf>
    <xf numFmtId="171" fontId="4455" fillId="0" borderId="4" xfId="0" applyBorder="true" applyFont="true" applyNumberFormat="true">
      <alignment horizontal="right" vertical="top"/>
      <protection locked="true"/>
    </xf>
    <xf numFmtId="4" fontId="4456" fillId="0" borderId="4" xfId="0" applyBorder="true" applyFont="true" applyNumberFormat="true">
      <alignment horizontal="right" vertical="top"/>
      <protection locked="true"/>
    </xf>
    <xf numFmtId="0" fontId="4457" fillId="0" borderId="0" xfId="0" applyFont="true"/>
    <xf numFmtId="0" fontId="4458" fillId="0" borderId="4" xfId="0" applyBorder="true" applyFont="true">
      <alignment horizontal="left" vertical="top"/>
      <protection locked="true"/>
    </xf>
    <xf numFmtId="0" fontId="4459" fillId="0" borderId="4" xfId="0" applyBorder="true" applyFont="true">
      <alignment horizontal="left" vertical="top" wrapText="true"/>
      <protection locked="true"/>
    </xf>
    <xf numFmtId="0" fontId="4460" fillId="0" borderId="4" xfId="0" applyBorder="true" applyFont="true">
      <alignment horizontal="center" vertical="top"/>
      <protection locked="true"/>
    </xf>
    <xf numFmtId="170" fontId="4461" fillId="0" borderId="4" xfId="0" applyBorder="true" applyFont="true" applyNumberFormat="true">
      <alignment horizontal="right" vertical="top"/>
      <protection locked="true"/>
    </xf>
    <xf numFmtId="171" fontId="4462" fillId="0" borderId="4" xfId="0" applyBorder="true" applyFont="true" applyNumberFormat="true">
      <alignment horizontal="right" vertical="top"/>
      <protection locked="true"/>
    </xf>
    <xf numFmtId="171" fontId="4463" fillId="0" borderId="4" xfId="0" applyBorder="true" applyFont="true" applyNumberFormat="true">
      <alignment horizontal="right" vertical="top"/>
      <protection locked="true"/>
    </xf>
    <xf numFmtId="171" fontId="4464" fillId="0" borderId="4" xfId="0" applyBorder="true" applyFont="true" applyNumberFormat="true">
      <alignment horizontal="right" vertical="top"/>
      <protection locked="true"/>
    </xf>
    <xf numFmtId="172" fontId="4465" fillId="3" borderId="4" xfId="0" applyFill="true" applyBorder="true" applyFont="true" applyNumberFormat="true">
      <alignment vertical="top" horizontal="right"/>
      <protection locked="false"/>
    </xf>
    <xf numFmtId="173" fontId="4466" fillId="0" borderId="4" xfId="0" applyBorder="true" applyFont="true" applyNumberFormat="true">
      <alignment horizontal="right" vertical="top"/>
      <protection locked="true"/>
    </xf>
    <xf numFmtId="4" fontId="4467" fillId="0" borderId="4" xfId="0" applyBorder="true" applyFont="true" applyNumberFormat="true">
      <alignment horizontal="right" vertical="top"/>
      <protection locked="true"/>
    </xf>
    <xf numFmtId="172" fontId="4468" fillId="3" borderId="4" xfId="0" applyFill="true" applyBorder="true" applyFont="true" applyNumberFormat="true">
      <alignment vertical="top" horizontal="right"/>
      <protection locked="false"/>
    </xf>
    <xf numFmtId="171" fontId="4469" fillId="0" borderId="4" xfId="0" applyBorder="true" applyFont="true" applyNumberFormat="true">
      <alignment horizontal="right" vertical="top"/>
      <protection locked="true"/>
    </xf>
    <xf numFmtId="171" fontId="4470" fillId="0" borderId="4" xfId="0" applyBorder="true" applyFont="true" applyNumberFormat="true">
      <alignment horizontal="right" vertical="top"/>
      <protection locked="true"/>
    </xf>
    <xf numFmtId="171" fontId="4471" fillId="0" borderId="4" xfId="0" applyBorder="true" applyFont="true" applyNumberFormat="true">
      <alignment horizontal="right" vertical="top"/>
      <protection locked="true"/>
    </xf>
    <xf numFmtId="4" fontId="4472" fillId="0" borderId="4" xfId="0" applyBorder="true" applyFont="true" applyNumberFormat="true">
      <alignment horizontal="right" vertical="top"/>
      <protection locked="true"/>
    </xf>
    <xf numFmtId="0" fontId="4473" fillId="0" borderId="0" xfId="0" applyFont="true"/>
    <xf numFmtId="0" fontId="4474" fillId="0" borderId="4" xfId="0" applyBorder="true" applyFont="true">
      <alignment horizontal="left" vertical="top"/>
      <protection locked="true"/>
    </xf>
    <xf numFmtId="0" fontId="4475" fillId="0" borderId="4" xfId="0" applyBorder="true" applyFont="true">
      <alignment horizontal="left" vertical="top" wrapText="true"/>
      <protection locked="true"/>
    </xf>
    <xf numFmtId="0" fontId="4476" fillId="0" borderId="4" xfId="0" applyBorder="true" applyFont="true">
      <alignment horizontal="center" vertical="top"/>
      <protection locked="true"/>
    </xf>
    <xf numFmtId="170" fontId="4477" fillId="0" borderId="4" xfId="0" applyBorder="true" applyFont="true" applyNumberFormat="true">
      <alignment horizontal="right" vertical="top"/>
      <protection locked="true"/>
    </xf>
    <xf numFmtId="171" fontId="4478" fillId="0" borderId="4" xfId="0" applyBorder="true" applyFont="true" applyNumberFormat="true">
      <alignment horizontal="right" vertical="top"/>
      <protection locked="true"/>
    </xf>
    <xf numFmtId="171" fontId="4479" fillId="0" borderId="4" xfId="0" applyBorder="true" applyFont="true" applyNumberFormat="true">
      <alignment horizontal="right" vertical="top"/>
      <protection locked="true"/>
    </xf>
    <xf numFmtId="171" fontId="4480" fillId="0" borderId="4" xfId="0" applyBorder="true" applyFont="true" applyNumberFormat="true">
      <alignment horizontal="right" vertical="top"/>
      <protection locked="true"/>
    </xf>
    <xf numFmtId="172" fontId="4481" fillId="3" borderId="4" xfId="0" applyFill="true" applyBorder="true" applyFont="true" applyNumberFormat="true">
      <alignment vertical="top" horizontal="right"/>
      <protection locked="false"/>
    </xf>
    <xf numFmtId="173" fontId="4482" fillId="0" borderId="4" xfId="0" applyBorder="true" applyFont="true" applyNumberFormat="true">
      <alignment horizontal="right" vertical="top"/>
      <protection locked="true"/>
    </xf>
    <xf numFmtId="4" fontId="4483" fillId="0" borderId="4" xfId="0" applyBorder="true" applyFont="true" applyNumberFormat="true">
      <alignment horizontal="right" vertical="top"/>
      <protection locked="true"/>
    </xf>
    <xf numFmtId="172" fontId="4484" fillId="3" borderId="4" xfId="0" applyFill="true" applyBorder="true" applyFont="true" applyNumberFormat="true">
      <alignment vertical="top" horizontal="right"/>
      <protection locked="false"/>
    </xf>
    <xf numFmtId="171" fontId="4485" fillId="0" borderId="4" xfId="0" applyBorder="true" applyFont="true" applyNumberFormat="true">
      <alignment horizontal="right" vertical="top"/>
      <protection locked="true"/>
    </xf>
    <xf numFmtId="171" fontId="4486" fillId="0" borderId="4" xfId="0" applyBorder="true" applyFont="true" applyNumberFormat="true">
      <alignment horizontal="right" vertical="top"/>
      <protection locked="true"/>
    </xf>
    <xf numFmtId="171" fontId="4487" fillId="0" borderId="4" xfId="0" applyBorder="true" applyFont="true" applyNumberFormat="true">
      <alignment horizontal="right" vertical="top"/>
      <protection locked="true"/>
    </xf>
    <xf numFmtId="4" fontId="4488" fillId="0" borderId="4" xfId="0" applyBorder="true" applyFont="true" applyNumberFormat="true">
      <alignment horizontal="right" vertical="top"/>
      <protection locked="true"/>
    </xf>
    <xf numFmtId="0" fontId="4489" fillId="0" borderId="0" xfId="0" applyFont="true"/>
    <xf numFmtId="0" fontId="4490" fillId="0" borderId="4" xfId="0" applyBorder="true" applyFont="true">
      <alignment horizontal="left" vertical="top"/>
      <protection locked="true"/>
    </xf>
    <xf numFmtId="0" fontId="4491" fillId="0" borderId="4" xfId="0" applyBorder="true" applyFont="true">
      <alignment horizontal="left" vertical="top" wrapText="true"/>
      <protection locked="true"/>
    </xf>
    <xf numFmtId="0" fontId="4492" fillId="0" borderId="4" xfId="0" applyBorder="true" applyFont="true">
      <alignment horizontal="center" vertical="top"/>
      <protection locked="true"/>
    </xf>
    <xf numFmtId="170" fontId="4493" fillId="0" borderId="4" xfId="0" applyBorder="true" applyFont="true" applyNumberFormat="true">
      <alignment horizontal="right" vertical="top"/>
      <protection locked="true"/>
    </xf>
    <xf numFmtId="171" fontId="4494" fillId="0" borderId="4" xfId="0" applyBorder="true" applyFont="true" applyNumberFormat="true">
      <alignment horizontal="right" vertical="top"/>
      <protection locked="true"/>
    </xf>
    <xf numFmtId="171" fontId="4495" fillId="0" borderId="4" xfId="0" applyBorder="true" applyFont="true" applyNumberFormat="true">
      <alignment horizontal="right" vertical="top"/>
      <protection locked="true"/>
    </xf>
    <xf numFmtId="171" fontId="4496" fillId="0" borderId="4" xfId="0" applyBorder="true" applyFont="true" applyNumberFormat="true">
      <alignment horizontal="right" vertical="top"/>
      <protection locked="true"/>
    </xf>
    <xf numFmtId="172" fontId="4497" fillId="3" borderId="4" xfId="0" applyFill="true" applyBorder="true" applyFont="true" applyNumberFormat="true">
      <alignment vertical="top" horizontal="right"/>
      <protection locked="false"/>
    </xf>
    <xf numFmtId="173" fontId="4498" fillId="0" borderId="4" xfId="0" applyBorder="true" applyFont="true" applyNumberFormat="true">
      <alignment horizontal="right" vertical="top"/>
      <protection locked="true"/>
    </xf>
    <xf numFmtId="4" fontId="4499" fillId="0" borderId="4" xfId="0" applyBorder="true" applyFont="true" applyNumberFormat="true">
      <alignment horizontal="right" vertical="top"/>
      <protection locked="true"/>
    </xf>
    <xf numFmtId="172" fontId="4500" fillId="3" borderId="4" xfId="0" applyFill="true" applyBorder="true" applyFont="true" applyNumberFormat="true">
      <alignment vertical="top" horizontal="right"/>
      <protection locked="false"/>
    </xf>
    <xf numFmtId="171" fontId="4501" fillId="0" borderId="4" xfId="0" applyBorder="true" applyFont="true" applyNumberFormat="true">
      <alignment horizontal="right" vertical="top"/>
      <protection locked="true"/>
    </xf>
    <xf numFmtId="171" fontId="4502" fillId="0" borderId="4" xfId="0" applyBorder="true" applyFont="true" applyNumberFormat="true">
      <alignment horizontal="right" vertical="top"/>
      <protection locked="true"/>
    </xf>
    <xf numFmtId="171" fontId="4503" fillId="0" borderId="4" xfId="0" applyBorder="true" applyFont="true" applyNumberFormat="true">
      <alignment horizontal="right" vertical="top"/>
      <protection locked="true"/>
    </xf>
    <xf numFmtId="4" fontId="4504" fillId="0" borderId="4" xfId="0" applyBorder="true" applyFont="true" applyNumberFormat="true">
      <alignment horizontal="right" vertical="top"/>
      <protection locked="true"/>
    </xf>
    <xf numFmtId="0" fontId="4505" fillId="0" borderId="0" xfId="0" applyFont="true"/>
    <xf numFmtId="0" fontId="4506" fillId="0" borderId="4" xfId="0" applyBorder="true" applyFont="true">
      <alignment horizontal="left" vertical="top"/>
      <protection locked="true"/>
    </xf>
    <xf numFmtId="0" fontId="4507" fillId="0" borderId="4" xfId="0" applyBorder="true" applyFont="true">
      <alignment horizontal="left" vertical="top" wrapText="true"/>
      <protection locked="true"/>
    </xf>
    <xf numFmtId="0" fontId="4508" fillId="0" borderId="4" xfId="0" applyBorder="true" applyFont="true">
      <alignment horizontal="center" vertical="top"/>
      <protection locked="true"/>
    </xf>
    <xf numFmtId="170" fontId="4509" fillId="0" borderId="4" xfId="0" applyBorder="true" applyFont="true" applyNumberFormat="true">
      <alignment horizontal="right" vertical="top"/>
      <protection locked="true"/>
    </xf>
    <xf numFmtId="171" fontId="4510" fillId="0" borderId="4" xfId="0" applyBorder="true" applyFont="true" applyNumberFormat="true">
      <alignment horizontal="right" vertical="top"/>
      <protection locked="true"/>
    </xf>
    <xf numFmtId="171" fontId="4511" fillId="0" borderId="4" xfId="0" applyBorder="true" applyFont="true" applyNumberFormat="true">
      <alignment horizontal="right" vertical="top"/>
      <protection locked="true"/>
    </xf>
    <xf numFmtId="171" fontId="4512" fillId="0" borderId="4" xfId="0" applyBorder="true" applyFont="true" applyNumberFormat="true">
      <alignment horizontal="right" vertical="top"/>
      <protection locked="true"/>
    </xf>
    <xf numFmtId="172" fontId="4513" fillId="3" borderId="4" xfId="0" applyFill="true" applyBorder="true" applyFont="true" applyNumberFormat="true">
      <alignment vertical="top" horizontal="right"/>
      <protection locked="false"/>
    </xf>
    <xf numFmtId="173" fontId="4514" fillId="0" borderId="4" xfId="0" applyBorder="true" applyFont="true" applyNumberFormat="true">
      <alignment horizontal="right" vertical="top"/>
      <protection locked="true"/>
    </xf>
    <xf numFmtId="4" fontId="4515" fillId="0" borderId="4" xfId="0" applyBorder="true" applyFont="true" applyNumberFormat="true">
      <alignment horizontal="right" vertical="top"/>
      <protection locked="true"/>
    </xf>
    <xf numFmtId="172" fontId="4516" fillId="3" borderId="4" xfId="0" applyFill="true" applyBorder="true" applyFont="true" applyNumberFormat="true">
      <alignment vertical="top" horizontal="right"/>
      <protection locked="false"/>
    </xf>
    <xf numFmtId="171" fontId="4517" fillId="0" borderId="4" xfId="0" applyBorder="true" applyFont="true" applyNumberFormat="true">
      <alignment horizontal="right" vertical="top"/>
      <protection locked="true"/>
    </xf>
    <xf numFmtId="171" fontId="4518" fillId="0" borderId="4" xfId="0" applyBorder="true" applyFont="true" applyNumberFormat="true">
      <alignment horizontal="right" vertical="top"/>
      <protection locked="true"/>
    </xf>
    <xf numFmtId="171" fontId="4519" fillId="0" borderId="4" xfId="0" applyBorder="true" applyFont="true" applyNumberFormat="true">
      <alignment horizontal="right" vertical="top"/>
      <protection locked="true"/>
    </xf>
    <xf numFmtId="4" fontId="4520" fillId="0" borderId="4" xfId="0" applyBorder="true" applyFont="true" applyNumberFormat="true">
      <alignment horizontal="right" vertical="top"/>
      <protection locked="true"/>
    </xf>
    <xf numFmtId="0" fontId="4521" fillId="0" borderId="0" xfId="0" applyFont="true"/>
    <xf numFmtId="0" fontId="4522" fillId="0" borderId="4" xfId="0" applyBorder="true" applyFont="true">
      <alignment horizontal="left" vertical="top"/>
      <protection locked="true"/>
    </xf>
    <xf numFmtId="0" fontId="4523" fillId="0" borderId="4" xfId="0" applyBorder="true" applyFont="true">
      <alignment horizontal="left" vertical="top" wrapText="true"/>
      <protection locked="true"/>
    </xf>
    <xf numFmtId="0" fontId="4524" fillId="0" borderId="4" xfId="0" applyBorder="true" applyFont="true">
      <alignment horizontal="center" vertical="top"/>
      <protection locked="true"/>
    </xf>
    <xf numFmtId="170" fontId="4525" fillId="0" borderId="4" xfId="0" applyBorder="true" applyFont="true" applyNumberFormat="true">
      <alignment horizontal="right" vertical="top"/>
      <protection locked="true"/>
    </xf>
    <xf numFmtId="171" fontId="4526" fillId="0" borderId="4" xfId="0" applyBorder="true" applyFont="true" applyNumberFormat="true">
      <alignment horizontal="right" vertical="top"/>
      <protection locked="true"/>
    </xf>
    <xf numFmtId="171" fontId="4527" fillId="0" borderId="4" xfId="0" applyBorder="true" applyFont="true" applyNumberFormat="true">
      <alignment horizontal="right" vertical="top"/>
      <protection locked="true"/>
    </xf>
    <xf numFmtId="171" fontId="4528" fillId="0" borderId="4" xfId="0" applyBorder="true" applyFont="true" applyNumberFormat="true">
      <alignment horizontal="right" vertical="top"/>
      <protection locked="true"/>
    </xf>
    <xf numFmtId="172" fontId="4529" fillId="3" borderId="4" xfId="0" applyFill="true" applyBorder="true" applyFont="true" applyNumberFormat="true">
      <alignment vertical="top" horizontal="right"/>
      <protection locked="false"/>
    </xf>
    <xf numFmtId="173" fontId="4530" fillId="0" borderId="4" xfId="0" applyBorder="true" applyFont="true" applyNumberFormat="true">
      <alignment horizontal="right" vertical="top"/>
      <protection locked="true"/>
    </xf>
    <xf numFmtId="4" fontId="4531" fillId="0" borderId="4" xfId="0" applyBorder="true" applyFont="true" applyNumberFormat="true">
      <alignment horizontal="right" vertical="top"/>
      <protection locked="true"/>
    </xf>
    <xf numFmtId="172" fontId="4532" fillId="3" borderId="4" xfId="0" applyFill="true" applyBorder="true" applyFont="true" applyNumberFormat="true">
      <alignment vertical="top" horizontal="right"/>
      <protection locked="false"/>
    </xf>
    <xf numFmtId="171" fontId="4533" fillId="0" borderId="4" xfId="0" applyBorder="true" applyFont="true" applyNumberFormat="true">
      <alignment horizontal="right" vertical="top"/>
      <protection locked="true"/>
    </xf>
    <xf numFmtId="171" fontId="4534" fillId="0" borderId="4" xfId="0" applyBorder="true" applyFont="true" applyNumberFormat="true">
      <alignment horizontal="right" vertical="top"/>
      <protection locked="true"/>
    </xf>
    <xf numFmtId="171" fontId="4535" fillId="0" borderId="4" xfId="0" applyBorder="true" applyFont="true" applyNumberFormat="true">
      <alignment horizontal="right" vertical="top"/>
      <protection locked="true"/>
    </xf>
    <xf numFmtId="4" fontId="4536" fillId="0" borderId="4" xfId="0" applyBorder="true" applyFont="true" applyNumberFormat="true">
      <alignment horizontal="right" vertical="top"/>
      <protection locked="true"/>
    </xf>
    <xf numFmtId="0" fontId="4537" fillId="0" borderId="0" xfId="0" applyFont="true"/>
    <xf numFmtId="0" fontId="4538" fillId="5" borderId="4" xfId="0" applyFill="true" applyBorder="true" applyFont="true">
      <alignment horizontal="left"/>
      <protection locked="true"/>
    </xf>
    <xf numFmtId="0" fontId="4539" fillId="5" borderId="4" xfId="0" applyFill="true" applyBorder="true" applyFont="true">
      <alignment horizontal="left"/>
      <protection locked="true"/>
    </xf>
    <xf numFmtId="0" fontId="4540" fillId="5" borderId="4" xfId="0" applyFill="true" applyBorder="true" applyFont="true">
      <alignment horizontal="left"/>
      <protection locked="true"/>
    </xf>
    <xf numFmtId="0" fontId="4541" fillId="5" borderId="4" xfId="0" applyFill="true" applyBorder="true" applyFont="true">
      <alignment horizontal="left"/>
      <protection locked="true"/>
    </xf>
    <xf numFmtId="0" fontId="4542" fillId="5" borderId="4" xfId="0" applyFill="true" applyBorder="true" applyFont="true">
      <alignment horizontal="left"/>
      <protection locked="true"/>
    </xf>
    <xf numFmtId="0" fontId="4543" fillId="5" borderId="4" xfId="0" applyFill="true" applyBorder="true" applyFont="true">
      <alignment horizontal="left"/>
      <protection locked="true"/>
    </xf>
    <xf numFmtId="0" fontId="4544" fillId="5" borderId="4" xfId="0" applyFill="true" applyBorder="true" applyFont="true">
      <alignment horizontal="left"/>
      <protection locked="true"/>
    </xf>
    <xf numFmtId="0" fontId="4545" fillId="5" borderId="4" xfId="0" applyFill="true" applyBorder="true" applyFont="true">
      <alignment horizontal="left"/>
      <protection locked="true"/>
    </xf>
    <xf numFmtId="0" fontId="4546" fillId="5" borderId="4" xfId="0" applyFill="true" applyBorder="true" applyFont="true">
      <alignment horizontal="left"/>
      <protection locked="true"/>
    </xf>
    <xf numFmtId="0" fontId="4547" fillId="5" borderId="4" xfId="0" applyFill="true" applyBorder="true" applyFont="true">
      <alignment horizontal="left"/>
      <protection locked="true"/>
    </xf>
    <xf numFmtId="0" fontId="4548" fillId="5" borderId="4" xfId="0" applyFill="true" applyBorder="true" applyFont="true">
      <alignment horizontal="left"/>
      <protection locked="true"/>
    </xf>
    <xf numFmtId="0" fontId="4549" fillId="5" borderId="4" xfId="0" applyFill="true" applyBorder="true" applyFont="true">
      <alignment horizontal="left"/>
      <protection locked="true"/>
    </xf>
    <xf numFmtId="4" fontId="4550" fillId="5" borderId="4" xfId="0" applyFill="true" applyBorder="true" applyFont="true" applyNumberFormat="true">
      <alignment horizontal="right"/>
      <protection locked="true"/>
    </xf>
    <xf numFmtId="4" fontId="4551" fillId="5" borderId="4" xfId="0" applyFill="true" applyBorder="true" applyFont="true" applyNumberFormat="true">
      <alignment horizontal="right"/>
      <protection locked="true"/>
    </xf>
    <xf numFmtId="4" fontId="4552" fillId="5" borderId="4" xfId="0" applyFill="true" applyBorder="true" applyFont="true" applyNumberFormat="true">
      <alignment horizontal="right"/>
      <protection locked="true"/>
    </xf>
    <xf numFmtId="0" fontId="4553" fillId="0" borderId="0" xfId="0" applyFont="true"/>
    <xf numFmtId="0" fontId="4554" fillId="0" borderId="4" xfId="0" applyBorder="true" applyFont="true">
      <alignment horizontal="left" vertical="top"/>
      <protection locked="true"/>
    </xf>
    <xf numFmtId="0" fontId="4555" fillId="0" borderId="4" xfId="0" applyBorder="true" applyFont="true">
      <alignment horizontal="left" vertical="top" wrapText="true"/>
      <protection locked="true"/>
    </xf>
    <xf numFmtId="0" fontId="4556" fillId="0" borderId="4" xfId="0" applyBorder="true" applyFont="true">
      <alignment horizontal="center" vertical="top"/>
      <protection locked="true"/>
    </xf>
    <xf numFmtId="170" fontId="4557" fillId="0" borderId="4" xfId="0" applyBorder="true" applyFont="true" applyNumberFormat="true">
      <alignment horizontal="right" vertical="top"/>
      <protection locked="true"/>
    </xf>
    <xf numFmtId="171" fontId="4558" fillId="0" borderId="4" xfId="0" applyBorder="true" applyFont="true" applyNumberFormat="true">
      <alignment horizontal="right" vertical="top"/>
      <protection locked="true"/>
    </xf>
    <xf numFmtId="171" fontId="4559" fillId="0" borderId="4" xfId="0" applyBorder="true" applyFont="true" applyNumberFormat="true">
      <alignment horizontal="right" vertical="top"/>
      <protection locked="true"/>
    </xf>
    <xf numFmtId="171" fontId="4560" fillId="0" borderId="4" xfId="0" applyBorder="true" applyFont="true" applyNumberFormat="true">
      <alignment horizontal="right" vertical="top"/>
      <protection locked="true"/>
    </xf>
    <xf numFmtId="172" fontId="4561" fillId="3" borderId="4" xfId="0" applyFill="true" applyBorder="true" applyFont="true" applyNumberFormat="true">
      <alignment vertical="top" horizontal="right"/>
      <protection locked="false"/>
    </xf>
    <xf numFmtId="173" fontId="4562" fillId="0" borderId="4" xfId="0" applyBorder="true" applyFont="true" applyNumberFormat="true">
      <alignment horizontal="right" vertical="top"/>
      <protection locked="true"/>
    </xf>
    <xf numFmtId="4" fontId="4563" fillId="0" borderId="4" xfId="0" applyBorder="true" applyFont="true" applyNumberFormat="true">
      <alignment horizontal="right" vertical="top"/>
      <protection locked="true"/>
    </xf>
    <xf numFmtId="172" fontId="4564" fillId="3" borderId="4" xfId="0" applyFill="true" applyBorder="true" applyFont="true" applyNumberFormat="true">
      <alignment vertical="top" horizontal="right"/>
      <protection locked="false"/>
    </xf>
    <xf numFmtId="171" fontId="4565" fillId="0" borderId="4" xfId="0" applyBorder="true" applyFont="true" applyNumberFormat="true">
      <alignment horizontal="right" vertical="top"/>
      <protection locked="true"/>
    </xf>
    <xf numFmtId="171" fontId="4566" fillId="0" borderId="4" xfId="0" applyBorder="true" applyFont="true" applyNumberFormat="true">
      <alignment horizontal="right" vertical="top"/>
      <protection locked="true"/>
    </xf>
    <xf numFmtId="171" fontId="4567" fillId="0" borderId="4" xfId="0" applyBorder="true" applyFont="true" applyNumberFormat="true">
      <alignment horizontal="right" vertical="top"/>
      <protection locked="true"/>
    </xf>
    <xf numFmtId="4" fontId="4568" fillId="0" borderId="4" xfId="0" applyBorder="true" applyFont="true" applyNumberFormat="true">
      <alignment horizontal="right" vertical="top"/>
      <protection locked="true"/>
    </xf>
    <xf numFmtId="0" fontId="4569" fillId="0" borderId="0" xfId="0" applyFont="true"/>
    <xf numFmtId="0" fontId="4570" fillId="0" borderId="4" xfId="0" applyBorder="true" applyFont="true">
      <alignment horizontal="left" vertical="top"/>
      <protection locked="true"/>
    </xf>
    <xf numFmtId="0" fontId="4571" fillId="0" borderId="4" xfId="0" applyBorder="true" applyFont="true">
      <alignment horizontal="left" vertical="top" wrapText="true"/>
      <protection locked="true"/>
    </xf>
    <xf numFmtId="0" fontId="4572" fillId="0" borderId="4" xfId="0" applyBorder="true" applyFont="true">
      <alignment horizontal="center" vertical="top"/>
      <protection locked="true"/>
    </xf>
    <xf numFmtId="170" fontId="4573" fillId="0" borderId="4" xfId="0" applyBorder="true" applyFont="true" applyNumberFormat="true">
      <alignment horizontal="right" vertical="top"/>
      <protection locked="true"/>
    </xf>
    <xf numFmtId="171" fontId="4574" fillId="0" borderId="4" xfId="0" applyBorder="true" applyFont="true" applyNumberFormat="true">
      <alignment horizontal="right" vertical="top"/>
      <protection locked="true"/>
    </xf>
    <xf numFmtId="171" fontId="4575" fillId="0" borderId="4" xfId="0" applyBorder="true" applyFont="true" applyNumberFormat="true">
      <alignment horizontal="right" vertical="top"/>
      <protection locked="true"/>
    </xf>
    <xf numFmtId="171" fontId="4576" fillId="0" borderId="4" xfId="0" applyBorder="true" applyFont="true" applyNumberFormat="true">
      <alignment horizontal="right" vertical="top"/>
      <protection locked="true"/>
    </xf>
    <xf numFmtId="172" fontId="4577" fillId="3" borderId="4" xfId="0" applyFill="true" applyBorder="true" applyFont="true" applyNumberFormat="true">
      <alignment vertical="top" horizontal="right"/>
      <protection locked="false"/>
    </xf>
    <xf numFmtId="173" fontId="4578" fillId="0" borderId="4" xfId="0" applyBorder="true" applyFont="true" applyNumberFormat="true">
      <alignment horizontal="right" vertical="top"/>
      <protection locked="true"/>
    </xf>
    <xf numFmtId="4" fontId="4579" fillId="0" borderId="4" xfId="0" applyBorder="true" applyFont="true" applyNumberFormat="true">
      <alignment horizontal="right" vertical="top"/>
      <protection locked="true"/>
    </xf>
    <xf numFmtId="172" fontId="4580" fillId="3" borderId="4" xfId="0" applyFill="true" applyBorder="true" applyFont="true" applyNumberFormat="true">
      <alignment vertical="top" horizontal="right"/>
      <protection locked="false"/>
    </xf>
    <xf numFmtId="171" fontId="4581" fillId="0" borderId="4" xfId="0" applyBorder="true" applyFont="true" applyNumberFormat="true">
      <alignment horizontal="right" vertical="top"/>
      <protection locked="true"/>
    </xf>
    <xf numFmtId="171" fontId="4582" fillId="0" borderId="4" xfId="0" applyBorder="true" applyFont="true" applyNumberFormat="true">
      <alignment horizontal="right" vertical="top"/>
      <protection locked="true"/>
    </xf>
    <xf numFmtId="171" fontId="4583" fillId="0" borderId="4" xfId="0" applyBorder="true" applyFont="true" applyNumberFormat="true">
      <alignment horizontal="right" vertical="top"/>
      <protection locked="true"/>
    </xf>
    <xf numFmtId="4" fontId="4584" fillId="0" borderId="4" xfId="0" applyBorder="true" applyFont="true" applyNumberFormat="true">
      <alignment horizontal="right" vertical="top"/>
      <protection locked="true"/>
    </xf>
    <xf numFmtId="0" fontId="4585" fillId="0" borderId="0" xfId="0" applyFont="true"/>
    <xf numFmtId="0" fontId="4586" fillId="0" borderId="4" xfId="0" applyBorder="true" applyFont="true">
      <alignment horizontal="left" vertical="top"/>
      <protection locked="true"/>
    </xf>
    <xf numFmtId="0" fontId="4587" fillId="0" borderId="4" xfId="0" applyBorder="true" applyFont="true">
      <alignment horizontal="left" vertical="top" wrapText="true"/>
      <protection locked="true"/>
    </xf>
    <xf numFmtId="0" fontId="4588" fillId="0" borderId="4" xfId="0" applyBorder="true" applyFont="true">
      <alignment horizontal="center" vertical="top"/>
      <protection locked="true"/>
    </xf>
    <xf numFmtId="170" fontId="4589" fillId="0" borderId="4" xfId="0" applyBorder="true" applyFont="true" applyNumberFormat="true">
      <alignment horizontal="right" vertical="top"/>
      <protection locked="true"/>
    </xf>
    <xf numFmtId="171" fontId="4590" fillId="0" borderId="4" xfId="0" applyBorder="true" applyFont="true" applyNumberFormat="true">
      <alignment horizontal="right" vertical="top"/>
      <protection locked="true"/>
    </xf>
    <xf numFmtId="171" fontId="4591" fillId="0" borderId="4" xfId="0" applyBorder="true" applyFont="true" applyNumberFormat="true">
      <alignment horizontal="right" vertical="top"/>
      <protection locked="true"/>
    </xf>
    <xf numFmtId="171" fontId="4592" fillId="0" borderId="4" xfId="0" applyBorder="true" applyFont="true" applyNumberFormat="true">
      <alignment horizontal="right" vertical="top"/>
      <protection locked="true"/>
    </xf>
    <xf numFmtId="172" fontId="4593" fillId="3" borderId="4" xfId="0" applyFill="true" applyBorder="true" applyFont="true" applyNumberFormat="true">
      <alignment vertical="top" horizontal="right"/>
      <protection locked="false"/>
    </xf>
    <xf numFmtId="173" fontId="4594" fillId="0" borderId="4" xfId="0" applyBorder="true" applyFont="true" applyNumberFormat="true">
      <alignment horizontal="right" vertical="top"/>
      <protection locked="true"/>
    </xf>
    <xf numFmtId="4" fontId="4595" fillId="0" borderId="4" xfId="0" applyBorder="true" applyFont="true" applyNumberFormat="true">
      <alignment horizontal="right" vertical="top"/>
      <protection locked="true"/>
    </xf>
    <xf numFmtId="172" fontId="4596" fillId="3" borderId="4" xfId="0" applyFill="true" applyBorder="true" applyFont="true" applyNumberFormat="true">
      <alignment vertical="top" horizontal="right"/>
      <protection locked="false"/>
    </xf>
    <xf numFmtId="171" fontId="4597" fillId="0" borderId="4" xfId="0" applyBorder="true" applyFont="true" applyNumberFormat="true">
      <alignment horizontal="right" vertical="top"/>
      <protection locked="true"/>
    </xf>
    <xf numFmtId="171" fontId="4598" fillId="0" borderId="4" xfId="0" applyBorder="true" applyFont="true" applyNumberFormat="true">
      <alignment horizontal="right" vertical="top"/>
      <protection locked="true"/>
    </xf>
    <xf numFmtId="171" fontId="4599" fillId="0" borderId="4" xfId="0" applyBorder="true" applyFont="true" applyNumberFormat="true">
      <alignment horizontal="right" vertical="top"/>
      <protection locked="true"/>
    </xf>
    <xf numFmtId="4" fontId="4600" fillId="0" borderId="4" xfId="0" applyBorder="true" applyFont="true" applyNumberFormat="true">
      <alignment horizontal="right" vertical="top"/>
      <protection locked="true"/>
    </xf>
    <xf numFmtId="0" fontId="4601" fillId="0" borderId="0" xfId="0" applyFont="true"/>
    <xf numFmtId="0" fontId="4602" fillId="0" borderId="4" xfId="0" applyBorder="true" applyFont="true">
      <alignment horizontal="left" vertical="top"/>
      <protection locked="true"/>
    </xf>
    <xf numFmtId="0" fontId="4603" fillId="0" borderId="4" xfId="0" applyBorder="true" applyFont="true">
      <alignment horizontal="left" vertical="top" wrapText="true"/>
      <protection locked="true"/>
    </xf>
    <xf numFmtId="0" fontId="4604" fillId="0" borderId="4" xfId="0" applyBorder="true" applyFont="true">
      <alignment horizontal="center" vertical="top"/>
      <protection locked="true"/>
    </xf>
    <xf numFmtId="170" fontId="4605" fillId="0" borderId="4" xfId="0" applyBorder="true" applyFont="true" applyNumberFormat="true">
      <alignment horizontal="right" vertical="top"/>
      <protection locked="true"/>
    </xf>
    <xf numFmtId="171" fontId="4606" fillId="0" borderId="4" xfId="0" applyBorder="true" applyFont="true" applyNumberFormat="true">
      <alignment horizontal="right" vertical="top"/>
      <protection locked="true"/>
    </xf>
    <xf numFmtId="171" fontId="4607" fillId="0" borderId="4" xfId="0" applyBorder="true" applyFont="true" applyNumberFormat="true">
      <alignment horizontal="right" vertical="top"/>
      <protection locked="true"/>
    </xf>
    <xf numFmtId="171" fontId="4608" fillId="0" borderId="4" xfId="0" applyBorder="true" applyFont="true" applyNumberFormat="true">
      <alignment horizontal="right" vertical="top"/>
      <protection locked="true"/>
    </xf>
    <xf numFmtId="172" fontId="4609" fillId="3" borderId="4" xfId="0" applyFill="true" applyBorder="true" applyFont="true" applyNumberFormat="true">
      <alignment vertical="top" horizontal="right"/>
      <protection locked="false"/>
    </xf>
    <xf numFmtId="173" fontId="4610" fillId="0" borderId="4" xfId="0" applyBorder="true" applyFont="true" applyNumberFormat="true">
      <alignment horizontal="right" vertical="top"/>
      <protection locked="true"/>
    </xf>
    <xf numFmtId="4" fontId="4611" fillId="0" borderId="4" xfId="0" applyBorder="true" applyFont="true" applyNumberFormat="true">
      <alignment horizontal="right" vertical="top"/>
      <protection locked="true"/>
    </xf>
    <xf numFmtId="172" fontId="4612" fillId="3" borderId="4" xfId="0" applyFill="true" applyBorder="true" applyFont="true" applyNumberFormat="true">
      <alignment vertical="top" horizontal="right"/>
      <protection locked="false"/>
    </xf>
    <xf numFmtId="171" fontId="4613" fillId="0" borderId="4" xfId="0" applyBorder="true" applyFont="true" applyNumberFormat="true">
      <alignment horizontal="right" vertical="top"/>
      <protection locked="true"/>
    </xf>
    <xf numFmtId="171" fontId="4614" fillId="0" borderId="4" xfId="0" applyBorder="true" applyFont="true" applyNumberFormat="true">
      <alignment horizontal="right" vertical="top"/>
      <protection locked="true"/>
    </xf>
    <xf numFmtId="171" fontId="4615" fillId="0" borderId="4" xfId="0" applyBorder="true" applyFont="true" applyNumberFormat="true">
      <alignment horizontal="right" vertical="top"/>
      <protection locked="true"/>
    </xf>
    <xf numFmtId="4" fontId="4616" fillId="0" borderId="4" xfId="0" applyBorder="true" applyFont="true" applyNumberFormat="true">
      <alignment horizontal="right" vertical="top"/>
      <protection locked="true"/>
    </xf>
    <xf numFmtId="0" fontId="4617" fillId="0" borderId="0" xfId="0" applyFont="true"/>
    <xf numFmtId="0" fontId="4618" fillId="0" borderId="4" xfId="0" applyBorder="true" applyFont="true">
      <alignment horizontal="left" vertical="top"/>
      <protection locked="true"/>
    </xf>
    <xf numFmtId="0" fontId="4619" fillId="0" borderId="4" xfId="0" applyBorder="true" applyFont="true">
      <alignment horizontal="left" vertical="top" wrapText="true"/>
      <protection locked="true"/>
    </xf>
    <xf numFmtId="0" fontId="4620" fillId="0" borderId="4" xfId="0" applyBorder="true" applyFont="true">
      <alignment horizontal="center" vertical="top"/>
      <protection locked="true"/>
    </xf>
    <xf numFmtId="170" fontId="4621" fillId="0" borderId="4" xfId="0" applyBorder="true" applyFont="true" applyNumberFormat="true">
      <alignment horizontal="right" vertical="top"/>
      <protection locked="true"/>
    </xf>
    <xf numFmtId="171" fontId="4622" fillId="0" borderId="4" xfId="0" applyBorder="true" applyFont="true" applyNumberFormat="true">
      <alignment horizontal="right" vertical="top"/>
      <protection locked="true"/>
    </xf>
    <xf numFmtId="171" fontId="4623" fillId="0" borderId="4" xfId="0" applyBorder="true" applyFont="true" applyNumberFormat="true">
      <alignment horizontal="right" vertical="top"/>
      <protection locked="true"/>
    </xf>
    <xf numFmtId="171" fontId="4624" fillId="0" borderId="4" xfId="0" applyBorder="true" applyFont="true" applyNumberFormat="true">
      <alignment horizontal="right" vertical="top"/>
      <protection locked="true"/>
    </xf>
    <xf numFmtId="172" fontId="4625" fillId="3" borderId="4" xfId="0" applyFill="true" applyBorder="true" applyFont="true" applyNumberFormat="true">
      <alignment vertical="top" horizontal="right"/>
      <protection locked="false"/>
    </xf>
    <xf numFmtId="173" fontId="4626" fillId="0" borderId="4" xfId="0" applyBorder="true" applyFont="true" applyNumberFormat="true">
      <alignment horizontal="right" vertical="top"/>
      <protection locked="true"/>
    </xf>
    <xf numFmtId="4" fontId="4627" fillId="0" borderId="4" xfId="0" applyBorder="true" applyFont="true" applyNumberFormat="true">
      <alignment horizontal="right" vertical="top"/>
      <protection locked="true"/>
    </xf>
    <xf numFmtId="172" fontId="4628" fillId="3" borderId="4" xfId="0" applyFill="true" applyBorder="true" applyFont="true" applyNumberFormat="true">
      <alignment vertical="top" horizontal="right"/>
      <protection locked="false"/>
    </xf>
    <xf numFmtId="171" fontId="4629" fillId="0" borderId="4" xfId="0" applyBorder="true" applyFont="true" applyNumberFormat="true">
      <alignment horizontal="right" vertical="top"/>
      <protection locked="true"/>
    </xf>
    <xf numFmtId="171" fontId="4630" fillId="0" borderId="4" xfId="0" applyBorder="true" applyFont="true" applyNumberFormat="true">
      <alignment horizontal="right" vertical="top"/>
      <protection locked="true"/>
    </xf>
    <xf numFmtId="171" fontId="4631" fillId="0" borderId="4" xfId="0" applyBorder="true" applyFont="true" applyNumberFormat="true">
      <alignment horizontal="right" vertical="top"/>
      <protection locked="true"/>
    </xf>
    <xf numFmtId="4" fontId="4632" fillId="0" borderId="4" xfId="0" applyBorder="true" applyFont="true" applyNumberFormat="true">
      <alignment horizontal="right" vertical="top"/>
      <protection locked="true"/>
    </xf>
    <xf numFmtId="0" fontId="4633" fillId="0" borderId="0" xfId="0" applyFont="true"/>
    <xf numFmtId="0" fontId="4634" fillId="0" borderId="4" xfId="0" applyBorder="true" applyFont="true">
      <alignment horizontal="left" vertical="top"/>
      <protection locked="true"/>
    </xf>
    <xf numFmtId="0" fontId="4635" fillId="0" borderId="4" xfId="0" applyBorder="true" applyFont="true">
      <alignment horizontal="left" vertical="top" wrapText="true"/>
      <protection locked="true"/>
    </xf>
    <xf numFmtId="0" fontId="4636" fillId="0" borderId="4" xfId="0" applyBorder="true" applyFont="true">
      <alignment horizontal="center" vertical="top"/>
      <protection locked="true"/>
    </xf>
    <xf numFmtId="170" fontId="4637" fillId="0" borderId="4" xfId="0" applyBorder="true" applyFont="true" applyNumberFormat="true">
      <alignment horizontal="right" vertical="top"/>
      <protection locked="true"/>
    </xf>
    <xf numFmtId="171" fontId="4638" fillId="0" borderId="4" xfId="0" applyBorder="true" applyFont="true" applyNumberFormat="true">
      <alignment horizontal="right" vertical="top"/>
      <protection locked="true"/>
    </xf>
    <xf numFmtId="171" fontId="4639" fillId="0" borderId="4" xfId="0" applyBorder="true" applyFont="true" applyNumberFormat="true">
      <alignment horizontal="right" vertical="top"/>
      <protection locked="true"/>
    </xf>
    <xf numFmtId="171" fontId="4640" fillId="0" borderId="4" xfId="0" applyBorder="true" applyFont="true" applyNumberFormat="true">
      <alignment horizontal="right" vertical="top"/>
      <protection locked="true"/>
    </xf>
    <xf numFmtId="172" fontId="4641" fillId="3" borderId="4" xfId="0" applyFill="true" applyBorder="true" applyFont="true" applyNumberFormat="true">
      <alignment vertical="top" horizontal="right"/>
      <protection locked="false"/>
    </xf>
    <xf numFmtId="173" fontId="4642" fillId="0" borderId="4" xfId="0" applyBorder="true" applyFont="true" applyNumberFormat="true">
      <alignment horizontal="right" vertical="top"/>
      <protection locked="true"/>
    </xf>
    <xf numFmtId="4" fontId="4643" fillId="0" borderId="4" xfId="0" applyBorder="true" applyFont="true" applyNumberFormat="true">
      <alignment horizontal="right" vertical="top"/>
      <protection locked="true"/>
    </xf>
    <xf numFmtId="172" fontId="4644" fillId="3" borderId="4" xfId="0" applyFill="true" applyBorder="true" applyFont="true" applyNumberFormat="true">
      <alignment vertical="top" horizontal="right"/>
      <protection locked="false"/>
    </xf>
    <xf numFmtId="171" fontId="4645" fillId="0" borderId="4" xfId="0" applyBorder="true" applyFont="true" applyNumberFormat="true">
      <alignment horizontal="right" vertical="top"/>
      <protection locked="true"/>
    </xf>
    <xf numFmtId="171" fontId="4646" fillId="0" borderId="4" xfId="0" applyBorder="true" applyFont="true" applyNumberFormat="true">
      <alignment horizontal="right" vertical="top"/>
      <protection locked="true"/>
    </xf>
    <xf numFmtId="171" fontId="4647" fillId="0" borderId="4" xfId="0" applyBorder="true" applyFont="true" applyNumberFormat="true">
      <alignment horizontal="right" vertical="top"/>
      <protection locked="true"/>
    </xf>
    <xf numFmtId="4" fontId="4648" fillId="0" borderId="4" xfId="0" applyBorder="true" applyFont="true" applyNumberFormat="true">
      <alignment horizontal="right" vertical="top"/>
      <protection locked="true"/>
    </xf>
    <xf numFmtId="0" fontId="4649" fillId="0" borderId="0" xfId="0" applyFont="true"/>
    <xf numFmtId="0" fontId="4650" fillId="0" borderId="4" xfId="0" applyBorder="true" applyFont="true">
      <alignment horizontal="left" vertical="top"/>
      <protection locked="true"/>
    </xf>
    <xf numFmtId="0" fontId="4651" fillId="0" borderId="4" xfId="0" applyBorder="true" applyFont="true">
      <alignment horizontal="left" vertical="top" wrapText="true"/>
      <protection locked="true"/>
    </xf>
    <xf numFmtId="0" fontId="4652" fillId="0" borderId="4" xfId="0" applyBorder="true" applyFont="true">
      <alignment horizontal="center" vertical="top"/>
      <protection locked="true"/>
    </xf>
    <xf numFmtId="170" fontId="4653" fillId="0" borderId="4" xfId="0" applyBorder="true" applyFont="true" applyNumberFormat="true">
      <alignment horizontal="right" vertical="top"/>
      <protection locked="true"/>
    </xf>
    <xf numFmtId="171" fontId="4654" fillId="0" borderId="4" xfId="0" applyBorder="true" applyFont="true" applyNumberFormat="true">
      <alignment horizontal="right" vertical="top"/>
      <protection locked="true"/>
    </xf>
    <xf numFmtId="171" fontId="4655" fillId="0" borderId="4" xfId="0" applyBorder="true" applyFont="true" applyNumberFormat="true">
      <alignment horizontal="right" vertical="top"/>
      <protection locked="true"/>
    </xf>
    <xf numFmtId="171" fontId="4656" fillId="0" borderId="4" xfId="0" applyBorder="true" applyFont="true" applyNumberFormat="true">
      <alignment horizontal="right" vertical="top"/>
      <protection locked="true"/>
    </xf>
    <xf numFmtId="172" fontId="4657" fillId="3" borderId="4" xfId="0" applyFill="true" applyBorder="true" applyFont="true" applyNumberFormat="true">
      <alignment vertical="top" horizontal="right"/>
      <protection locked="false"/>
    </xf>
    <xf numFmtId="173" fontId="4658" fillId="0" borderId="4" xfId="0" applyBorder="true" applyFont="true" applyNumberFormat="true">
      <alignment horizontal="right" vertical="top"/>
      <protection locked="true"/>
    </xf>
    <xf numFmtId="4" fontId="4659" fillId="0" borderId="4" xfId="0" applyBorder="true" applyFont="true" applyNumberFormat="true">
      <alignment horizontal="right" vertical="top"/>
      <protection locked="true"/>
    </xf>
    <xf numFmtId="172" fontId="4660" fillId="3" borderId="4" xfId="0" applyFill="true" applyBorder="true" applyFont="true" applyNumberFormat="true">
      <alignment vertical="top" horizontal="right"/>
      <protection locked="false"/>
    </xf>
    <xf numFmtId="171" fontId="4661" fillId="0" borderId="4" xfId="0" applyBorder="true" applyFont="true" applyNumberFormat="true">
      <alignment horizontal="right" vertical="top"/>
      <protection locked="true"/>
    </xf>
    <xf numFmtId="171" fontId="4662" fillId="0" borderId="4" xfId="0" applyBorder="true" applyFont="true" applyNumberFormat="true">
      <alignment horizontal="right" vertical="top"/>
      <protection locked="true"/>
    </xf>
    <xf numFmtId="171" fontId="4663" fillId="0" borderId="4" xfId="0" applyBorder="true" applyFont="true" applyNumberFormat="true">
      <alignment horizontal="right" vertical="top"/>
      <protection locked="true"/>
    </xf>
    <xf numFmtId="4" fontId="4664" fillId="0" borderId="4" xfId="0" applyBorder="true" applyFont="true" applyNumberFormat="true">
      <alignment horizontal="right" vertical="top"/>
      <protection locked="true"/>
    </xf>
    <xf numFmtId="0" fontId="4665" fillId="0" borderId="0" xfId="0" applyFont="true"/>
    <xf numFmtId="0" fontId="4666" fillId="5" borderId="4" xfId="0" applyFill="true" applyBorder="true" applyFont="true">
      <alignment horizontal="left"/>
      <protection locked="true"/>
    </xf>
    <xf numFmtId="0" fontId="4667" fillId="5" borderId="4" xfId="0" applyFill="true" applyBorder="true" applyFont="true">
      <alignment horizontal="left"/>
      <protection locked="true"/>
    </xf>
    <xf numFmtId="0" fontId="4668" fillId="5" borderId="4" xfId="0" applyFill="true" applyBorder="true" applyFont="true">
      <alignment horizontal="left"/>
      <protection locked="true"/>
    </xf>
    <xf numFmtId="0" fontId="4669" fillId="5" borderId="4" xfId="0" applyFill="true" applyBorder="true" applyFont="true">
      <alignment horizontal="left"/>
      <protection locked="true"/>
    </xf>
    <xf numFmtId="0" fontId="4670" fillId="5" borderId="4" xfId="0" applyFill="true" applyBorder="true" applyFont="true">
      <alignment horizontal="left"/>
      <protection locked="true"/>
    </xf>
    <xf numFmtId="0" fontId="4671" fillId="5" borderId="4" xfId="0" applyFill="true" applyBorder="true" applyFont="true">
      <alignment horizontal="left"/>
      <protection locked="true"/>
    </xf>
    <xf numFmtId="0" fontId="4672" fillId="5" borderId="4" xfId="0" applyFill="true" applyBorder="true" applyFont="true">
      <alignment horizontal="left"/>
      <protection locked="true"/>
    </xf>
    <xf numFmtId="0" fontId="4673" fillId="5" borderId="4" xfId="0" applyFill="true" applyBorder="true" applyFont="true">
      <alignment horizontal="left"/>
      <protection locked="true"/>
    </xf>
    <xf numFmtId="0" fontId="4674" fillId="5" borderId="4" xfId="0" applyFill="true" applyBorder="true" applyFont="true">
      <alignment horizontal="left"/>
      <protection locked="true"/>
    </xf>
    <xf numFmtId="0" fontId="4675" fillId="5" borderId="4" xfId="0" applyFill="true" applyBorder="true" applyFont="true">
      <alignment horizontal="left"/>
      <protection locked="true"/>
    </xf>
    <xf numFmtId="0" fontId="4676" fillId="5" borderId="4" xfId="0" applyFill="true" applyBorder="true" applyFont="true">
      <alignment horizontal="left"/>
      <protection locked="true"/>
    </xf>
    <xf numFmtId="0" fontId="4677" fillId="5" borderId="4" xfId="0" applyFill="true" applyBorder="true" applyFont="true">
      <alignment horizontal="left"/>
      <protection locked="true"/>
    </xf>
    <xf numFmtId="4" fontId="4678" fillId="5" borderId="4" xfId="0" applyFill="true" applyBorder="true" applyFont="true" applyNumberFormat="true">
      <alignment horizontal="right"/>
      <protection locked="true"/>
    </xf>
    <xf numFmtId="4" fontId="4679" fillId="5" borderId="4" xfId="0" applyFill="true" applyBorder="true" applyFont="true" applyNumberFormat="true">
      <alignment horizontal="right"/>
      <protection locked="true"/>
    </xf>
    <xf numFmtId="4" fontId="4680" fillId="5" borderId="4" xfId="0" applyFill="true" applyBorder="true" applyFont="true" applyNumberFormat="true">
      <alignment horizontal="right"/>
      <protection locked="true"/>
    </xf>
    <xf numFmtId="0" fontId="4681" fillId="0" borderId="0" xfId="0" applyFont="true"/>
    <xf numFmtId="0" fontId="4682" fillId="0" borderId="4" xfId="0" applyBorder="true" applyFont="true">
      <alignment horizontal="left" vertical="top"/>
      <protection locked="true"/>
    </xf>
    <xf numFmtId="0" fontId="4683" fillId="0" borderId="4" xfId="0" applyBorder="true" applyFont="true">
      <alignment horizontal="left" vertical="top" wrapText="true"/>
      <protection locked="true"/>
    </xf>
    <xf numFmtId="0" fontId="4684" fillId="0" borderId="4" xfId="0" applyBorder="true" applyFont="true">
      <alignment horizontal="center" vertical="top"/>
      <protection locked="true"/>
    </xf>
    <xf numFmtId="170" fontId="4685" fillId="0" borderId="4" xfId="0" applyBorder="true" applyFont="true" applyNumberFormat="true">
      <alignment horizontal="right" vertical="top"/>
      <protection locked="true"/>
    </xf>
    <xf numFmtId="171" fontId="4686" fillId="0" borderId="4" xfId="0" applyBorder="true" applyFont="true" applyNumberFormat="true">
      <alignment horizontal="right" vertical="top"/>
      <protection locked="true"/>
    </xf>
    <xf numFmtId="171" fontId="4687" fillId="0" borderId="4" xfId="0" applyBorder="true" applyFont="true" applyNumberFormat="true">
      <alignment horizontal="right" vertical="top"/>
      <protection locked="true"/>
    </xf>
    <xf numFmtId="171" fontId="4688" fillId="0" borderId="4" xfId="0" applyBorder="true" applyFont="true" applyNumberFormat="true">
      <alignment horizontal="right" vertical="top"/>
      <protection locked="true"/>
    </xf>
    <xf numFmtId="172" fontId="4689" fillId="3" borderId="4" xfId="0" applyFill="true" applyBorder="true" applyFont="true" applyNumberFormat="true">
      <alignment vertical="top" horizontal="right"/>
      <protection locked="false"/>
    </xf>
    <xf numFmtId="173" fontId="4690" fillId="0" borderId="4" xfId="0" applyBorder="true" applyFont="true" applyNumberFormat="true">
      <alignment horizontal="right" vertical="top"/>
      <protection locked="true"/>
    </xf>
    <xf numFmtId="4" fontId="4691" fillId="0" borderId="4" xfId="0" applyBorder="true" applyFont="true" applyNumberFormat="true">
      <alignment horizontal="right" vertical="top"/>
      <protection locked="true"/>
    </xf>
    <xf numFmtId="172" fontId="4692" fillId="3" borderId="4" xfId="0" applyFill="true" applyBorder="true" applyFont="true" applyNumberFormat="true">
      <alignment vertical="top" horizontal="right"/>
      <protection locked="false"/>
    </xf>
    <xf numFmtId="171" fontId="4693" fillId="0" borderId="4" xfId="0" applyBorder="true" applyFont="true" applyNumberFormat="true">
      <alignment horizontal="right" vertical="top"/>
      <protection locked="true"/>
    </xf>
    <xf numFmtId="171" fontId="4694" fillId="0" borderId="4" xfId="0" applyBorder="true" applyFont="true" applyNumberFormat="true">
      <alignment horizontal="right" vertical="top"/>
      <protection locked="true"/>
    </xf>
    <xf numFmtId="171" fontId="4695" fillId="0" borderId="4" xfId="0" applyBorder="true" applyFont="true" applyNumberFormat="true">
      <alignment horizontal="right" vertical="top"/>
      <protection locked="true"/>
    </xf>
    <xf numFmtId="4" fontId="4696" fillId="0" borderId="4" xfId="0" applyBorder="true" applyFont="true" applyNumberFormat="true">
      <alignment horizontal="right" vertical="top"/>
      <protection locked="true"/>
    </xf>
    <xf numFmtId="0" fontId="4697" fillId="0" borderId="0" xfId="0" applyFont="true"/>
    <xf numFmtId="0" fontId="4698" fillId="0" borderId="4" xfId="0" applyBorder="true" applyFont="true">
      <alignment horizontal="left" vertical="top"/>
      <protection locked="true"/>
    </xf>
    <xf numFmtId="0" fontId="4699" fillId="0" borderId="4" xfId="0" applyBorder="true" applyFont="true">
      <alignment horizontal="left" vertical="top" wrapText="true"/>
      <protection locked="true"/>
    </xf>
    <xf numFmtId="0" fontId="4700" fillId="0" borderId="4" xfId="0" applyBorder="true" applyFont="true">
      <alignment horizontal="center" vertical="top"/>
      <protection locked="true"/>
    </xf>
    <xf numFmtId="170" fontId="4701" fillId="0" borderId="4" xfId="0" applyBorder="true" applyFont="true" applyNumberFormat="true">
      <alignment horizontal="right" vertical="top"/>
      <protection locked="true"/>
    </xf>
    <xf numFmtId="171" fontId="4702" fillId="0" borderId="4" xfId="0" applyBorder="true" applyFont="true" applyNumberFormat="true">
      <alignment horizontal="right" vertical="top"/>
      <protection locked="true"/>
    </xf>
    <xf numFmtId="171" fontId="4703" fillId="0" borderId="4" xfId="0" applyBorder="true" applyFont="true" applyNumberFormat="true">
      <alignment horizontal="right" vertical="top"/>
      <protection locked="true"/>
    </xf>
    <xf numFmtId="171" fontId="4704" fillId="0" borderId="4" xfId="0" applyBorder="true" applyFont="true" applyNumberFormat="true">
      <alignment horizontal="right" vertical="top"/>
      <protection locked="true"/>
    </xf>
    <xf numFmtId="172" fontId="4705" fillId="3" borderId="4" xfId="0" applyFill="true" applyBorder="true" applyFont="true" applyNumberFormat="true">
      <alignment vertical="top" horizontal="right"/>
      <protection locked="false"/>
    </xf>
    <xf numFmtId="173" fontId="4706" fillId="0" borderId="4" xfId="0" applyBorder="true" applyFont="true" applyNumberFormat="true">
      <alignment horizontal="right" vertical="top"/>
      <protection locked="true"/>
    </xf>
    <xf numFmtId="4" fontId="4707" fillId="0" borderId="4" xfId="0" applyBorder="true" applyFont="true" applyNumberFormat="true">
      <alignment horizontal="right" vertical="top"/>
      <protection locked="true"/>
    </xf>
    <xf numFmtId="172" fontId="4708" fillId="3" borderId="4" xfId="0" applyFill="true" applyBorder="true" applyFont="true" applyNumberFormat="true">
      <alignment vertical="top" horizontal="right"/>
      <protection locked="false"/>
    </xf>
    <xf numFmtId="171" fontId="4709" fillId="0" borderId="4" xfId="0" applyBorder="true" applyFont="true" applyNumberFormat="true">
      <alignment horizontal="right" vertical="top"/>
      <protection locked="true"/>
    </xf>
    <xf numFmtId="171" fontId="4710" fillId="0" borderId="4" xfId="0" applyBorder="true" applyFont="true" applyNumberFormat="true">
      <alignment horizontal="right" vertical="top"/>
      <protection locked="true"/>
    </xf>
    <xf numFmtId="171" fontId="4711" fillId="0" borderId="4" xfId="0" applyBorder="true" applyFont="true" applyNumberFormat="true">
      <alignment horizontal="right" vertical="top"/>
      <protection locked="true"/>
    </xf>
    <xf numFmtId="4" fontId="4712" fillId="0" borderId="4" xfId="0" applyBorder="true" applyFont="true" applyNumberFormat="true">
      <alignment horizontal="right" vertical="top"/>
      <protection locked="true"/>
    </xf>
    <xf numFmtId="0" fontId="4713" fillId="0" borderId="0" xfId="0" applyFont="true"/>
    <xf numFmtId="0" fontId="4714" fillId="0" borderId="4" xfId="0" applyBorder="true" applyFont="true">
      <alignment horizontal="left" vertical="top"/>
      <protection locked="true"/>
    </xf>
    <xf numFmtId="0" fontId="4715" fillId="0" borderId="4" xfId="0" applyBorder="true" applyFont="true">
      <alignment horizontal="left" vertical="top" wrapText="true"/>
      <protection locked="true"/>
    </xf>
    <xf numFmtId="0" fontId="4716" fillId="0" borderId="4" xfId="0" applyBorder="true" applyFont="true">
      <alignment horizontal="center" vertical="top"/>
      <protection locked="true"/>
    </xf>
    <xf numFmtId="170" fontId="4717" fillId="0" borderId="4" xfId="0" applyBorder="true" applyFont="true" applyNumberFormat="true">
      <alignment horizontal="right" vertical="top"/>
      <protection locked="true"/>
    </xf>
    <xf numFmtId="171" fontId="4718" fillId="0" borderId="4" xfId="0" applyBorder="true" applyFont="true" applyNumberFormat="true">
      <alignment horizontal="right" vertical="top"/>
      <protection locked="true"/>
    </xf>
    <xf numFmtId="171" fontId="4719" fillId="0" borderId="4" xfId="0" applyBorder="true" applyFont="true" applyNumberFormat="true">
      <alignment horizontal="right" vertical="top"/>
      <protection locked="true"/>
    </xf>
    <xf numFmtId="171" fontId="4720" fillId="0" borderId="4" xfId="0" applyBorder="true" applyFont="true" applyNumberFormat="true">
      <alignment horizontal="right" vertical="top"/>
      <protection locked="true"/>
    </xf>
    <xf numFmtId="172" fontId="4721" fillId="3" borderId="4" xfId="0" applyFill="true" applyBorder="true" applyFont="true" applyNumberFormat="true">
      <alignment vertical="top" horizontal="right"/>
      <protection locked="false"/>
    </xf>
    <xf numFmtId="173" fontId="4722" fillId="0" borderId="4" xfId="0" applyBorder="true" applyFont="true" applyNumberFormat="true">
      <alignment horizontal="right" vertical="top"/>
      <protection locked="true"/>
    </xf>
    <xf numFmtId="4" fontId="4723" fillId="0" borderId="4" xfId="0" applyBorder="true" applyFont="true" applyNumberFormat="true">
      <alignment horizontal="right" vertical="top"/>
      <protection locked="true"/>
    </xf>
    <xf numFmtId="172" fontId="4724" fillId="3" borderId="4" xfId="0" applyFill="true" applyBorder="true" applyFont="true" applyNumberFormat="true">
      <alignment vertical="top" horizontal="right"/>
      <protection locked="false"/>
    </xf>
    <xf numFmtId="171" fontId="4725" fillId="0" borderId="4" xfId="0" applyBorder="true" applyFont="true" applyNumberFormat="true">
      <alignment horizontal="right" vertical="top"/>
      <protection locked="true"/>
    </xf>
    <xf numFmtId="171" fontId="4726" fillId="0" borderId="4" xfId="0" applyBorder="true" applyFont="true" applyNumberFormat="true">
      <alignment horizontal="right" vertical="top"/>
      <protection locked="true"/>
    </xf>
    <xf numFmtId="171" fontId="4727" fillId="0" borderId="4" xfId="0" applyBorder="true" applyFont="true" applyNumberFormat="true">
      <alignment horizontal="right" vertical="top"/>
      <protection locked="true"/>
    </xf>
    <xf numFmtId="4" fontId="4728" fillId="0" borderId="4" xfId="0" applyBorder="true" applyFont="true" applyNumberFormat="true">
      <alignment horizontal="right" vertical="top"/>
      <protection locked="true"/>
    </xf>
    <xf numFmtId="0" fontId="4729" fillId="0" borderId="0" xfId="0" applyFont="true"/>
    <xf numFmtId="0" fontId="4730" fillId="0" borderId="4" xfId="0" applyBorder="true" applyFont="true">
      <alignment horizontal="left" vertical="top"/>
      <protection locked="true"/>
    </xf>
    <xf numFmtId="0" fontId="4731" fillId="0" borderId="4" xfId="0" applyBorder="true" applyFont="true">
      <alignment horizontal="left" vertical="top" wrapText="true"/>
      <protection locked="true"/>
    </xf>
    <xf numFmtId="0" fontId="4732" fillId="0" borderId="4" xfId="0" applyBorder="true" applyFont="true">
      <alignment horizontal="center" vertical="top"/>
      <protection locked="true"/>
    </xf>
    <xf numFmtId="170" fontId="4733" fillId="0" borderId="4" xfId="0" applyBorder="true" applyFont="true" applyNumberFormat="true">
      <alignment horizontal="right" vertical="top"/>
      <protection locked="true"/>
    </xf>
    <xf numFmtId="171" fontId="4734" fillId="0" borderId="4" xfId="0" applyBorder="true" applyFont="true" applyNumberFormat="true">
      <alignment horizontal="right" vertical="top"/>
      <protection locked="true"/>
    </xf>
    <xf numFmtId="171" fontId="4735" fillId="0" borderId="4" xfId="0" applyBorder="true" applyFont="true" applyNumberFormat="true">
      <alignment horizontal="right" vertical="top"/>
      <protection locked="true"/>
    </xf>
    <xf numFmtId="171" fontId="4736" fillId="0" borderId="4" xfId="0" applyBorder="true" applyFont="true" applyNumberFormat="true">
      <alignment horizontal="right" vertical="top"/>
      <protection locked="true"/>
    </xf>
    <xf numFmtId="172" fontId="4737" fillId="3" borderId="4" xfId="0" applyFill="true" applyBorder="true" applyFont="true" applyNumberFormat="true">
      <alignment vertical="top" horizontal="right"/>
      <protection locked="false"/>
    </xf>
    <xf numFmtId="173" fontId="4738" fillId="0" borderId="4" xfId="0" applyBorder="true" applyFont="true" applyNumberFormat="true">
      <alignment horizontal="right" vertical="top"/>
      <protection locked="true"/>
    </xf>
    <xf numFmtId="4" fontId="4739" fillId="0" borderId="4" xfId="0" applyBorder="true" applyFont="true" applyNumberFormat="true">
      <alignment horizontal="right" vertical="top"/>
      <protection locked="true"/>
    </xf>
    <xf numFmtId="172" fontId="4740" fillId="3" borderId="4" xfId="0" applyFill="true" applyBorder="true" applyFont="true" applyNumberFormat="true">
      <alignment vertical="top" horizontal="right"/>
      <protection locked="false"/>
    </xf>
    <xf numFmtId="171" fontId="4741" fillId="0" borderId="4" xfId="0" applyBorder="true" applyFont="true" applyNumberFormat="true">
      <alignment horizontal="right" vertical="top"/>
      <protection locked="true"/>
    </xf>
    <xf numFmtId="171" fontId="4742" fillId="0" borderId="4" xfId="0" applyBorder="true" applyFont="true" applyNumberFormat="true">
      <alignment horizontal="right" vertical="top"/>
      <protection locked="true"/>
    </xf>
    <xf numFmtId="171" fontId="4743" fillId="0" borderId="4" xfId="0" applyBorder="true" applyFont="true" applyNumberFormat="true">
      <alignment horizontal="right" vertical="top"/>
      <protection locked="true"/>
    </xf>
    <xf numFmtId="4" fontId="4744" fillId="0" borderId="4" xfId="0" applyBorder="true" applyFont="true" applyNumberFormat="true">
      <alignment horizontal="right" vertical="top"/>
      <protection locked="true"/>
    </xf>
    <xf numFmtId="0" fontId="4745" fillId="0" borderId="0" xfId="0" applyFont="true"/>
    <xf numFmtId="0" fontId="4746" fillId="0" borderId="4" xfId="0" applyBorder="true" applyFont="true">
      <alignment horizontal="left" vertical="top"/>
      <protection locked="true"/>
    </xf>
    <xf numFmtId="0" fontId="4747" fillId="0" borderId="4" xfId="0" applyBorder="true" applyFont="true">
      <alignment horizontal="left" vertical="top" wrapText="true"/>
      <protection locked="true"/>
    </xf>
    <xf numFmtId="0" fontId="4748" fillId="0" borderId="4" xfId="0" applyBorder="true" applyFont="true">
      <alignment horizontal="center" vertical="top"/>
      <protection locked="true"/>
    </xf>
    <xf numFmtId="170" fontId="4749" fillId="0" borderId="4" xfId="0" applyBorder="true" applyFont="true" applyNumberFormat="true">
      <alignment horizontal="right" vertical="top"/>
      <protection locked="true"/>
    </xf>
    <xf numFmtId="171" fontId="4750" fillId="0" borderId="4" xfId="0" applyBorder="true" applyFont="true" applyNumberFormat="true">
      <alignment horizontal="right" vertical="top"/>
      <protection locked="true"/>
    </xf>
    <xf numFmtId="171" fontId="4751" fillId="0" borderId="4" xfId="0" applyBorder="true" applyFont="true" applyNumberFormat="true">
      <alignment horizontal="right" vertical="top"/>
      <protection locked="true"/>
    </xf>
    <xf numFmtId="171" fontId="4752" fillId="0" borderId="4" xfId="0" applyBorder="true" applyFont="true" applyNumberFormat="true">
      <alignment horizontal="right" vertical="top"/>
      <protection locked="true"/>
    </xf>
    <xf numFmtId="172" fontId="4753" fillId="3" borderId="4" xfId="0" applyFill="true" applyBorder="true" applyFont="true" applyNumberFormat="true">
      <alignment vertical="top" horizontal="right"/>
      <protection locked="false"/>
    </xf>
    <xf numFmtId="173" fontId="4754" fillId="0" borderId="4" xfId="0" applyBorder="true" applyFont="true" applyNumberFormat="true">
      <alignment horizontal="right" vertical="top"/>
      <protection locked="true"/>
    </xf>
    <xf numFmtId="4" fontId="4755" fillId="0" borderId="4" xfId="0" applyBorder="true" applyFont="true" applyNumberFormat="true">
      <alignment horizontal="right" vertical="top"/>
      <protection locked="true"/>
    </xf>
    <xf numFmtId="172" fontId="4756" fillId="3" borderId="4" xfId="0" applyFill="true" applyBorder="true" applyFont="true" applyNumberFormat="true">
      <alignment vertical="top" horizontal="right"/>
      <protection locked="false"/>
    </xf>
    <xf numFmtId="171" fontId="4757" fillId="0" borderId="4" xfId="0" applyBorder="true" applyFont="true" applyNumberFormat="true">
      <alignment horizontal="right" vertical="top"/>
      <protection locked="true"/>
    </xf>
    <xf numFmtId="171" fontId="4758" fillId="0" borderId="4" xfId="0" applyBorder="true" applyFont="true" applyNumberFormat="true">
      <alignment horizontal="right" vertical="top"/>
      <protection locked="true"/>
    </xf>
    <xf numFmtId="171" fontId="4759" fillId="0" borderId="4" xfId="0" applyBorder="true" applyFont="true" applyNumberFormat="true">
      <alignment horizontal="right" vertical="top"/>
      <protection locked="true"/>
    </xf>
    <xf numFmtId="4" fontId="4760" fillId="0" borderId="4" xfId="0" applyBorder="true" applyFont="true" applyNumberFormat="true">
      <alignment horizontal="right" vertical="top"/>
      <protection locked="true"/>
    </xf>
    <xf numFmtId="0" fontId="4761" fillId="0" borderId="0" xfId="0" applyFont="true"/>
    <xf numFmtId="0" fontId="4762" fillId="0" borderId="4" xfId="0" applyBorder="true" applyFont="true">
      <alignment horizontal="left" vertical="top"/>
      <protection locked="true"/>
    </xf>
    <xf numFmtId="0" fontId="4763" fillId="0" borderId="4" xfId="0" applyBorder="true" applyFont="true">
      <alignment horizontal="left" vertical="top" wrapText="true"/>
      <protection locked="true"/>
    </xf>
    <xf numFmtId="0" fontId="4764" fillId="0" borderId="4" xfId="0" applyBorder="true" applyFont="true">
      <alignment horizontal="center" vertical="top"/>
      <protection locked="true"/>
    </xf>
    <xf numFmtId="170" fontId="4765" fillId="0" borderId="4" xfId="0" applyBorder="true" applyFont="true" applyNumberFormat="true">
      <alignment horizontal="right" vertical="top"/>
      <protection locked="true"/>
    </xf>
    <xf numFmtId="171" fontId="4766" fillId="0" borderId="4" xfId="0" applyBorder="true" applyFont="true" applyNumberFormat="true">
      <alignment horizontal="right" vertical="top"/>
      <protection locked="true"/>
    </xf>
    <xf numFmtId="171" fontId="4767" fillId="0" borderId="4" xfId="0" applyBorder="true" applyFont="true" applyNumberFormat="true">
      <alignment horizontal="right" vertical="top"/>
      <protection locked="true"/>
    </xf>
    <xf numFmtId="171" fontId="4768" fillId="0" borderId="4" xfId="0" applyBorder="true" applyFont="true" applyNumberFormat="true">
      <alignment horizontal="right" vertical="top"/>
      <protection locked="true"/>
    </xf>
    <xf numFmtId="172" fontId="4769" fillId="3" borderId="4" xfId="0" applyFill="true" applyBorder="true" applyFont="true" applyNumberFormat="true">
      <alignment vertical="top" horizontal="right"/>
      <protection locked="false"/>
    </xf>
    <xf numFmtId="173" fontId="4770" fillId="0" borderId="4" xfId="0" applyBorder="true" applyFont="true" applyNumberFormat="true">
      <alignment horizontal="right" vertical="top"/>
      <protection locked="true"/>
    </xf>
    <xf numFmtId="4" fontId="4771" fillId="0" borderId="4" xfId="0" applyBorder="true" applyFont="true" applyNumberFormat="true">
      <alignment horizontal="right" vertical="top"/>
      <protection locked="true"/>
    </xf>
    <xf numFmtId="172" fontId="4772" fillId="3" borderId="4" xfId="0" applyFill="true" applyBorder="true" applyFont="true" applyNumberFormat="true">
      <alignment vertical="top" horizontal="right"/>
      <protection locked="false"/>
    </xf>
    <xf numFmtId="171" fontId="4773" fillId="0" borderId="4" xfId="0" applyBorder="true" applyFont="true" applyNumberFormat="true">
      <alignment horizontal="right" vertical="top"/>
      <protection locked="true"/>
    </xf>
    <xf numFmtId="171" fontId="4774" fillId="0" borderId="4" xfId="0" applyBorder="true" applyFont="true" applyNumberFormat="true">
      <alignment horizontal="right" vertical="top"/>
      <protection locked="true"/>
    </xf>
    <xf numFmtId="171" fontId="4775" fillId="0" borderId="4" xfId="0" applyBorder="true" applyFont="true" applyNumberFormat="true">
      <alignment horizontal="right" vertical="top"/>
      <protection locked="true"/>
    </xf>
    <xf numFmtId="4" fontId="4776" fillId="0" borderId="4" xfId="0" applyBorder="true" applyFont="true" applyNumberFormat="true">
      <alignment horizontal="right" vertical="top"/>
      <protection locked="true"/>
    </xf>
    <xf numFmtId="0" fontId="4777" fillId="0" borderId="0" xfId="0" applyFont="true"/>
    <xf numFmtId="0" fontId="4778" fillId="0" borderId="4" xfId="0" applyBorder="true" applyFont="true">
      <alignment horizontal="left" vertical="top"/>
      <protection locked="true"/>
    </xf>
    <xf numFmtId="0" fontId="4779" fillId="0" borderId="4" xfId="0" applyBorder="true" applyFont="true">
      <alignment horizontal="left" vertical="top" wrapText="true"/>
      <protection locked="true"/>
    </xf>
    <xf numFmtId="0" fontId="4780" fillId="0" borderId="4" xfId="0" applyBorder="true" applyFont="true">
      <alignment horizontal="center" vertical="top"/>
      <protection locked="true"/>
    </xf>
    <xf numFmtId="170" fontId="4781" fillId="0" borderId="4" xfId="0" applyBorder="true" applyFont="true" applyNumberFormat="true">
      <alignment horizontal="right" vertical="top"/>
      <protection locked="true"/>
    </xf>
    <xf numFmtId="171" fontId="4782" fillId="0" borderId="4" xfId="0" applyBorder="true" applyFont="true" applyNumberFormat="true">
      <alignment horizontal="right" vertical="top"/>
      <protection locked="true"/>
    </xf>
    <xf numFmtId="171" fontId="4783" fillId="0" borderId="4" xfId="0" applyBorder="true" applyFont="true" applyNumberFormat="true">
      <alignment horizontal="right" vertical="top"/>
      <protection locked="true"/>
    </xf>
    <xf numFmtId="171" fontId="4784" fillId="0" borderId="4" xfId="0" applyBorder="true" applyFont="true" applyNumberFormat="true">
      <alignment horizontal="right" vertical="top"/>
      <protection locked="true"/>
    </xf>
    <xf numFmtId="172" fontId="4785" fillId="3" borderId="4" xfId="0" applyFill="true" applyBorder="true" applyFont="true" applyNumberFormat="true">
      <alignment vertical="top" horizontal="right"/>
      <protection locked="false"/>
    </xf>
    <xf numFmtId="173" fontId="4786" fillId="0" borderId="4" xfId="0" applyBorder="true" applyFont="true" applyNumberFormat="true">
      <alignment horizontal="right" vertical="top"/>
      <protection locked="true"/>
    </xf>
    <xf numFmtId="4" fontId="4787" fillId="0" borderId="4" xfId="0" applyBorder="true" applyFont="true" applyNumberFormat="true">
      <alignment horizontal="right" vertical="top"/>
      <protection locked="true"/>
    </xf>
    <xf numFmtId="172" fontId="4788" fillId="3" borderId="4" xfId="0" applyFill="true" applyBorder="true" applyFont="true" applyNumberFormat="true">
      <alignment vertical="top" horizontal="right"/>
      <protection locked="false"/>
    </xf>
    <xf numFmtId="171" fontId="4789" fillId="0" borderId="4" xfId="0" applyBorder="true" applyFont="true" applyNumberFormat="true">
      <alignment horizontal="right" vertical="top"/>
      <protection locked="true"/>
    </xf>
    <xf numFmtId="171" fontId="4790" fillId="0" borderId="4" xfId="0" applyBorder="true" applyFont="true" applyNumberFormat="true">
      <alignment horizontal="right" vertical="top"/>
      <protection locked="true"/>
    </xf>
    <xf numFmtId="171" fontId="4791" fillId="0" borderId="4" xfId="0" applyBorder="true" applyFont="true" applyNumberFormat="true">
      <alignment horizontal="right" vertical="top"/>
      <protection locked="true"/>
    </xf>
    <xf numFmtId="4" fontId="4792" fillId="0" borderId="4" xfId="0" applyBorder="true" applyFont="true" applyNumberFormat="true">
      <alignment horizontal="right" vertical="top"/>
      <protection locked="true"/>
    </xf>
    <xf numFmtId="0" fontId="4793" fillId="0" borderId="0" xfId="0" applyFont="true"/>
    <xf numFmtId="0" fontId="4794" fillId="0" borderId="4" xfId="0" applyBorder="true" applyFont="true">
      <alignment horizontal="left" vertical="top"/>
      <protection locked="true"/>
    </xf>
    <xf numFmtId="0" fontId="4795" fillId="0" borderId="4" xfId="0" applyBorder="true" applyFont="true">
      <alignment horizontal="left" vertical="top" wrapText="true"/>
      <protection locked="true"/>
    </xf>
    <xf numFmtId="0" fontId="4796" fillId="0" borderId="4" xfId="0" applyBorder="true" applyFont="true">
      <alignment horizontal="center" vertical="top"/>
      <protection locked="true"/>
    </xf>
    <xf numFmtId="170" fontId="4797" fillId="0" borderId="4" xfId="0" applyBorder="true" applyFont="true" applyNumberFormat="true">
      <alignment horizontal="right" vertical="top"/>
      <protection locked="true"/>
    </xf>
    <xf numFmtId="171" fontId="4798" fillId="0" borderId="4" xfId="0" applyBorder="true" applyFont="true" applyNumberFormat="true">
      <alignment horizontal="right" vertical="top"/>
      <protection locked="true"/>
    </xf>
    <xf numFmtId="171" fontId="4799" fillId="0" borderId="4" xfId="0" applyBorder="true" applyFont="true" applyNumberFormat="true">
      <alignment horizontal="right" vertical="top"/>
      <protection locked="true"/>
    </xf>
    <xf numFmtId="171" fontId="4800" fillId="0" borderId="4" xfId="0" applyBorder="true" applyFont="true" applyNumberFormat="true">
      <alignment horizontal="right" vertical="top"/>
      <protection locked="true"/>
    </xf>
    <xf numFmtId="172" fontId="4801" fillId="3" borderId="4" xfId="0" applyFill="true" applyBorder="true" applyFont="true" applyNumberFormat="true">
      <alignment vertical="top" horizontal="right"/>
      <protection locked="false"/>
    </xf>
    <xf numFmtId="173" fontId="4802" fillId="0" borderId="4" xfId="0" applyBorder="true" applyFont="true" applyNumberFormat="true">
      <alignment horizontal="right" vertical="top"/>
      <protection locked="true"/>
    </xf>
    <xf numFmtId="4" fontId="4803" fillId="0" borderId="4" xfId="0" applyBorder="true" applyFont="true" applyNumberFormat="true">
      <alignment horizontal="right" vertical="top"/>
      <protection locked="true"/>
    </xf>
    <xf numFmtId="172" fontId="4804" fillId="3" borderId="4" xfId="0" applyFill="true" applyBorder="true" applyFont="true" applyNumberFormat="true">
      <alignment vertical="top" horizontal="right"/>
      <protection locked="false"/>
    </xf>
    <xf numFmtId="171" fontId="4805" fillId="0" borderId="4" xfId="0" applyBorder="true" applyFont="true" applyNumberFormat="true">
      <alignment horizontal="right" vertical="top"/>
      <protection locked="true"/>
    </xf>
    <xf numFmtId="171" fontId="4806" fillId="0" borderId="4" xfId="0" applyBorder="true" applyFont="true" applyNumberFormat="true">
      <alignment horizontal="right" vertical="top"/>
      <protection locked="true"/>
    </xf>
    <xf numFmtId="171" fontId="4807" fillId="0" borderId="4" xfId="0" applyBorder="true" applyFont="true" applyNumberFormat="true">
      <alignment horizontal="right" vertical="top"/>
      <protection locked="true"/>
    </xf>
    <xf numFmtId="4" fontId="4808" fillId="0" borderId="4" xfId="0" applyBorder="true" applyFont="true" applyNumberFormat="true">
      <alignment horizontal="right" vertical="top"/>
      <protection locked="true"/>
    </xf>
    <xf numFmtId="0" fontId="4809" fillId="0" borderId="0" xfId="0" applyFont="true"/>
    <xf numFmtId="0" fontId="4810" fillId="0" borderId="4" xfId="0" applyBorder="true" applyFont="true">
      <alignment horizontal="left" vertical="top"/>
      <protection locked="true"/>
    </xf>
    <xf numFmtId="0" fontId="4811" fillId="0" borderId="4" xfId="0" applyBorder="true" applyFont="true">
      <alignment horizontal="left" vertical="top" wrapText="true"/>
      <protection locked="true"/>
    </xf>
    <xf numFmtId="0" fontId="4812" fillId="0" borderId="4" xfId="0" applyBorder="true" applyFont="true">
      <alignment horizontal="center" vertical="top"/>
      <protection locked="true"/>
    </xf>
    <xf numFmtId="170" fontId="4813" fillId="0" borderId="4" xfId="0" applyBorder="true" applyFont="true" applyNumberFormat="true">
      <alignment horizontal="right" vertical="top"/>
      <protection locked="true"/>
    </xf>
    <xf numFmtId="171" fontId="4814" fillId="0" borderId="4" xfId="0" applyBorder="true" applyFont="true" applyNumberFormat="true">
      <alignment horizontal="right" vertical="top"/>
      <protection locked="true"/>
    </xf>
    <xf numFmtId="171" fontId="4815" fillId="0" borderId="4" xfId="0" applyBorder="true" applyFont="true" applyNumberFormat="true">
      <alignment horizontal="right" vertical="top"/>
      <protection locked="true"/>
    </xf>
    <xf numFmtId="171" fontId="4816" fillId="0" borderId="4" xfId="0" applyBorder="true" applyFont="true" applyNumberFormat="true">
      <alignment horizontal="right" vertical="top"/>
      <protection locked="true"/>
    </xf>
    <xf numFmtId="172" fontId="4817" fillId="3" borderId="4" xfId="0" applyFill="true" applyBorder="true" applyFont="true" applyNumberFormat="true">
      <alignment vertical="top" horizontal="right"/>
      <protection locked="false"/>
    </xf>
    <xf numFmtId="173" fontId="4818" fillId="0" borderId="4" xfId="0" applyBorder="true" applyFont="true" applyNumberFormat="true">
      <alignment horizontal="right" vertical="top"/>
      <protection locked="true"/>
    </xf>
    <xf numFmtId="4" fontId="4819" fillId="0" borderId="4" xfId="0" applyBorder="true" applyFont="true" applyNumberFormat="true">
      <alignment horizontal="right" vertical="top"/>
      <protection locked="true"/>
    </xf>
    <xf numFmtId="172" fontId="4820" fillId="3" borderId="4" xfId="0" applyFill="true" applyBorder="true" applyFont="true" applyNumberFormat="true">
      <alignment vertical="top" horizontal="right"/>
      <protection locked="false"/>
    </xf>
    <xf numFmtId="171" fontId="4821" fillId="0" borderId="4" xfId="0" applyBorder="true" applyFont="true" applyNumberFormat="true">
      <alignment horizontal="right" vertical="top"/>
      <protection locked="true"/>
    </xf>
    <xf numFmtId="171" fontId="4822" fillId="0" borderId="4" xfId="0" applyBorder="true" applyFont="true" applyNumberFormat="true">
      <alignment horizontal="right" vertical="top"/>
      <protection locked="true"/>
    </xf>
    <xf numFmtId="171" fontId="4823" fillId="0" borderId="4" xfId="0" applyBorder="true" applyFont="true" applyNumberFormat="true">
      <alignment horizontal="right" vertical="top"/>
      <protection locked="true"/>
    </xf>
    <xf numFmtId="4" fontId="4824" fillId="0" borderId="4" xfId="0" applyBorder="true" applyFont="true" applyNumberFormat="true">
      <alignment horizontal="right" vertical="top"/>
      <protection locked="true"/>
    </xf>
    <xf numFmtId="0" fontId="4825" fillId="0" borderId="0" xfId="0" applyFont="true"/>
    <xf numFmtId="0" fontId="4826" fillId="0" borderId="4" xfId="0" applyBorder="true" applyFont="true">
      <alignment horizontal="left" vertical="top"/>
      <protection locked="true"/>
    </xf>
    <xf numFmtId="0" fontId="4827" fillId="0" borderId="4" xfId="0" applyBorder="true" applyFont="true">
      <alignment horizontal="left" vertical="top" wrapText="true"/>
      <protection locked="true"/>
    </xf>
    <xf numFmtId="0" fontId="4828" fillId="0" borderId="4" xfId="0" applyBorder="true" applyFont="true">
      <alignment horizontal="center" vertical="top"/>
      <protection locked="true"/>
    </xf>
    <xf numFmtId="170" fontId="4829" fillId="0" borderId="4" xfId="0" applyBorder="true" applyFont="true" applyNumberFormat="true">
      <alignment horizontal="right" vertical="top"/>
      <protection locked="true"/>
    </xf>
    <xf numFmtId="171" fontId="4830" fillId="0" borderId="4" xfId="0" applyBorder="true" applyFont="true" applyNumberFormat="true">
      <alignment horizontal="right" vertical="top"/>
      <protection locked="true"/>
    </xf>
    <xf numFmtId="171" fontId="4831" fillId="0" borderId="4" xfId="0" applyBorder="true" applyFont="true" applyNumberFormat="true">
      <alignment horizontal="right" vertical="top"/>
      <protection locked="true"/>
    </xf>
    <xf numFmtId="171" fontId="4832" fillId="0" borderId="4" xfId="0" applyBorder="true" applyFont="true" applyNumberFormat="true">
      <alignment horizontal="right" vertical="top"/>
      <protection locked="true"/>
    </xf>
    <xf numFmtId="172" fontId="4833" fillId="3" borderId="4" xfId="0" applyFill="true" applyBorder="true" applyFont="true" applyNumberFormat="true">
      <alignment vertical="top" horizontal="right"/>
      <protection locked="false"/>
    </xf>
    <xf numFmtId="173" fontId="4834" fillId="0" borderId="4" xfId="0" applyBorder="true" applyFont="true" applyNumberFormat="true">
      <alignment horizontal="right" vertical="top"/>
      <protection locked="true"/>
    </xf>
    <xf numFmtId="4" fontId="4835" fillId="0" borderId="4" xfId="0" applyBorder="true" applyFont="true" applyNumberFormat="true">
      <alignment horizontal="right" vertical="top"/>
      <protection locked="true"/>
    </xf>
    <xf numFmtId="172" fontId="4836" fillId="3" borderId="4" xfId="0" applyFill="true" applyBorder="true" applyFont="true" applyNumberFormat="true">
      <alignment vertical="top" horizontal="right"/>
      <protection locked="false"/>
    </xf>
    <xf numFmtId="171" fontId="4837" fillId="0" borderId="4" xfId="0" applyBorder="true" applyFont="true" applyNumberFormat="true">
      <alignment horizontal="right" vertical="top"/>
      <protection locked="true"/>
    </xf>
    <xf numFmtId="171" fontId="4838" fillId="0" borderId="4" xfId="0" applyBorder="true" applyFont="true" applyNumberFormat="true">
      <alignment horizontal="right" vertical="top"/>
      <protection locked="true"/>
    </xf>
    <xf numFmtId="171" fontId="4839" fillId="0" borderId="4" xfId="0" applyBorder="true" applyFont="true" applyNumberFormat="true">
      <alignment horizontal="right" vertical="top"/>
      <protection locked="true"/>
    </xf>
    <xf numFmtId="4" fontId="4840" fillId="0" borderId="4" xfId="0" applyBorder="true" applyFont="true" applyNumberFormat="true">
      <alignment horizontal="right" vertical="top"/>
      <protection locked="true"/>
    </xf>
    <xf numFmtId="0" fontId="4841" fillId="0" borderId="0" xfId="0" applyFont="true"/>
    <xf numFmtId="0" fontId="4842" fillId="0" borderId="4" xfId="0" applyBorder="true" applyFont="true">
      <alignment horizontal="left" vertical="top"/>
      <protection locked="true"/>
    </xf>
    <xf numFmtId="0" fontId="4843" fillId="0" borderId="4" xfId="0" applyBorder="true" applyFont="true">
      <alignment horizontal="left" vertical="top" wrapText="true"/>
      <protection locked="true"/>
    </xf>
    <xf numFmtId="0" fontId="4844" fillId="0" borderId="4" xfId="0" applyBorder="true" applyFont="true">
      <alignment horizontal="center" vertical="top"/>
      <protection locked="true"/>
    </xf>
    <xf numFmtId="170" fontId="4845" fillId="0" borderId="4" xfId="0" applyBorder="true" applyFont="true" applyNumberFormat="true">
      <alignment horizontal="right" vertical="top"/>
      <protection locked="true"/>
    </xf>
    <xf numFmtId="171" fontId="4846" fillId="0" borderId="4" xfId="0" applyBorder="true" applyFont="true" applyNumberFormat="true">
      <alignment horizontal="right" vertical="top"/>
      <protection locked="true"/>
    </xf>
    <xf numFmtId="171" fontId="4847" fillId="0" borderId="4" xfId="0" applyBorder="true" applyFont="true" applyNumberFormat="true">
      <alignment horizontal="right" vertical="top"/>
      <protection locked="true"/>
    </xf>
    <xf numFmtId="171" fontId="4848" fillId="0" borderId="4" xfId="0" applyBorder="true" applyFont="true" applyNumberFormat="true">
      <alignment horizontal="right" vertical="top"/>
      <protection locked="true"/>
    </xf>
    <xf numFmtId="172" fontId="4849" fillId="3" borderId="4" xfId="0" applyFill="true" applyBorder="true" applyFont="true" applyNumberFormat="true">
      <alignment vertical="top" horizontal="right"/>
      <protection locked="false"/>
    </xf>
    <xf numFmtId="173" fontId="4850" fillId="0" borderId="4" xfId="0" applyBorder="true" applyFont="true" applyNumberFormat="true">
      <alignment horizontal="right" vertical="top"/>
      <protection locked="true"/>
    </xf>
    <xf numFmtId="4" fontId="4851" fillId="0" borderId="4" xfId="0" applyBorder="true" applyFont="true" applyNumberFormat="true">
      <alignment horizontal="right" vertical="top"/>
      <protection locked="true"/>
    </xf>
    <xf numFmtId="172" fontId="4852" fillId="3" borderId="4" xfId="0" applyFill="true" applyBorder="true" applyFont="true" applyNumberFormat="true">
      <alignment vertical="top" horizontal="right"/>
      <protection locked="false"/>
    </xf>
    <xf numFmtId="171" fontId="4853" fillId="0" borderId="4" xfId="0" applyBorder="true" applyFont="true" applyNumberFormat="true">
      <alignment horizontal="right" vertical="top"/>
      <protection locked="true"/>
    </xf>
    <xf numFmtId="171" fontId="4854" fillId="0" borderId="4" xfId="0" applyBorder="true" applyFont="true" applyNumberFormat="true">
      <alignment horizontal="right" vertical="top"/>
      <protection locked="true"/>
    </xf>
    <xf numFmtId="171" fontId="4855" fillId="0" borderId="4" xfId="0" applyBorder="true" applyFont="true" applyNumberFormat="true">
      <alignment horizontal="right" vertical="top"/>
      <protection locked="true"/>
    </xf>
    <xf numFmtId="4" fontId="4856" fillId="0" borderId="4" xfId="0" applyBorder="true" applyFont="true" applyNumberFormat="true">
      <alignment horizontal="right" vertical="top"/>
      <protection locked="true"/>
    </xf>
    <xf numFmtId="0" fontId="4857" fillId="0" borderId="0" xfId="0" applyFont="true"/>
    <xf numFmtId="0" fontId="4858" fillId="0" borderId="4" xfId="0" applyBorder="true" applyFont="true">
      <alignment horizontal="left" vertical="top"/>
      <protection locked="true"/>
    </xf>
    <xf numFmtId="0" fontId="4859" fillId="0" borderId="4" xfId="0" applyBorder="true" applyFont="true">
      <alignment horizontal="left" vertical="top" wrapText="true"/>
      <protection locked="true"/>
    </xf>
    <xf numFmtId="0" fontId="4860" fillId="0" borderId="4" xfId="0" applyBorder="true" applyFont="true">
      <alignment horizontal="center" vertical="top"/>
      <protection locked="true"/>
    </xf>
    <xf numFmtId="170" fontId="4861" fillId="0" borderId="4" xfId="0" applyBorder="true" applyFont="true" applyNumberFormat="true">
      <alignment horizontal="right" vertical="top"/>
      <protection locked="true"/>
    </xf>
    <xf numFmtId="171" fontId="4862" fillId="0" borderId="4" xfId="0" applyBorder="true" applyFont="true" applyNumberFormat="true">
      <alignment horizontal="right" vertical="top"/>
      <protection locked="true"/>
    </xf>
    <xf numFmtId="171" fontId="4863" fillId="0" borderId="4" xfId="0" applyBorder="true" applyFont="true" applyNumberFormat="true">
      <alignment horizontal="right" vertical="top"/>
      <protection locked="true"/>
    </xf>
    <xf numFmtId="171" fontId="4864" fillId="0" borderId="4" xfId="0" applyBorder="true" applyFont="true" applyNumberFormat="true">
      <alignment horizontal="right" vertical="top"/>
      <protection locked="true"/>
    </xf>
    <xf numFmtId="172" fontId="4865" fillId="3" borderId="4" xfId="0" applyFill="true" applyBorder="true" applyFont="true" applyNumberFormat="true">
      <alignment vertical="top" horizontal="right"/>
      <protection locked="false"/>
    </xf>
    <xf numFmtId="173" fontId="4866" fillId="0" borderId="4" xfId="0" applyBorder="true" applyFont="true" applyNumberFormat="true">
      <alignment horizontal="right" vertical="top"/>
      <protection locked="true"/>
    </xf>
    <xf numFmtId="4" fontId="4867" fillId="0" borderId="4" xfId="0" applyBorder="true" applyFont="true" applyNumberFormat="true">
      <alignment horizontal="right" vertical="top"/>
      <protection locked="true"/>
    </xf>
    <xf numFmtId="172" fontId="4868" fillId="3" borderId="4" xfId="0" applyFill="true" applyBorder="true" applyFont="true" applyNumberFormat="true">
      <alignment vertical="top" horizontal="right"/>
      <protection locked="false"/>
    </xf>
    <xf numFmtId="171" fontId="4869" fillId="0" borderId="4" xfId="0" applyBorder="true" applyFont="true" applyNumberFormat="true">
      <alignment horizontal="right" vertical="top"/>
      <protection locked="true"/>
    </xf>
    <xf numFmtId="171" fontId="4870" fillId="0" borderId="4" xfId="0" applyBorder="true" applyFont="true" applyNumberFormat="true">
      <alignment horizontal="right" vertical="top"/>
      <protection locked="true"/>
    </xf>
    <xf numFmtId="171" fontId="4871" fillId="0" borderId="4" xfId="0" applyBorder="true" applyFont="true" applyNumberFormat="true">
      <alignment horizontal="right" vertical="top"/>
      <protection locked="true"/>
    </xf>
    <xf numFmtId="4" fontId="4872" fillId="0" borderId="4" xfId="0" applyBorder="true" applyFont="true" applyNumberFormat="true">
      <alignment horizontal="right" vertical="top"/>
      <protection locked="true"/>
    </xf>
    <xf numFmtId="0" fontId="4873" fillId="0" borderId="0" xfId="0" applyFont="true"/>
    <xf numFmtId="0" fontId="4874" fillId="0" borderId="4" xfId="0" applyBorder="true" applyFont="true">
      <alignment horizontal="left" vertical="top"/>
      <protection locked="true"/>
    </xf>
    <xf numFmtId="0" fontId="4875" fillId="0" borderId="4" xfId="0" applyBorder="true" applyFont="true">
      <alignment horizontal="left" vertical="top" wrapText="true"/>
      <protection locked="true"/>
    </xf>
    <xf numFmtId="0" fontId="4876" fillId="0" borderId="4" xfId="0" applyBorder="true" applyFont="true">
      <alignment horizontal="center" vertical="top"/>
      <protection locked="true"/>
    </xf>
    <xf numFmtId="170" fontId="4877" fillId="0" borderId="4" xfId="0" applyBorder="true" applyFont="true" applyNumberFormat="true">
      <alignment horizontal="right" vertical="top"/>
      <protection locked="true"/>
    </xf>
    <xf numFmtId="171" fontId="4878" fillId="0" borderId="4" xfId="0" applyBorder="true" applyFont="true" applyNumberFormat="true">
      <alignment horizontal="right" vertical="top"/>
      <protection locked="true"/>
    </xf>
    <xf numFmtId="171" fontId="4879" fillId="0" borderId="4" xfId="0" applyBorder="true" applyFont="true" applyNumberFormat="true">
      <alignment horizontal="right" vertical="top"/>
      <protection locked="true"/>
    </xf>
    <xf numFmtId="171" fontId="4880" fillId="0" borderId="4" xfId="0" applyBorder="true" applyFont="true" applyNumberFormat="true">
      <alignment horizontal="right" vertical="top"/>
      <protection locked="true"/>
    </xf>
    <xf numFmtId="172" fontId="4881" fillId="3" borderId="4" xfId="0" applyFill="true" applyBorder="true" applyFont="true" applyNumberFormat="true">
      <alignment vertical="top" horizontal="right"/>
      <protection locked="false"/>
    </xf>
    <xf numFmtId="173" fontId="4882" fillId="0" borderId="4" xfId="0" applyBorder="true" applyFont="true" applyNumberFormat="true">
      <alignment horizontal="right" vertical="top"/>
      <protection locked="true"/>
    </xf>
    <xf numFmtId="4" fontId="4883" fillId="0" borderId="4" xfId="0" applyBorder="true" applyFont="true" applyNumberFormat="true">
      <alignment horizontal="right" vertical="top"/>
      <protection locked="true"/>
    </xf>
    <xf numFmtId="172" fontId="4884" fillId="3" borderId="4" xfId="0" applyFill="true" applyBorder="true" applyFont="true" applyNumberFormat="true">
      <alignment vertical="top" horizontal="right"/>
      <protection locked="false"/>
    </xf>
    <xf numFmtId="171" fontId="4885" fillId="0" borderId="4" xfId="0" applyBorder="true" applyFont="true" applyNumberFormat="true">
      <alignment horizontal="right" vertical="top"/>
      <protection locked="true"/>
    </xf>
    <xf numFmtId="171" fontId="4886" fillId="0" borderId="4" xfId="0" applyBorder="true" applyFont="true" applyNumberFormat="true">
      <alignment horizontal="right" vertical="top"/>
      <protection locked="true"/>
    </xf>
    <xf numFmtId="171" fontId="4887" fillId="0" borderId="4" xfId="0" applyBorder="true" applyFont="true" applyNumberFormat="true">
      <alignment horizontal="right" vertical="top"/>
      <protection locked="true"/>
    </xf>
    <xf numFmtId="4" fontId="4888" fillId="0" borderId="4" xfId="0" applyBorder="true" applyFont="true" applyNumberFormat="true">
      <alignment horizontal="right" vertical="top"/>
      <protection locked="true"/>
    </xf>
    <xf numFmtId="0" fontId="4889" fillId="0" borderId="0" xfId="0" applyFont="true"/>
    <xf numFmtId="0" fontId="4890" fillId="5" borderId="4" xfId="0" applyFill="true" applyBorder="true" applyFont="true">
      <alignment horizontal="left"/>
      <protection locked="true"/>
    </xf>
    <xf numFmtId="0" fontId="4891" fillId="5" borderId="4" xfId="0" applyFill="true" applyBorder="true" applyFont="true">
      <alignment horizontal="left"/>
      <protection locked="true"/>
    </xf>
    <xf numFmtId="0" fontId="4892" fillId="5" borderId="4" xfId="0" applyFill="true" applyBorder="true" applyFont="true">
      <alignment horizontal="left"/>
      <protection locked="true"/>
    </xf>
    <xf numFmtId="0" fontId="4893" fillId="5" borderId="4" xfId="0" applyFill="true" applyBorder="true" applyFont="true">
      <alignment horizontal="left"/>
      <protection locked="true"/>
    </xf>
    <xf numFmtId="0" fontId="4894" fillId="5" borderId="4" xfId="0" applyFill="true" applyBorder="true" applyFont="true">
      <alignment horizontal="left"/>
      <protection locked="true"/>
    </xf>
    <xf numFmtId="0" fontId="4895" fillId="5" borderId="4" xfId="0" applyFill="true" applyBorder="true" applyFont="true">
      <alignment horizontal="left"/>
      <protection locked="true"/>
    </xf>
    <xf numFmtId="0" fontId="4896" fillId="5" borderId="4" xfId="0" applyFill="true" applyBorder="true" applyFont="true">
      <alignment horizontal="left"/>
      <protection locked="true"/>
    </xf>
    <xf numFmtId="0" fontId="4897" fillId="5" borderId="4" xfId="0" applyFill="true" applyBorder="true" applyFont="true">
      <alignment horizontal="left"/>
      <protection locked="true"/>
    </xf>
    <xf numFmtId="0" fontId="4898" fillId="5" borderId="4" xfId="0" applyFill="true" applyBorder="true" applyFont="true">
      <alignment horizontal="left"/>
      <protection locked="true"/>
    </xf>
    <xf numFmtId="0" fontId="4899" fillId="5" borderId="4" xfId="0" applyFill="true" applyBorder="true" applyFont="true">
      <alignment horizontal="left"/>
      <protection locked="true"/>
    </xf>
    <xf numFmtId="0" fontId="4900" fillId="5" borderId="4" xfId="0" applyFill="true" applyBorder="true" applyFont="true">
      <alignment horizontal="left"/>
      <protection locked="true"/>
    </xf>
    <xf numFmtId="0" fontId="4901" fillId="5" borderId="4" xfId="0" applyFill="true" applyBorder="true" applyFont="true">
      <alignment horizontal="left"/>
      <protection locked="true"/>
    </xf>
    <xf numFmtId="4" fontId="4902" fillId="5" borderId="4" xfId="0" applyFill="true" applyBorder="true" applyFont="true" applyNumberFormat="true">
      <alignment horizontal="right"/>
      <protection locked="true"/>
    </xf>
    <xf numFmtId="4" fontId="4903" fillId="5" borderId="4" xfId="0" applyFill="true" applyBorder="true" applyFont="true" applyNumberFormat="true">
      <alignment horizontal="right"/>
      <protection locked="true"/>
    </xf>
    <xf numFmtId="4" fontId="4904" fillId="5" borderId="4" xfId="0" applyFill="true" applyBorder="true" applyFont="true" applyNumberFormat="true">
      <alignment horizontal="right"/>
      <protection locked="true"/>
    </xf>
    <xf numFmtId="0" fontId="4905" fillId="0" borderId="0" xfId="0" applyFont="true"/>
    <xf numFmtId="0" fontId="4906" fillId="0" borderId="4" xfId="0" applyBorder="true" applyFont="true">
      <alignment horizontal="left" vertical="top"/>
      <protection locked="true"/>
    </xf>
    <xf numFmtId="0" fontId="4907" fillId="0" borderId="4" xfId="0" applyBorder="true" applyFont="true">
      <alignment horizontal="left" vertical="top" wrapText="true"/>
      <protection locked="true"/>
    </xf>
    <xf numFmtId="0" fontId="4908" fillId="0" borderId="4" xfId="0" applyBorder="true" applyFont="true">
      <alignment horizontal="center" vertical="top"/>
      <protection locked="true"/>
    </xf>
    <xf numFmtId="170" fontId="4909" fillId="0" borderId="4" xfId="0" applyBorder="true" applyFont="true" applyNumberFormat="true">
      <alignment horizontal="right" vertical="top"/>
      <protection locked="true"/>
    </xf>
    <xf numFmtId="171" fontId="4910" fillId="0" borderId="4" xfId="0" applyBorder="true" applyFont="true" applyNumberFormat="true">
      <alignment horizontal="right" vertical="top"/>
      <protection locked="true"/>
    </xf>
    <xf numFmtId="171" fontId="4911" fillId="0" borderId="4" xfId="0" applyBorder="true" applyFont="true" applyNumberFormat="true">
      <alignment horizontal="right" vertical="top"/>
      <protection locked="true"/>
    </xf>
    <xf numFmtId="171" fontId="4912" fillId="0" borderId="4" xfId="0" applyBorder="true" applyFont="true" applyNumberFormat="true">
      <alignment horizontal="right" vertical="top"/>
      <protection locked="true"/>
    </xf>
    <xf numFmtId="172" fontId="4913" fillId="3" borderId="4" xfId="0" applyFill="true" applyBorder="true" applyFont="true" applyNumberFormat="true">
      <alignment vertical="top" horizontal="right"/>
      <protection locked="false"/>
    </xf>
    <xf numFmtId="173" fontId="4914" fillId="0" borderId="4" xfId="0" applyBorder="true" applyFont="true" applyNumberFormat="true">
      <alignment horizontal="right" vertical="top"/>
      <protection locked="true"/>
    </xf>
    <xf numFmtId="4" fontId="4915" fillId="0" borderId="4" xfId="0" applyBorder="true" applyFont="true" applyNumberFormat="true">
      <alignment horizontal="right" vertical="top"/>
      <protection locked="true"/>
    </xf>
    <xf numFmtId="172" fontId="4916" fillId="3" borderId="4" xfId="0" applyFill="true" applyBorder="true" applyFont="true" applyNumberFormat="true">
      <alignment vertical="top" horizontal="right"/>
      <protection locked="false"/>
    </xf>
    <xf numFmtId="171" fontId="4917" fillId="0" borderId="4" xfId="0" applyBorder="true" applyFont="true" applyNumberFormat="true">
      <alignment horizontal="right" vertical="top"/>
      <protection locked="true"/>
    </xf>
    <xf numFmtId="171" fontId="4918" fillId="0" borderId="4" xfId="0" applyBorder="true" applyFont="true" applyNumberFormat="true">
      <alignment horizontal="right" vertical="top"/>
      <protection locked="true"/>
    </xf>
    <xf numFmtId="171" fontId="4919" fillId="0" borderId="4" xfId="0" applyBorder="true" applyFont="true" applyNumberFormat="true">
      <alignment horizontal="right" vertical="top"/>
      <protection locked="true"/>
    </xf>
    <xf numFmtId="4" fontId="4920" fillId="0" borderId="4" xfId="0" applyBorder="true" applyFont="true" applyNumberFormat="true">
      <alignment horizontal="right" vertical="top"/>
      <protection locked="true"/>
    </xf>
    <xf numFmtId="0" fontId="4921" fillId="0" borderId="0" xfId="0" applyFont="true"/>
    <xf numFmtId="0" fontId="4922" fillId="0" borderId="4" xfId="0" applyBorder="true" applyFont="true">
      <alignment horizontal="left" vertical="top"/>
      <protection locked="true"/>
    </xf>
    <xf numFmtId="0" fontId="4923" fillId="0" borderId="4" xfId="0" applyBorder="true" applyFont="true">
      <alignment horizontal="left" vertical="top" wrapText="true"/>
      <protection locked="true"/>
    </xf>
    <xf numFmtId="0" fontId="4924" fillId="0" borderId="4" xfId="0" applyBorder="true" applyFont="true">
      <alignment horizontal="center" vertical="top"/>
      <protection locked="true"/>
    </xf>
    <xf numFmtId="170" fontId="4925" fillId="0" borderId="4" xfId="0" applyBorder="true" applyFont="true" applyNumberFormat="true">
      <alignment horizontal="right" vertical="top"/>
      <protection locked="true"/>
    </xf>
    <xf numFmtId="171" fontId="4926" fillId="0" borderId="4" xfId="0" applyBorder="true" applyFont="true" applyNumberFormat="true">
      <alignment horizontal="right" vertical="top"/>
      <protection locked="true"/>
    </xf>
    <xf numFmtId="171" fontId="4927" fillId="0" borderId="4" xfId="0" applyBorder="true" applyFont="true" applyNumberFormat="true">
      <alignment horizontal="right" vertical="top"/>
      <protection locked="true"/>
    </xf>
    <xf numFmtId="171" fontId="4928" fillId="0" borderId="4" xfId="0" applyBorder="true" applyFont="true" applyNumberFormat="true">
      <alignment horizontal="right" vertical="top"/>
      <protection locked="true"/>
    </xf>
    <xf numFmtId="172" fontId="4929" fillId="3" borderId="4" xfId="0" applyFill="true" applyBorder="true" applyFont="true" applyNumberFormat="true">
      <alignment vertical="top" horizontal="right"/>
      <protection locked="false"/>
    </xf>
    <xf numFmtId="173" fontId="4930" fillId="0" borderId="4" xfId="0" applyBorder="true" applyFont="true" applyNumberFormat="true">
      <alignment horizontal="right" vertical="top"/>
      <protection locked="true"/>
    </xf>
    <xf numFmtId="4" fontId="4931" fillId="0" borderId="4" xfId="0" applyBorder="true" applyFont="true" applyNumberFormat="true">
      <alignment horizontal="right" vertical="top"/>
      <protection locked="true"/>
    </xf>
    <xf numFmtId="172" fontId="4932" fillId="3" borderId="4" xfId="0" applyFill="true" applyBorder="true" applyFont="true" applyNumberFormat="true">
      <alignment vertical="top" horizontal="right"/>
      <protection locked="false"/>
    </xf>
    <xf numFmtId="171" fontId="4933" fillId="0" borderId="4" xfId="0" applyBorder="true" applyFont="true" applyNumberFormat="true">
      <alignment horizontal="right" vertical="top"/>
      <protection locked="true"/>
    </xf>
    <xf numFmtId="171" fontId="4934" fillId="0" borderId="4" xfId="0" applyBorder="true" applyFont="true" applyNumberFormat="true">
      <alignment horizontal="right" vertical="top"/>
      <protection locked="true"/>
    </xf>
    <xf numFmtId="171" fontId="4935" fillId="0" borderId="4" xfId="0" applyBorder="true" applyFont="true" applyNumberFormat="true">
      <alignment horizontal="right" vertical="top"/>
      <protection locked="true"/>
    </xf>
    <xf numFmtId="4" fontId="4936" fillId="0" borderId="4" xfId="0" applyBorder="true" applyFont="true" applyNumberFormat="true">
      <alignment horizontal="right" vertical="top"/>
      <protection locked="true"/>
    </xf>
    <xf numFmtId="0" fontId="4937" fillId="0" borderId="0" xfId="0" applyFont="true"/>
    <xf numFmtId="0" fontId="4938" fillId="0" borderId="4" xfId="0" applyBorder="true" applyFont="true">
      <alignment horizontal="left" vertical="top"/>
      <protection locked="true"/>
    </xf>
    <xf numFmtId="0" fontId="4939" fillId="0" borderId="4" xfId="0" applyBorder="true" applyFont="true">
      <alignment horizontal="left" vertical="top" wrapText="true"/>
      <protection locked="true"/>
    </xf>
    <xf numFmtId="0" fontId="4940" fillId="0" borderId="4" xfId="0" applyBorder="true" applyFont="true">
      <alignment horizontal="center" vertical="top"/>
      <protection locked="true"/>
    </xf>
    <xf numFmtId="170" fontId="4941" fillId="0" borderId="4" xfId="0" applyBorder="true" applyFont="true" applyNumberFormat="true">
      <alignment horizontal="right" vertical="top"/>
      <protection locked="true"/>
    </xf>
    <xf numFmtId="171" fontId="4942" fillId="0" borderId="4" xfId="0" applyBorder="true" applyFont="true" applyNumberFormat="true">
      <alignment horizontal="right" vertical="top"/>
      <protection locked="true"/>
    </xf>
    <xf numFmtId="171" fontId="4943" fillId="0" borderId="4" xfId="0" applyBorder="true" applyFont="true" applyNumberFormat="true">
      <alignment horizontal="right" vertical="top"/>
      <protection locked="true"/>
    </xf>
    <xf numFmtId="171" fontId="4944" fillId="0" borderId="4" xfId="0" applyBorder="true" applyFont="true" applyNumberFormat="true">
      <alignment horizontal="right" vertical="top"/>
      <protection locked="true"/>
    </xf>
    <xf numFmtId="172" fontId="4945" fillId="3" borderId="4" xfId="0" applyFill="true" applyBorder="true" applyFont="true" applyNumberFormat="true">
      <alignment vertical="top" horizontal="right"/>
      <protection locked="false"/>
    </xf>
    <xf numFmtId="173" fontId="4946" fillId="0" borderId="4" xfId="0" applyBorder="true" applyFont="true" applyNumberFormat="true">
      <alignment horizontal="right" vertical="top"/>
      <protection locked="true"/>
    </xf>
    <xf numFmtId="4" fontId="4947" fillId="0" borderId="4" xfId="0" applyBorder="true" applyFont="true" applyNumberFormat="true">
      <alignment horizontal="right" vertical="top"/>
      <protection locked="true"/>
    </xf>
    <xf numFmtId="172" fontId="4948" fillId="3" borderId="4" xfId="0" applyFill="true" applyBorder="true" applyFont="true" applyNumberFormat="true">
      <alignment vertical="top" horizontal="right"/>
      <protection locked="false"/>
    </xf>
    <xf numFmtId="171" fontId="4949" fillId="0" borderId="4" xfId="0" applyBorder="true" applyFont="true" applyNumberFormat="true">
      <alignment horizontal="right" vertical="top"/>
      <protection locked="true"/>
    </xf>
    <xf numFmtId="171" fontId="4950" fillId="0" borderId="4" xfId="0" applyBorder="true" applyFont="true" applyNumberFormat="true">
      <alignment horizontal="right" vertical="top"/>
      <protection locked="true"/>
    </xf>
    <xf numFmtId="171" fontId="4951" fillId="0" borderId="4" xfId="0" applyBorder="true" applyFont="true" applyNumberFormat="true">
      <alignment horizontal="right" vertical="top"/>
      <protection locked="true"/>
    </xf>
    <xf numFmtId="4" fontId="4952" fillId="0" borderId="4" xfId="0" applyBorder="true" applyFont="true" applyNumberFormat="true">
      <alignment horizontal="right" vertical="top"/>
      <protection locked="true"/>
    </xf>
    <xf numFmtId="0" fontId="4953" fillId="0" borderId="0" xfId="0" applyFont="true"/>
    <xf numFmtId="0" fontId="4954" fillId="0" borderId="4" xfId="0" applyBorder="true" applyFont="true">
      <alignment horizontal="left" vertical="top"/>
      <protection locked="true"/>
    </xf>
    <xf numFmtId="0" fontId="4955" fillId="0" borderId="4" xfId="0" applyBorder="true" applyFont="true">
      <alignment horizontal="left" vertical="top" wrapText="true"/>
      <protection locked="true"/>
    </xf>
    <xf numFmtId="0" fontId="4956" fillId="0" borderId="4" xfId="0" applyBorder="true" applyFont="true">
      <alignment horizontal="center" vertical="top"/>
      <protection locked="true"/>
    </xf>
    <xf numFmtId="170" fontId="4957" fillId="0" borderId="4" xfId="0" applyBorder="true" applyFont="true" applyNumberFormat="true">
      <alignment horizontal="right" vertical="top"/>
      <protection locked="true"/>
    </xf>
    <xf numFmtId="171" fontId="4958" fillId="0" borderId="4" xfId="0" applyBorder="true" applyFont="true" applyNumberFormat="true">
      <alignment horizontal="right" vertical="top"/>
      <protection locked="true"/>
    </xf>
    <xf numFmtId="171" fontId="4959" fillId="0" borderId="4" xfId="0" applyBorder="true" applyFont="true" applyNumberFormat="true">
      <alignment horizontal="right" vertical="top"/>
      <protection locked="true"/>
    </xf>
    <xf numFmtId="171" fontId="4960" fillId="0" borderId="4" xfId="0" applyBorder="true" applyFont="true" applyNumberFormat="true">
      <alignment horizontal="right" vertical="top"/>
      <protection locked="true"/>
    </xf>
    <xf numFmtId="172" fontId="4961" fillId="3" borderId="4" xfId="0" applyFill="true" applyBorder="true" applyFont="true" applyNumberFormat="true">
      <alignment vertical="top" horizontal="right"/>
      <protection locked="false"/>
    </xf>
    <xf numFmtId="173" fontId="4962" fillId="0" borderId="4" xfId="0" applyBorder="true" applyFont="true" applyNumberFormat="true">
      <alignment horizontal="right" vertical="top"/>
      <protection locked="true"/>
    </xf>
    <xf numFmtId="4" fontId="4963" fillId="0" borderId="4" xfId="0" applyBorder="true" applyFont="true" applyNumberFormat="true">
      <alignment horizontal="right" vertical="top"/>
      <protection locked="true"/>
    </xf>
    <xf numFmtId="172" fontId="4964" fillId="3" borderId="4" xfId="0" applyFill="true" applyBorder="true" applyFont="true" applyNumberFormat="true">
      <alignment vertical="top" horizontal="right"/>
      <protection locked="false"/>
    </xf>
    <xf numFmtId="171" fontId="4965" fillId="0" borderId="4" xfId="0" applyBorder="true" applyFont="true" applyNumberFormat="true">
      <alignment horizontal="right" vertical="top"/>
      <protection locked="true"/>
    </xf>
    <xf numFmtId="171" fontId="4966" fillId="0" borderId="4" xfId="0" applyBorder="true" applyFont="true" applyNumberFormat="true">
      <alignment horizontal="right" vertical="top"/>
      <protection locked="true"/>
    </xf>
    <xf numFmtId="171" fontId="4967" fillId="0" borderId="4" xfId="0" applyBorder="true" applyFont="true" applyNumberFormat="true">
      <alignment horizontal="right" vertical="top"/>
      <protection locked="true"/>
    </xf>
    <xf numFmtId="4" fontId="4968" fillId="0" borderId="4" xfId="0" applyBorder="true" applyFont="true" applyNumberFormat="true">
      <alignment horizontal="right" vertical="top"/>
      <protection locked="true"/>
    </xf>
    <xf numFmtId="0" fontId="4969" fillId="0" borderId="0" xfId="0" applyFont="true"/>
    <xf numFmtId="0" fontId="4970" fillId="5" borderId="4" xfId="0" applyFill="true" applyBorder="true" applyFont="true">
      <alignment horizontal="left"/>
      <protection locked="true"/>
    </xf>
    <xf numFmtId="0" fontId="4971" fillId="5" borderId="4" xfId="0" applyFill="true" applyBorder="true" applyFont="true">
      <alignment horizontal="left"/>
      <protection locked="true"/>
    </xf>
    <xf numFmtId="0" fontId="4972" fillId="5" borderId="4" xfId="0" applyFill="true" applyBorder="true" applyFont="true">
      <alignment horizontal="left"/>
      <protection locked="true"/>
    </xf>
    <xf numFmtId="0" fontId="4973" fillId="5" borderId="4" xfId="0" applyFill="true" applyBorder="true" applyFont="true">
      <alignment horizontal="left"/>
      <protection locked="true"/>
    </xf>
    <xf numFmtId="0" fontId="4974" fillId="5" borderId="4" xfId="0" applyFill="true" applyBorder="true" applyFont="true">
      <alignment horizontal="left"/>
      <protection locked="true"/>
    </xf>
    <xf numFmtId="0" fontId="4975" fillId="5" borderId="4" xfId="0" applyFill="true" applyBorder="true" applyFont="true">
      <alignment horizontal="left"/>
      <protection locked="true"/>
    </xf>
    <xf numFmtId="0" fontId="4976" fillId="5" borderId="4" xfId="0" applyFill="true" applyBorder="true" applyFont="true">
      <alignment horizontal="left"/>
      <protection locked="true"/>
    </xf>
    <xf numFmtId="0" fontId="4977" fillId="5" borderId="4" xfId="0" applyFill="true" applyBorder="true" applyFont="true">
      <alignment horizontal="left"/>
      <protection locked="true"/>
    </xf>
    <xf numFmtId="0" fontId="4978" fillId="5" borderId="4" xfId="0" applyFill="true" applyBorder="true" applyFont="true">
      <alignment horizontal="left"/>
      <protection locked="true"/>
    </xf>
    <xf numFmtId="0" fontId="4979" fillId="5" borderId="4" xfId="0" applyFill="true" applyBorder="true" applyFont="true">
      <alignment horizontal="left"/>
      <protection locked="true"/>
    </xf>
    <xf numFmtId="0" fontId="4980" fillId="5" borderId="4" xfId="0" applyFill="true" applyBorder="true" applyFont="true">
      <alignment horizontal="left"/>
      <protection locked="true"/>
    </xf>
    <xf numFmtId="0" fontId="4981" fillId="5" borderId="4" xfId="0" applyFill="true" applyBorder="true" applyFont="true">
      <alignment horizontal="left"/>
      <protection locked="true"/>
    </xf>
    <xf numFmtId="4" fontId="4982" fillId="5" borderId="4" xfId="0" applyFill="true" applyBorder="true" applyFont="true" applyNumberFormat="true">
      <alignment horizontal="right"/>
      <protection locked="true"/>
    </xf>
    <xf numFmtId="4" fontId="4983" fillId="5" borderId="4" xfId="0" applyFill="true" applyBorder="true" applyFont="true" applyNumberFormat="true">
      <alignment horizontal="right"/>
      <protection locked="true"/>
    </xf>
    <xf numFmtId="4" fontId="4984" fillId="5" borderId="4" xfId="0" applyFill="true" applyBorder="true" applyFont="true" applyNumberFormat="true">
      <alignment horizontal="right"/>
      <protection locked="true"/>
    </xf>
    <xf numFmtId="0" fontId="4985" fillId="0" borderId="0" xfId="0" applyFont="true"/>
    <xf numFmtId="0" fontId="4986" fillId="5" borderId="4" xfId="0" applyFill="true" applyBorder="true" applyFont="true">
      <alignment horizontal="left"/>
      <protection locked="true"/>
    </xf>
    <xf numFmtId="0" fontId="4987" fillId="5" borderId="4" xfId="0" applyFill="true" applyBorder="true" applyFont="true">
      <alignment horizontal="left"/>
      <protection locked="true"/>
    </xf>
    <xf numFmtId="0" fontId="4988" fillId="5" borderId="4" xfId="0" applyFill="true" applyBorder="true" applyFont="true">
      <alignment horizontal="left"/>
      <protection locked="true"/>
    </xf>
    <xf numFmtId="0" fontId="4989" fillId="5" borderId="4" xfId="0" applyFill="true" applyBorder="true" applyFont="true">
      <alignment horizontal="left"/>
      <protection locked="true"/>
    </xf>
    <xf numFmtId="0" fontId="4990" fillId="5" borderId="4" xfId="0" applyFill="true" applyBorder="true" applyFont="true">
      <alignment horizontal="left"/>
      <protection locked="true"/>
    </xf>
    <xf numFmtId="0" fontId="4991" fillId="5" borderId="4" xfId="0" applyFill="true" applyBorder="true" applyFont="true">
      <alignment horizontal="left"/>
      <protection locked="true"/>
    </xf>
    <xf numFmtId="0" fontId="4992" fillId="5" borderId="4" xfId="0" applyFill="true" applyBorder="true" applyFont="true">
      <alignment horizontal="left"/>
      <protection locked="true"/>
    </xf>
    <xf numFmtId="0" fontId="4993" fillId="5" borderId="4" xfId="0" applyFill="true" applyBorder="true" applyFont="true">
      <alignment horizontal="left"/>
      <protection locked="true"/>
    </xf>
    <xf numFmtId="0" fontId="4994" fillId="5" borderId="4" xfId="0" applyFill="true" applyBorder="true" applyFont="true">
      <alignment horizontal="left"/>
      <protection locked="true"/>
    </xf>
    <xf numFmtId="0" fontId="4995" fillId="5" borderId="4" xfId="0" applyFill="true" applyBorder="true" applyFont="true">
      <alignment horizontal="left"/>
      <protection locked="true"/>
    </xf>
    <xf numFmtId="0" fontId="4996" fillId="5" borderId="4" xfId="0" applyFill="true" applyBorder="true" applyFont="true">
      <alignment horizontal="left"/>
      <protection locked="true"/>
    </xf>
    <xf numFmtId="0" fontId="4997" fillId="5" borderId="4" xfId="0" applyFill="true" applyBorder="true" applyFont="true">
      <alignment horizontal="left"/>
      <protection locked="true"/>
    </xf>
    <xf numFmtId="4" fontId="4998" fillId="5" borderId="4" xfId="0" applyFill="true" applyBorder="true" applyFont="true" applyNumberFormat="true">
      <alignment horizontal="right"/>
      <protection locked="true"/>
    </xf>
    <xf numFmtId="4" fontId="4999" fillId="5" borderId="4" xfId="0" applyFill="true" applyBorder="true" applyFont="true" applyNumberFormat="true">
      <alignment horizontal="right"/>
      <protection locked="true"/>
    </xf>
    <xf numFmtId="4" fontId="5000" fillId="5" borderId="4" xfId="0" applyFill="true" applyBorder="true" applyFont="true" applyNumberFormat="true">
      <alignment horizontal="right"/>
      <protection locked="true"/>
    </xf>
    <xf numFmtId="0" fontId="5001" fillId="0" borderId="0" xfId="0" applyFont="true"/>
    <xf numFmtId="0" fontId="5002" fillId="0" borderId="4" xfId="0" applyBorder="true" applyFont="true">
      <alignment horizontal="left" vertical="top"/>
      <protection locked="true"/>
    </xf>
    <xf numFmtId="0" fontId="5003" fillId="0" borderId="4" xfId="0" applyBorder="true" applyFont="true">
      <alignment horizontal="left" vertical="top" wrapText="true"/>
      <protection locked="true"/>
    </xf>
    <xf numFmtId="0" fontId="5004" fillId="0" borderId="4" xfId="0" applyBorder="true" applyFont="true">
      <alignment horizontal="center" vertical="top"/>
      <protection locked="true"/>
    </xf>
    <xf numFmtId="170" fontId="5005" fillId="0" borderId="4" xfId="0" applyBorder="true" applyFont="true" applyNumberFormat="true">
      <alignment horizontal="right" vertical="top"/>
      <protection locked="true"/>
    </xf>
    <xf numFmtId="171" fontId="5006" fillId="0" borderId="4" xfId="0" applyBorder="true" applyFont="true" applyNumberFormat="true">
      <alignment horizontal="right" vertical="top"/>
      <protection locked="true"/>
    </xf>
    <xf numFmtId="171" fontId="5007" fillId="0" borderId="4" xfId="0" applyBorder="true" applyFont="true" applyNumberFormat="true">
      <alignment horizontal="right" vertical="top"/>
      <protection locked="true"/>
    </xf>
    <xf numFmtId="171" fontId="5008" fillId="0" borderId="4" xfId="0" applyBorder="true" applyFont="true" applyNumberFormat="true">
      <alignment horizontal="right" vertical="top"/>
      <protection locked="true"/>
    </xf>
    <xf numFmtId="172" fontId="5009" fillId="3" borderId="4" xfId="0" applyFill="true" applyBorder="true" applyFont="true" applyNumberFormat="true">
      <alignment vertical="top" horizontal="right"/>
      <protection locked="false"/>
    </xf>
    <xf numFmtId="173" fontId="5010" fillId="0" borderId="4" xfId="0" applyBorder="true" applyFont="true" applyNumberFormat="true">
      <alignment horizontal="right" vertical="top"/>
      <protection locked="true"/>
    </xf>
    <xf numFmtId="4" fontId="5011" fillId="0" borderId="4" xfId="0" applyBorder="true" applyFont="true" applyNumberFormat="true">
      <alignment horizontal="right" vertical="top"/>
      <protection locked="true"/>
    </xf>
    <xf numFmtId="172" fontId="5012" fillId="3" borderId="4" xfId="0" applyFill="true" applyBorder="true" applyFont="true" applyNumberFormat="true">
      <alignment vertical="top" horizontal="right"/>
      <protection locked="false"/>
    </xf>
    <xf numFmtId="171" fontId="5013" fillId="0" borderId="4" xfId="0" applyBorder="true" applyFont="true" applyNumberFormat="true">
      <alignment horizontal="right" vertical="top"/>
      <protection locked="true"/>
    </xf>
    <xf numFmtId="171" fontId="5014" fillId="0" borderId="4" xfId="0" applyBorder="true" applyFont="true" applyNumberFormat="true">
      <alignment horizontal="right" vertical="top"/>
      <protection locked="true"/>
    </xf>
    <xf numFmtId="171" fontId="5015" fillId="0" borderId="4" xfId="0" applyBorder="true" applyFont="true" applyNumberFormat="true">
      <alignment horizontal="right" vertical="top"/>
      <protection locked="true"/>
    </xf>
    <xf numFmtId="4" fontId="5016" fillId="0" borderId="4" xfId="0" applyBorder="true" applyFont="true" applyNumberFormat="true">
      <alignment horizontal="right" vertical="top"/>
      <protection locked="true"/>
    </xf>
    <xf numFmtId="0" fontId="5017" fillId="0" borderId="0" xfId="0" applyFont="true"/>
    <xf numFmtId="0" fontId="5018" fillId="0" borderId="4" xfId="0" applyBorder="true" applyFont="true">
      <alignment horizontal="left" vertical="top"/>
      <protection locked="true"/>
    </xf>
    <xf numFmtId="0" fontId="5019" fillId="0" borderId="4" xfId="0" applyBorder="true" applyFont="true">
      <alignment horizontal="left" vertical="top" wrapText="true"/>
      <protection locked="true"/>
    </xf>
    <xf numFmtId="0" fontId="5020" fillId="0" borderId="4" xfId="0" applyBorder="true" applyFont="true">
      <alignment horizontal="center" vertical="top"/>
      <protection locked="true"/>
    </xf>
    <xf numFmtId="170" fontId="5021" fillId="0" borderId="4" xfId="0" applyBorder="true" applyFont="true" applyNumberFormat="true">
      <alignment horizontal="right" vertical="top"/>
      <protection locked="true"/>
    </xf>
    <xf numFmtId="171" fontId="5022" fillId="0" borderId="4" xfId="0" applyBorder="true" applyFont="true" applyNumberFormat="true">
      <alignment horizontal="right" vertical="top"/>
      <protection locked="true"/>
    </xf>
    <xf numFmtId="171" fontId="5023" fillId="0" borderId="4" xfId="0" applyBorder="true" applyFont="true" applyNumberFormat="true">
      <alignment horizontal="right" vertical="top"/>
      <protection locked="true"/>
    </xf>
    <xf numFmtId="171" fontId="5024" fillId="0" borderId="4" xfId="0" applyBorder="true" applyFont="true" applyNumberFormat="true">
      <alignment horizontal="right" vertical="top"/>
      <protection locked="true"/>
    </xf>
    <xf numFmtId="172" fontId="5025" fillId="3" borderId="4" xfId="0" applyFill="true" applyBorder="true" applyFont="true" applyNumberFormat="true">
      <alignment vertical="top" horizontal="right"/>
      <protection locked="false"/>
    </xf>
    <xf numFmtId="173" fontId="5026" fillId="0" borderId="4" xfId="0" applyBorder="true" applyFont="true" applyNumberFormat="true">
      <alignment horizontal="right" vertical="top"/>
      <protection locked="true"/>
    </xf>
    <xf numFmtId="4" fontId="5027" fillId="0" borderId="4" xfId="0" applyBorder="true" applyFont="true" applyNumberFormat="true">
      <alignment horizontal="right" vertical="top"/>
      <protection locked="true"/>
    </xf>
    <xf numFmtId="172" fontId="5028" fillId="3" borderId="4" xfId="0" applyFill="true" applyBorder="true" applyFont="true" applyNumberFormat="true">
      <alignment vertical="top" horizontal="right"/>
      <protection locked="false"/>
    </xf>
    <xf numFmtId="171" fontId="5029" fillId="0" borderId="4" xfId="0" applyBorder="true" applyFont="true" applyNumberFormat="true">
      <alignment horizontal="right" vertical="top"/>
      <protection locked="true"/>
    </xf>
    <xf numFmtId="171" fontId="5030" fillId="0" borderId="4" xfId="0" applyBorder="true" applyFont="true" applyNumberFormat="true">
      <alignment horizontal="right" vertical="top"/>
      <protection locked="true"/>
    </xf>
    <xf numFmtId="171" fontId="5031" fillId="0" borderId="4" xfId="0" applyBorder="true" applyFont="true" applyNumberFormat="true">
      <alignment horizontal="right" vertical="top"/>
      <protection locked="true"/>
    </xf>
    <xf numFmtId="4" fontId="5032" fillId="0" borderId="4" xfId="0" applyBorder="true" applyFont="true" applyNumberFormat="true">
      <alignment horizontal="right" vertical="top"/>
      <protection locked="true"/>
    </xf>
    <xf numFmtId="0" fontId="5033" fillId="0" borderId="0" xfId="0" applyFont="true"/>
    <xf numFmtId="0" fontId="5034" fillId="0" borderId="4" xfId="0" applyBorder="true" applyFont="true">
      <alignment horizontal="left" vertical="top"/>
      <protection locked="true"/>
    </xf>
    <xf numFmtId="0" fontId="5035" fillId="0" borderId="4" xfId="0" applyBorder="true" applyFont="true">
      <alignment horizontal="left" vertical="top" wrapText="true"/>
      <protection locked="true"/>
    </xf>
    <xf numFmtId="0" fontId="5036" fillId="0" borderId="4" xfId="0" applyBorder="true" applyFont="true">
      <alignment horizontal="center" vertical="top"/>
      <protection locked="true"/>
    </xf>
    <xf numFmtId="170" fontId="5037" fillId="0" borderId="4" xfId="0" applyBorder="true" applyFont="true" applyNumberFormat="true">
      <alignment horizontal="right" vertical="top"/>
      <protection locked="true"/>
    </xf>
    <xf numFmtId="171" fontId="5038" fillId="0" borderId="4" xfId="0" applyBorder="true" applyFont="true" applyNumberFormat="true">
      <alignment horizontal="right" vertical="top"/>
      <protection locked="true"/>
    </xf>
    <xf numFmtId="171" fontId="5039" fillId="0" borderId="4" xfId="0" applyBorder="true" applyFont="true" applyNumberFormat="true">
      <alignment horizontal="right" vertical="top"/>
      <protection locked="true"/>
    </xf>
    <xf numFmtId="171" fontId="5040" fillId="0" borderId="4" xfId="0" applyBorder="true" applyFont="true" applyNumberFormat="true">
      <alignment horizontal="right" vertical="top"/>
      <protection locked="true"/>
    </xf>
    <xf numFmtId="172" fontId="5041" fillId="3" borderId="4" xfId="0" applyFill="true" applyBorder="true" applyFont="true" applyNumberFormat="true">
      <alignment vertical="top" horizontal="right"/>
      <protection locked="false"/>
    </xf>
    <xf numFmtId="173" fontId="5042" fillId="0" borderId="4" xfId="0" applyBorder="true" applyFont="true" applyNumberFormat="true">
      <alignment horizontal="right" vertical="top"/>
      <protection locked="true"/>
    </xf>
    <xf numFmtId="4" fontId="5043" fillId="0" borderId="4" xfId="0" applyBorder="true" applyFont="true" applyNumberFormat="true">
      <alignment horizontal="right" vertical="top"/>
      <protection locked="true"/>
    </xf>
    <xf numFmtId="172" fontId="5044" fillId="3" borderId="4" xfId="0" applyFill="true" applyBorder="true" applyFont="true" applyNumberFormat="true">
      <alignment vertical="top" horizontal="right"/>
      <protection locked="false"/>
    </xf>
    <xf numFmtId="171" fontId="5045" fillId="0" borderId="4" xfId="0" applyBorder="true" applyFont="true" applyNumberFormat="true">
      <alignment horizontal="right" vertical="top"/>
      <protection locked="true"/>
    </xf>
    <xf numFmtId="171" fontId="5046" fillId="0" borderId="4" xfId="0" applyBorder="true" applyFont="true" applyNumberFormat="true">
      <alignment horizontal="right" vertical="top"/>
      <protection locked="true"/>
    </xf>
    <xf numFmtId="171" fontId="5047" fillId="0" borderId="4" xfId="0" applyBorder="true" applyFont="true" applyNumberFormat="true">
      <alignment horizontal="right" vertical="top"/>
      <protection locked="true"/>
    </xf>
    <xf numFmtId="4" fontId="5048" fillId="0" borderId="4" xfId="0" applyBorder="true" applyFont="true" applyNumberFormat="true">
      <alignment horizontal="right" vertical="top"/>
      <protection locked="true"/>
    </xf>
    <xf numFmtId="0" fontId="5049" fillId="0" borderId="0" xfId="0" applyFont="true"/>
    <xf numFmtId="0" fontId="5050" fillId="5" borderId="4" xfId="0" applyFill="true" applyBorder="true" applyFont="true">
      <alignment horizontal="left"/>
      <protection locked="true"/>
    </xf>
    <xf numFmtId="0" fontId="5051" fillId="5" borderId="4" xfId="0" applyFill="true" applyBorder="true" applyFont="true">
      <alignment horizontal="left"/>
      <protection locked="true"/>
    </xf>
    <xf numFmtId="0" fontId="5052" fillId="5" borderId="4" xfId="0" applyFill="true" applyBorder="true" applyFont="true">
      <alignment horizontal="left"/>
      <protection locked="true"/>
    </xf>
    <xf numFmtId="0" fontId="5053" fillId="5" borderId="4" xfId="0" applyFill="true" applyBorder="true" applyFont="true">
      <alignment horizontal="left"/>
      <protection locked="true"/>
    </xf>
    <xf numFmtId="0" fontId="5054" fillId="5" borderId="4" xfId="0" applyFill="true" applyBorder="true" applyFont="true">
      <alignment horizontal="left"/>
      <protection locked="true"/>
    </xf>
    <xf numFmtId="0" fontId="5055" fillId="5" borderId="4" xfId="0" applyFill="true" applyBorder="true" applyFont="true">
      <alignment horizontal="left"/>
      <protection locked="true"/>
    </xf>
    <xf numFmtId="0" fontId="5056" fillId="5" borderId="4" xfId="0" applyFill="true" applyBorder="true" applyFont="true">
      <alignment horizontal="left"/>
      <protection locked="true"/>
    </xf>
    <xf numFmtId="0" fontId="5057" fillId="5" borderId="4" xfId="0" applyFill="true" applyBorder="true" applyFont="true">
      <alignment horizontal="left"/>
      <protection locked="true"/>
    </xf>
    <xf numFmtId="0" fontId="5058" fillId="5" borderId="4" xfId="0" applyFill="true" applyBorder="true" applyFont="true">
      <alignment horizontal="left"/>
      <protection locked="true"/>
    </xf>
    <xf numFmtId="0" fontId="5059" fillId="5" borderId="4" xfId="0" applyFill="true" applyBorder="true" applyFont="true">
      <alignment horizontal="left"/>
      <protection locked="true"/>
    </xf>
    <xf numFmtId="0" fontId="5060" fillId="5" borderId="4" xfId="0" applyFill="true" applyBorder="true" applyFont="true">
      <alignment horizontal="left"/>
      <protection locked="true"/>
    </xf>
    <xf numFmtId="0" fontId="5061" fillId="5" borderId="4" xfId="0" applyFill="true" applyBorder="true" applyFont="true">
      <alignment horizontal="left"/>
      <protection locked="true"/>
    </xf>
    <xf numFmtId="4" fontId="5062" fillId="5" borderId="4" xfId="0" applyFill="true" applyBorder="true" applyFont="true" applyNumberFormat="true">
      <alignment horizontal="right"/>
      <protection locked="true"/>
    </xf>
    <xf numFmtId="4" fontId="5063" fillId="5" borderId="4" xfId="0" applyFill="true" applyBorder="true" applyFont="true" applyNumberFormat="true">
      <alignment horizontal="right"/>
      <protection locked="true"/>
    </xf>
    <xf numFmtId="4" fontId="5064" fillId="5" borderId="4" xfId="0" applyFill="true" applyBorder="true" applyFont="true" applyNumberFormat="true">
      <alignment horizontal="right"/>
      <protection locked="true"/>
    </xf>
    <xf numFmtId="0" fontId="5065" fillId="0" borderId="0" xfId="0" applyFont="true"/>
    <xf numFmtId="0" fontId="5066" fillId="0" borderId="4" xfId="0" applyBorder="true" applyFont="true">
      <alignment horizontal="left" vertical="top"/>
      <protection locked="true"/>
    </xf>
    <xf numFmtId="0" fontId="5067" fillId="0" borderId="4" xfId="0" applyBorder="true" applyFont="true">
      <alignment horizontal="left" vertical="top" wrapText="true"/>
      <protection locked="true"/>
    </xf>
    <xf numFmtId="0" fontId="5068" fillId="0" borderId="4" xfId="0" applyBorder="true" applyFont="true">
      <alignment horizontal="center" vertical="top"/>
      <protection locked="true"/>
    </xf>
    <xf numFmtId="170" fontId="5069" fillId="0" borderId="4" xfId="0" applyBorder="true" applyFont="true" applyNumberFormat="true">
      <alignment horizontal="right" vertical="top"/>
      <protection locked="true"/>
    </xf>
    <xf numFmtId="171" fontId="5070" fillId="0" borderId="4" xfId="0" applyBorder="true" applyFont="true" applyNumberFormat="true">
      <alignment horizontal="right" vertical="top"/>
      <protection locked="true"/>
    </xf>
    <xf numFmtId="171" fontId="5071" fillId="0" borderId="4" xfId="0" applyBorder="true" applyFont="true" applyNumberFormat="true">
      <alignment horizontal="right" vertical="top"/>
      <protection locked="true"/>
    </xf>
    <xf numFmtId="171" fontId="5072" fillId="0" borderId="4" xfId="0" applyBorder="true" applyFont="true" applyNumberFormat="true">
      <alignment horizontal="right" vertical="top"/>
      <protection locked="true"/>
    </xf>
    <xf numFmtId="172" fontId="5073" fillId="3" borderId="4" xfId="0" applyFill="true" applyBorder="true" applyFont="true" applyNumberFormat="true">
      <alignment vertical="top" horizontal="right"/>
      <protection locked="false"/>
    </xf>
    <xf numFmtId="173" fontId="5074" fillId="0" borderId="4" xfId="0" applyBorder="true" applyFont="true" applyNumberFormat="true">
      <alignment horizontal="right" vertical="top"/>
      <protection locked="true"/>
    </xf>
    <xf numFmtId="4" fontId="5075" fillId="0" borderId="4" xfId="0" applyBorder="true" applyFont="true" applyNumberFormat="true">
      <alignment horizontal="right" vertical="top"/>
      <protection locked="true"/>
    </xf>
    <xf numFmtId="172" fontId="5076" fillId="3" borderId="4" xfId="0" applyFill="true" applyBorder="true" applyFont="true" applyNumberFormat="true">
      <alignment vertical="top" horizontal="right"/>
      <protection locked="false"/>
    </xf>
    <xf numFmtId="171" fontId="5077" fillId="0" borderId="4" xfId="0" applyBorder="true" applyFont="true" applyNumberFormat="true">
      <alignment horizontal="right" vertical="top"/>
      <protection locked="true"/>
    </xf>
    <xf numFmtId="171" fontId="5078" fillId="0" borderId="4" xfId="0" applyBorder="true" applyFont="true" applyNumberFormat="true">
      <alignment horizontal="right" vertical="top"/>
      <protection locked="true"/>
    </xf>
    <xf numFmtId="171" fontId="5079" fillId="0" borderId="4" xfId="0" applyBorder="true" applyFont="true" applyNumberFormat="true">
      <alignment horizontal="right" vertical="top"/>
      <protection locked="true"/>
    </xf>
    <xf numFmtId="4" fontId="5080" fillId="0" borderId="4" xfId="0" applyBorder="true" applyFont="true" applyNumberFormat="true">
      <alignment horizontal="right" vertical="top"/>
      <protection locked="true"/>
    </xf>
    <xf numFmtId="0" fontId="5081" fillId="0" borderId="0" xfId="0" applyFont="true"/>
    <xf numFmtId="0" fontId="5082" fillId="0" borderId="4" xfId="0" applyBorder="true" applyFont="true">
      <alignment horizontal="left" vertical="top"/>
      <protection locked="true"/>
    </xf>
    <xf numFmtId="0" fontId="5083" fillId="0" borderId="4" xfId="0" applyBorder="true" applyFont="true">
      <alignment horizontal="left" vertical="top" wrapText="true"/>
      <protection locked="true"/>
    </xf>
    <xf numFmtId="0" fontId="5084" fillId="0" borderId="4" xfId="0" applyBorder="true" applyFont="true">
      <alignment horizontal="center" vertical="top"/>
      <protection locked="true"/>
    </xf>
    <xf numFmtId="170" fontId="5085" fillId="0" borderId="4" xfId="0" applyBorder="true" applyFont="true" applyNumberFormat="true">
      <alignment horizontal="right" vertical="top"/>
      <protection locked="true"/>
    </xf>
    <xf numFmtId="171" fontId="5086" fillId="0" borderId="4" xfId="0" applyBorder="true" applyFont="true" applyNumberFormat="true">
      <alignment horizontal="right" vertical="top"/>
      <protection locked="true"/>
    </xf>
    <xf numFmtId="171" fontId="5087" fillId="0" borderId="4" xfId="0" applyBorder="true" applyFont="true" applyNumberFormat="true">
      <alignment horizontal="right" vertical="top"/>
      <protection locked="true"/>
    </xf>
    <xf numFmtId="171" fontId="5088" fillId="0" borderId="4" xfId="0" applyBorder="true" applyFont="true" applyNumberFormat="true">
      <alignment horizontal="right" vertical="top"/>
      <protection locked="true"/>
    </xf>
    <xf numFmtId="172" fontId="5089" fillId="3" borderId="4" xfId="0" applyFill="true" applyBorder="true" applyFont="true" applyNumberFormat="true">
      <alignment vertical="top" horizontal="right"/>
      <protection locked="false"/>
    </xf>
    <xf numFmtId="173" fontId="5090" fillId="0" borderId="4" xfId="0" applyBorder="true" applyFont="true" applyNumberFormat="true">
      <alignment horizontal="right" vertical="top"/>
      <protection locked="true"/>
    </xf>
    <xf numFmtId="4" fontId="5091" fillId="0" borderId="4" xfId="0" applyBorder="true" applyFont="true" applyNumberFormat="true">
      <alignment horizontal="right" vertical="top"/>
      <protection locked="true"/>
    </xf>
    <xf numFmtId="172" fontId="5092" fillId="3" borderId="4" xfId="0" applyFill="true" applyBorder="true" applyFont="true" applyNumberFormat="true">
      <alignment vertical="top" horizontal="right"/>
      <protection locked="false"/>
    </xf>
    <xf numFmtId="171" fontId="5093" fillId="0" borderId="4" xfId="0" applyBorder="true" applyFont="true" applyNumberFormat="true">
      <alignment horizontal="right" vertical="top"/>
      <protection locked="true"/>
    </xf>
    <xf numFmtId="171" fontId="5094" fillId="0" borderId="4" xfId="0" applyBorder="true" applyFont="true" applyNumberFormat="true">
      <alignment horizontal="right" vertical="top"/>
      <protection locked="true"/>
    </xf>
    <xf numFmtId="171" fontId="5095" fillId="0" borderId="4" xfId="0" applyBorder="true" applyFont="true" applyNumberFormat="true">
      <alignment horizontal="right" vertical="top"/>
      <protection locked="true"/>
    </xf>
    <xf numFmtId="4" fontId="5096" fillId="0" borderId="4" xfId="0" applyBorder="true" applyFont="true" applyNumberFormat="true">
      <alignment horizontal="right" vertical="top"/>
      <protection locked="true"/>
    </xf>
    <xf numFmtId="0" fontId="5097" fillId="0" borderId="0" xfId="0" applyFont="true"/>
    <xf numFmtId="0" fontId="5098" fillId="5" borderId="4" xfId="0" applyFill="true" applyBorder="true" applyFont="true">
      <alignment horizontal="left"/>
      <protection locked="true"/>
    </xf>
    <xf numFmtId="0" fontId="5099" fillId="5" borderId="4" xfId="0" applyFill="true" applyBorder="true" applyFont="true">
      <alignment horizontal="left"/>
      <protection locked="true"/>
    </xf>
    <xf numFmtId="0" fontId="5100" fillId="5" borderId="4" xfId="0" applyFill="true" applyBorder="true" applyFont="true">
      <alignment horizontal="left"/>
      <protection locked="true"/>
    </xf>
    <xf numFmtId="0" fontId="5101" fillId="5" borderId="4" xfId="0" applyFill="true" applyBorder="true" applyFont="true">
      <alignment horizontal="left"/>
      <protection locked="true"/>
    </xf>
    <xf numFmtId="0" fontId="5102" fillId="5" borderId="4" xfId="0" applyFill="true" applyBorder="true" applyFont="true">
      <alignment horizontal="left"/>
      <protection locked="true"/>
    </xf>
    <xf numFmtId="0" fontId="5103" fillId="5" borderId="4" xfId="0" applyFill="true" applyBorder="true" applyFont="true">
      <alignment horizontal="left"/>
      <protection locked="true"/>
    </xf>
    <xf numFmtId="0" fontId="5104" fillId="5" borderId="4" xfId="0" applyFill="true" applyBorder="true" applyFont="true">
      <alignment horizontal="left"/>
      <protection locked="true"/>
    </xf>
    <xf numFmtId="0" fontId="5105" fillId="5" borderId="4" xfId="0" applyFill="true" applyBorder="true" applyFont="true">
      <alignment horizontal="left"/>
      <protection locked="true"/>
    </xf>
    <xf numFmtId="0" fontId="5106" fillId="5" borderId="4" xfId="0" applyFill="true" applyBorder="true" applyFont="true">
      <alignment horizontal="left"/>
      <protection locked="true"/>
    </xf>
    <xf numFmtId="0" fontId="5107" fillId="5" borderId="4" xfId="0" applyFill="true" applyBorder="true" applyFont="true">
      <alignment horizontal="left"/>
      <protection locked="true"/>
    </xf>
    <xf numFmtId="0" fontId="5108" fillId="5" borderId="4" xfId="0" applyFill="true" applyBorder="true" applyFont="true">
      <alignment horizontal="left"/>
      <protection locked="true"/>
    </xf>
    <xf numFmtId="0" fontId="5109" fillId="5" borderId="4" xfId="0" applyFill="true" applyBorder="true" applyFont="true">
      <alignment horizontal="left"/>
      <protection locked="true"/>
    </xf>
    <xf numFmtId="4" fontId="5110" fillId="5" borderId="4" xfId="0" applyFill="true" applyBorder="true" applyFont="true" applyNumberFormat="true">
      <alignment horizontal="right"/>
      <protection locked="true"/>
    </xf>
    <xf numFmtId="4" fontId="5111" fillId="5" borderId="4" xfId="0" applyFill="true" applyBorder="true" applyFont="true" applyNumberFormat="true">
      <alignment horizontal="right"/>
      <protection locked="true"/>
    </xf>
    <xf numFmtId="4" fontId="5112" fillId="5" borderId="4" xfId="0" applyFill="true" applyBorder="true" applyFont="true" applyNumberFormat="true">
      <alignment horizontal="right"/>
      <protection locked="true"/>
    </xf>
    <xf numFmtId="0" fontId="5113" fillId="0" borderId="0" xfId="0" applyFont="true"/>
    <xf numFmtId="0" fontId="5114" fillId="0" borderId="4" xfId="0" applyBorder="true" applyFont="true">
      <alignment horizontal="left" vertical="top"/>
      <protection locked="true"/>
    </xf>
    <xf numFmtId="0" fontId="5115" fillId="0" borderId="4" xfId="0" applyBorder="true" applyFont="true">
      <alignment horizontal="left" vertical="top" wrapText="true"/>
      <protection locked="true"/>
    </xf>
    <xf numFmtId="0" fontId="5116" fillId="0" borderId="4" xfId="0" applyBorder="true" applyFont="true">
      <alignment horizontal="center" vertical="top"/>
      <protection locked="true"/>
    </xf>
    <xf numFmtId="170" fontId="5117" fillId="0" borderId="4" xfId="0" applyBorder="true" applyFont="true" applyNumberFormat="true">
      <alignment horizontal="right" vertical="top"/>
      <protection locked="true"/>
    </xf>
    <xf numFmtId="171" fontId="5118" fillId="0" borderId="4" xfId="0" applyBorder="true" applyFont="true" applyNumberFormat="true">
      <alignment horizontal="right" vertical="top"/>
      <protection locked="true"/>
    </xf>
    <xf numFmtId="171" fontId="5119" fillId="0" borderId="4" xfId="0" applyBorder="true" applyFont="true" applyNumberFormat="true">
      <alignment horizontal="right" vertical="top"/>
      <protection locked="true"/>
    </xf>
    <xf numFmtId="171" fontId="5120" fillId="0" borderId="4" xfId="0" applyBorder="true" applyFont="true" applyNumberFormat="true">
      <alignment horizontal="right" vertical="top"/>
      <protection locked="true"/>
    </xf>
    <xf numFmtId="172" fontId="5121" fillId="3" borderId="4" xfId="0" applyFill="true" applyBorder="true" applyFont="true" applyNumberFormat="true">
      <alignment vertical="top" horizontal="right"/>
      <protection locked="false"/>
    </xf>
    <xf numFmtId="173" fontId="5122" fillId="0" borderId="4" xfId="0" applyBorder="true" applyFont="true" applyNumberFormat="true">
      <alignment horizontal="right" vertical="top"/>
      <protection locked="true"/>
    </xf>
    <xf numFmtId="4" fontId="5123" fillId="0" borderId="4" xfId="0" applyBorder="true" applyFont="true" applyNumberFormat="true">
      <alignment horizontal="right" vertical="top"/>
      <protection locked="true"/>
    </xf>
    <xf numFmtId="172" fontId="5124" fillId="3" borderId="4" xfId="0" applyFill="true" applyBorder="true" applyFont="true" applyNumberFormat="true">
      <alignment vertical="top" horizontal="right"/>
      <protection locked="false"/>
    </xf>
    <xf numFmtId="171" fontId="5125" fillId="0" borderId="4" xfId="0" applyBorder="true" applyFont="true" applyNumberFormat="true">
      <alignment horizontal="right" vertical="top"/>
      <protection locked="true"/>
    </xf>
    <xf numFmtId="171" fontId="5126" fillId="0" borderId="4" xfId="0" applyBorder="true" applyFont="true" applyNumberFormat="true">
      <alignment horizontal="right" vertical="top"/>
      <protection locked="true"/>
    </xf>
    <xf numFmtId="171" fontId="5127" fillId="0" borderId="4" xfId="0" applyBorder="true" applyFont="true" applyNumberFormat="true">
      <alignment horizontal="right" vertical="top"/>
      <protection locked="true"/>
    </xf>
    <xf numFmtId="4" fontId="5128" fillId="0" borderId="4" xfId="0" applyBorder="true" applyFont="true" applyNumberFormat="true">
      <alignment horizontal="right" vertical="top"/>
      <protection locked="true"/>
    </xf>
    <xf numFmtId="0" fontId="5129" fillId="0" borderId="0" xfId="0" applyFont="true"/>
    <xf numFmtId="0" fontId="5130" fillId="0" borderId="4" xfId="0" applyBorder="true" applyFont="true">
      <alignment horizontal="left" vertical="top"/>
      <protection locked="true"/>
    </xf>
    <xf numFmtId="0" fontId="5131" fillId="0" borderId="4" xfId="0" applyBorder="true" applyFont="true">
      <alignment horizontal="left" vertical="top" wrapText="true"/>
      <protection locked="true"/>
    </xf>
    <xf numFmtId="0" fontId="5132" fillId="0" borderId="4" xfId="0" applyBorder="true" applyFont="true">
      <alignment horizontal="center" vertical="top"/>
      <protection locked="true"/>
    </xf>
    <xf numFmtId="170" fontId="5133" fillId="0" borderId="4" xfId="0" applyBorder="true" applyFont="true" applyNumberFormat="true">
      <alignment horizontal="right" vertical="top"/>
      <protection locked="true"/>
    </xf>
    <xf numFmtId="171" fontId="5134" fillId="0" borderId="4" xfId="0" applyBorder="true" applyFont="true" applyNumberFormat="true">
      <alignment horizontal="right" vertical="top"/>
      <protection locked="true"/>
    </xf>
    <xf numFmtId="171" fontId="5135" fillId="0" borderId="4" xfId="0" applyBorder="true" applyFont="true" applyNumberFormat="true">
      <alignment horizontal="right" vertical="top"/>
      <protection locked="true"/>
    </xf>
    <xf numFmtId="171" fontId="5136" fillId="0" borderId="4" xfId="0" applyBorder="true" applyFont="true" applyNumberFormat="true">
      <alignment horizontal="right" vertical="top"/>
      <protection locked="true"/>
    </xf>
    <xf numFmtId="172" fontId="5137" fillId="3" borderId="4" xfId="0" applyFill="true" applyBorder="true" applyFont="true" applyNumberFormat="true">
      <alignment vertical="top" horizontal="right"/>
      <protection locked="false"/>
    </xf>
    <xf numFmtId="173" fontId="5138" fillId="0" borderId="4" xfId="0" applyBorder="true" applyFont="true" applyNumberFormat="true">
      <alignment horizontal="right" vertical="top"/>
      <protection locked="true"/>
    </xf>
    <xf numFmtId="4" fontId="5139" fillId="0" borderId="4" xfId="0" applyBorder="true" applyFont="true" applyNumberFormat="true">
      <alignment horizontal="right" vertical="top"/>
      <protection locked="true"/>
    </xf>
    <xf numFmtId="172" fontId="5140" fillId="3" borderId="4" xfId="0" applyFill="true" applyBorder="true" applyFont="true" applyNumberFormat="true">
      <alignment vertical="top" horizontal="right"/>
      <protection locked="false"/>
    </xf>
    <xf numFmtId="171" fontId="5141" fillId="0" borderId="4" xfId="0" applyBorder="true" applyFont="true" applyNumberFormat="true">
      <alignment horizontal="right" vertical="top"/>
      <protection locked="true"/>
    </xf>
    <xf numFmtId="171" fontId="5142" fillId="0" borderId="4" xfId="0" applyBorder="true" applyFont="true" applyNumberFormat="true">
      <alignment horizontal="right" vertical="top"/>
      <protection locked="true"/>
    </xf>
    <xf numFmtId="171" fontId="5143" fillId="0" borderId="4" xfId="0" applyBorder="true" applyFont="true" applyNumberFormat="true">
      <alignment horizontal="right" vertical="top"/>
      <protection locked="true"/>
    </xf>
    <xf numFmtId="4" fontId="5144" fillId="0" borderId="4" xfId="0" applyBorder="true" applyFont="true" applyNumberFormat="true">
      <alignment horizontal="right" vertical="top"/>
      <protection locked="true"/>
    </xf>
    <xf numFmtId="0" fontId="5145" fillId="0" borderId="0" xfId="0" applyFont="true"/>
    <xf numFmtId="0" fontId="5146" fillId="5" borderId="4" xfId="0" applyFill="true" applyBorder="true" applyFont="true">
      <alignment horizontal="left"/>
      <protection locked="true"/>
    </xf>
    <xf numFmtId="0" fontId="5147" fillId="5" borderId="4" xfId="0" applyFill="true" applyBorder="true" applyFont="true">
      <alignment horizontal="left"/>
      <protection locked="true"/>
    </xf>
    <xf numFmtId="0" fontId="5148" fillId="5" borderId="4" xfId="0" applyFill="true" applyBorder="true" applyFont="true">
      <alignment horizontal="left"/>
      <protection locked="true"/>
    </xf>
    <xf numFmtId="0" fontId="5149" fillId="5" borderId="4" xfId="0" applyFill="true" applyBorder="true" applyFont="true">
      <alignment horizontal="left"/>
      <protection locked="true"/>
    </xf>
    <xf numFmtId="0" fontId="5150" fillId="5" borderId="4" xfId="0" applyFill="true" applyBorder="true" applyFont="true">
      <alignment horizontal="left"/>
      <protection locked="true"/>
    </xf>
    <xf numFmtId="0" fontId="5151" fillId="5" borderId="4" xfId="0" applyFill="true" applyBorder="true" applyFont="true">
      <alignment horizontal="left"/>
      <protection locked="true"/>
    </xf>
    <xf numFmtId="0" fontId="5152" fillId="5" borderId="4" xfId="0" applyFill="true" applyBorder="true" applyFont="true">
      <alignment horizontal="left"/>
      <protection locked="true"/>
    </xf>
    <xf numFmtId="0" fontId="5153" fillId="5" borderId="4" xfId="0" applyFill="true" applyBorder="true" applyFont="true">
      <alignment horizontal="left"/>
      <protection locked="true"/>
    </xf>
    <xf numFmtId="0" fontId="5154" fillId="5" borderId="4" xfId="0" applyFill="true" applyBorder="true" applyFont="true">
      <alignment horizontal="left"/>
      <protection locked="true"/>
    </xf>
    <xf numFmtId="0" fontId="5155" fillId="5" borderId="4" xfId="0" applyFill="true" applyBorder="true" applyFont="true">
      <alignment horizontal="left"/>
      <protection locked="true"/>
    </xf>
    <xf numFmtId="0" fontId="5156" fillId="5" borderId="4" xfId="0" applyFill="true" applyBorder="true" applyFont="true">
      <alignment horizontal="left"/>
      <protection locked="true"/>
    </xf>
    <xf numFmtId="0" fontId="5157" fillId="5" borderId="4" xfId="0" applyFill="true" applyBorder="true" applyFont="true">
      <alignment horizontal="left"/>
      <protection locked="true"/>
    </xf>
    <xf numFmtId="4" fontId="5158" fillId="5" borderId="4" xfId="0" applyFill="true" applyBorder="true" applyFont="true" applyNumberFormat="true">
      <alignment horizontal="right"/>
      <protection locked="true"/>
    </xf>
    <xf numFmtId="4" fontId="5159" fillId="5" borderId="4" xfId="0" applyFill="true" applyBorder="true" applyFont="true" applyNumberFormat="true">
      <alignment horizontal="right"/>
      <protection locked="true"/>
    </xf>
    <xf numFmtId="4" fontId="5160" fillId="5" borderId="4" xfId="0" applyFill="true" applyBorder="true" applyFont="true" applyNumberFormat="true">
      <alignment horizontal="right"/>
      <protection locked="true"/>
    </xf>
    <xf numFmtId="0" fontId="5161" fillId="0" borderId="0" xfId="0" applyFont="true"/>
    <xf numFmtId="0" fontId="5162" fillId="0" borderId="4" xfId="0" applyBorder="true" applyFont="true">
      <alignment horizontal="left" vertical="top"/>
      <protection locked="true"/>
    </xf>
    <xf numFmtId="0" fontId="5163" fillId="0" borderId="4" xfId="0" applyBorder="true" applyFont="true">
      <alignment horizontal="left" vertical="top" wrapText="true"/>
      <protection locked="true"/>
    </xf>
    <xf numFmtId="0" fontId="5164" fillId="0" borderId="4" xfId="0" applyBorder="true" applyFont="true">
      <alignment horizontal="center" vertical="top"/>
      <protection locked="true"/>
    </xf>
    <xf numFmtId="170" fontId="5165" fillId="0" borderId="4" xfId="0" applyBorder="true" applyFont="true" applyNumberFormat="true">
      <alignment horizontal="right" vertical="top"/>
      <protection locked="true"/>
    </xf>
    <xf numFmtId="171" fontId="5166" fillId="0" borderId="4" xfId="0" applyBorder="true" applyFont="true" applyNumberFormat="true">
      <alignment horizontal="right" vertical="top"/>
      <protection locked="true"/>
    </xf>
    <xf numFmtId="171" fontId="5167" fillId="0" borderId="4" xfId="0" applyBorder="true" applyFont="true" applyNumberFormat="true">
      <alignment horizontal="right" vertical="top"/>
      <protection locked="true"/>
    </xf>
    <xf numFmtId="171" fontId="5168" fillId="0" borderId="4" xfId="0" applyBorder="true" applyFont="true" applyNumberFormat="true">
      <alignment horizontal="right" vertical="top"/>
      <protection locked="true"/>
    </xf>
    <xf numFmtId="172" fontId="5169" fillId="3" borderId="4" xfId="0" applyFill="true" applyBorder="true" applyFont="true" applyNumberFormat="true">
      <alignment vertical="top" horizontal="right"/>
      <protection locked="false"/>
    </xf>
    <xf numFmtId="173" fontId="5170" fillId="0" borderId="4" xfId="0" applyBorder="true" applyFont="true" applyNumberFormat="true">
      <alignment horizontal="right" vertical="top"/>
      <protection locked="true"/>
    </xf>
    <xf numFmtId="4" fontId="5171" fillId="0" borderId="4" xfId="0" applyBorder="true" applyFont="true" applyNumberFormat="true">
      <alignment horizontal="right" vertical="top"/>
      <protection locked="true"/>
    </xf>
    <xf numFmtId="172" fontId="5172" fillId="3" borderId="4" xfId="0" applyFill="true" applyBorder="true" applyFont="true" applyNumberFormat="true">
      <alignment vertical="top" horizontal="right"/>
      <protection locked="false"/>
    </xf>
    <xf numFmtId="171" fontId="5173" fillId="0" borderId="4" xfId="0" applyBorder="true" applyFont="true" applyNumberFormat="true">
      <alignment horizontal="right" vertical="top"/>
      <protection locked="true"/>
    </xf>
    <xf numFmtId="171" fontId="5174" fillId="0" borderId="4" xfId="0" applyBorder="true" applyFont="true" applyNumberFormat="true">
      <alignment horizontal="right" vertical="top"/>
      <protection locked="true"/>
    </xf>
    <xf numFmtId="171" fontId="5175" fillId="0" borderId="4" xfId="0" applyBorder="true" applyFont="true" applyNumberFormat="true">
      <alignment horizontal="right" vertical="top"/>
      <protection locked="true"/>
    </xf>
    <xf numFmtId="4" fontId="5176" fillId="0" borderId="4" xfId="0" applyBorder="true" applyFont="true" applyNumberFormat="true">
      <alignment horizontal="right" vertical="top"/>
      <protection locked="true"/>
    </xf>
    <xf numFmtId="0" fontId="5177" fillId="0" borderId="0" xfId="0" applyFont="true"/>
    <xf numFmtId="0" fontId="5178" fillId="0" borderId="4" xfId="0" applyBorder="true" applyFont="true">
      <alignment horizontal="left" vertical="top"/>
      <protection locked="true"/>
    </xf>
    <xf numFmtId="0" fontId="5179" fillId="0" borderId="4" xfId="0" applyBorder="true" applyFont="true">
      <alignment horizontal="left" vertical="top" wrapText="true"/>
      <protection locked="true"/>
    </xf>
    <xf numFmtId="0" fontId="5180" fillId="0" borderId="4" xfId="0" applyBorder="true" applyFont="true">
      <alignment horizontal="center" vertical="top"/>
      <protection locked="true"/>
    </xf>
    <xf numFmtId="170" fontId="5181" fillId="0" borderId="4" xfId="0" applyBorder="true" applyFont="true" applyNumberFormat="true">
      <alignment horizontal="right" vertical="top"/>
      <protection locked="true"/>
    </xf>
    <xf numFmtId="171" fontId="5182" fillId="0" borderId="4" xfId="0" applyBorder="true" applyFont="true" applyNumberFormat="true">
      <alignment horizontal="right" vertical="top"/>
      <protection locked="true"/>
    </xf>
    <xf numFmtId="171" fontId="5183" fillId="0" borderId="4" xfId="0" applyBorder="true" applyFont="true" applyNumberFormat="true">
      <alignment horizontal="right" vertical="top"/>
      <protection locked="true"/>
    </xf>
    <xf numFmtId="171" fontId="5184" fillId="0" borderId="4" xfId="0" applyBorder="true" applyFont="true" applyNumberFormat="true">
      <alignment horizontal="right" vertical="top"/>
      <protection locked="true"/>
    </xf>
    <xf numFmtId="172" fontId="5185" fillId="3" borderId="4" xfId="0" applyFill="true" applyBorder="true" applyFont="true" applyNumberFormat="true">
      <alignment vertical="top" horizontal="right"/>
      <protection locked="false"/>
    </xf>
    <xf numFmtId="173" fontId="5186" fillId="0" borderId="4" xfId="0" applyBorder="true" applyFont="true" applyNumberFormat="true">
      <alignment horizontal="right" vertical="top"/>
      <protection locked="true"/>
    </xf>
    <xf numFmtId="4" fontId="5187" fillId="0" borderId="4" xfId="0" applyBorder="true" applyFont="true" applyNumberFormat="true">
      <alignment horizontal="right" vertical="top"/>
      <protection locked="true"/>
    </xf>
    <xf numFmtId="172" fontId="5188" fillId="3" borderId="4" xfId="0" applyFill="true" applyBorder="true" applyFont="true" applyNumberFormat="true">
      <alignment vertical="top" horizontal="right"/>
      <protection locked="false"/>
    </xf>
    <xf numFmtId="171" fontId="5189" fillId="0" borderId="4" xfId="0" applyBorder="true" applyFont="true" applyNumberFormat="true">
      <alignment horizontal="right" vertical="top"/>
      <protection locked="true"/>
    </xf>
    <xf numFmtId="171" fontId="5190" fillId="0" borderId="4" xfId="0" applyBorder="true" applyFont="true" applyNumberFormat="true">
      <alignment horizontal="right" vertical="top"/>
      <protection locked="true"/>
    </xf>
    <xf numFmtId="171" fontId="5191" fillId="0" borderId="4" xfId="0" applyBorder="true" applyFont="true" applyNumberFormat="true">
      <alignment horizontal="right" vertical="top"/>
      <protection locked="true"/>
    </xf>
    <xf numFmtId="4" fontId="5192" fillId="0" borderId="4" xfId="0" applyBorder="true" applyFont="true" applyNumberFormat="true">
      <alignment horizontal="right" vertical="top"/>
      <protection locked="true"/>
    </xf>
    <xf numFmtId="0" fontId="5193" fillId="0" borderId="0" xfId="0" applyFont="true"/>
    <xf numFmtId="0" fontId="5194" fillId="5" borderId="4" xfId="0" applyFill="true" applyBorder="true" applyFont="true">
      <alignment horizontal="left"/>
      <protection locked="true"/>
    </xf>
    <xf numFmtId="0" fontId="5195" fillId="5" borderId="4" xfId="0" applyFill="true" applyBorder="true" applyFont="true">
      <alignment horizontal="left"/>
      <protection locked="true"/>
    </xf>
    <xf numFmtId="0" fontId="5196" fillId="5" borderId="4" xfId="0" applyFill="true" applyBorder="true" applyFont="true">
      <alignment horizontal="left"/>
      <protection locked="true"/>
    </xf>
    <xf numFmtId="0" fontId="5197" fillId="5" borderId="4" xfId="0" applyFill="true" applyBorder="true" applyFont="true">
      <alignment horizontal="left"/>
      <protection locked="true"/>
    </xf>
    <xf numFmtId="0" fontId="5198" fillId="5" borderId="4" xfId="0" applyFill="true" applyBorder="true" applyFont="true">
      <alignment horizontal="left"/>
      <protection locked="true"/>
    </xf>
    <xf numFmtId="0" fontId="5199" fillId="5" borderId="4" xfId="0" applyFill="true" applyBorder="true" applyFont="true">
      <alignment horizontal="left"/>
      <protection locked="true"/>
    </xf>
    <xf numFmtId="0" fontId="5200" fillId="5" borderId="4" xfId="0" applyFill="true" applyBorder="true" applyFont="true">
      <alignment horizontal="left"/>
      <protection locked="true"/>
    </xf>
    <xf numFmtId="0" fontId="5201" fillId="5" borderId="4" xfId="0" applyFill="true" applyBorder="true" applyFont="true">
      <alignment horizontal="left"/>
      <protection locked="true"/>
    </xf>
    <xf numFmtId="0" fontId="5202" fillId="5" borderId="4" xfId="0" applyFill="true" applyBorder="true" applyFont="true">
      <alignment horizontal="left"/>
      <protection locked="true"/>
    </xf>
    <xf numFmtId="0" fontId="5203" fillId="5" borderId="4" xfId="0" applyFill="true" applyBorder="true" applyFont="true">
      <alignment horizontal="left"/>
      <protection locked="true"/>
    </xf>
    <xf numFmtId="0" fontId="5204" fillId="5" borderId="4" xfId="0" applyFill="true" applyBorder="true" applyFont="true">
      <alignment horizontal="left"/>
      <protection locked="true"/>
    </xf>
    <xf numFmtId="0" fontId="5205" fillId="5" borderId="4" xfId="0" applyFill="true" applyBorder="true" applyFont="true">
      <alignment horizontal="left"/>
      <protection locked="true"/>
    </xf>
    <xf numFmtId="4" fontId="5206" fillId="5" borderId="4" xfId="0" applyFill="true" applyBorder="true" applyFont="true" applyNumberFormat="true">
      <alignment horizontal="right"/>
      <protection locked="true"/>
    </xf>
    <xf numFmtId="4" fontId="5207" fillId="5" borderId="4" xfId="0" applyFill="true" applyBorder="true" applyFont="true" applyNumberFormat="true">
      <alignment horizontal="right"/>
      <protection locked="true"/>
    </xf>
    <xf numFmtId="4" fontId="5208" fillId="5" borderId="4" xfId="0" applyFill="true" applyBorder="true" applyFont="true" applyNumberFormat="true">
      <alignment horizontal="right"/>
      <protection locked="true"/>
    </xf>
    <xf numFmtId="0" fontId="5209" fillId="0" borderId="0" xfId="0" applyFont="true"/>
    <xf numFmtId="0" fontId="5210" fillId="0" borderId="4" xfId="0" applyBorder="true" applyFont="true">
      <alignment horizontal="left" vertical="top"/>
      <protection locked="true"/>
    </xf>
    <xf numFmtId="0" fontId="5211" fillId="0" borderId="4" xfId="0" applyBorder="true" applyFont="true">
      <alignment horizontal="left" vertical="top" wrapText="true"/>
      <protection locked="true"/>
    </xf>
    <xf numFmtId="0" fontId="5212" fillId="0" borderId="4" xfId="0" applyBorder="true" applyFont="true">
      <alignment horizontal="center" vertical="top"/>
      <protection locked="true"/>
    </xf>
    <xf numFmtId="170" fontId="5213" fillId="0" borderId="4" xfId="0" applyBorder="true" applyFont="true" applyNumberFormat="true">
      <alignment horizontal="right" vertical="top"/>
      <protection locked="true"/>
    </xf>
    <xf numFmtId="171" fontId="5214" fillId="0" borderId="4" xfId="0" applyBorder="true" applyFont="true" applyNumberFormat="true">
      <alignment horizontal="right" vertical="top"/>
      <protection locked="true"/>
    </xf>
    <xf numFmtId="171" fontId="5215" fillId="0" borderId="4" xfId="0" applyBorder="true" applyFont="true" applyNumberFormat="true">
      <alignment horizontal="right" vertical="top"/>
      <protection locked="true"/>
    </xf>
    <xf numFmtId="171" fontId="5216" fillId="0" borderId="4" xfId="0" applyBorder="true" applyFont="true" applyNumberFormat="true">
      <alignment horizontal="right" vertical="top"/>
      <protection locked="true"/>
    </xf>
    <xf numFmtId="172" fontId="5217" fillId="3" borderId="4" xfId="0" applyFill="true" applyBorder="true" applyFont="true" applyNumberFormat="true">
      <alignment vertical="top" horizontal="right"/>
      <protection locked="false"/>
    </xf>
    <xf numFmtId="173" fontId="5218" fillId="0" borderId="4" xfId="0" applyBorder="true" applyFont="true" applyNumberFormat="true">
      <alignment horizontal="right" vertical="top"/>
      <protection locked="true"/>
    </xf>
    <xf numFmtId="4" fontId="5219" fillId="0" borderId="4" xfId="0" applyBorder="true" applyFont="true" applyNumberFormat="true">
      <alignment horizontal="right" vertical="top"/>
      <protection locked="true"/>
    </xf>
    <xf numFmtId="172" fontId="5220" fillId="3" borderId="4" xfId="0" applyFill="true" applyBorder="true" applyFont="true" applyNumberFormat="true">
      <alignment vertical="top" horizontal="right"/>
      <protection locked="false"/>
    </xf>
    <xf numFmtId="171" fontId="5221" fillId="0" borderId="4" xfId="0" applyBorder="true" applyFont="true" applyNumberFormat="true">
      <alignment horizontal="right" vertical="top"/>
      <protection locked="true"/>
    </xf>
    <xf numFmtId="171" fontId="5222" fillId="0" borderId="4" xfId="0" applyBorder="true" applyFont="true" applyNumberFormat="true">
      <alignment horizontal="right" vertical="top"/>
      <protection locked="true"/>
    </xf>
    <xf numFmtId="171" fontId="5223" fillId="0" borderId="4" xfId="0" applyBorder="true" applyFont="true" applyNumberFormat="true">
      <alignment horizontal="right" vertical="top"/>
      <protection locked="true"/>
    </xf>
    <xf numFmtId="4" fontId="5224" fillId="0" borderId="4" xfId="0" applyBorder="true" applyFont="true" applyNumberFormat="true">
      <alignment horizontal="right" vertical="top"/>
      <protection locked="true"/>
    </xf>
    <xf numFmtId="0" fontId="5225" fillId="0" borderId="0" xfId="0" applyFont="true"/>
    <xf numFmtId="0" fontId="5226" fillId="0" borderId="4" xfId="0" applyBorder="true" applyFont="true">
      <alignment horizontal="left" vertical="top"/>
      <protection locked="true"/>
    </xf>
    <xf numFmtId="0" fontId="5227" fillId="0" borderId="4" xfId="0" applyBorder="true" applyFont="true">
      <alignment horizontal="left" vertical="top" wrapText="true"/>
      <protection locked="true"/>
    </xf>
    <xf numFmtId="0" fontId="5228" fillId="0" borderId="4" xfId="0" applyBorder="true" applyFont="true">
      <alignment horizontal="center" vertical="top"/>
      <protection locked="true"/>
    </xf>
    <xf numFmtId="170" fontId="5229" fillId="0" borderId="4" xfId="0" applyBorder="true" applyFont="true" applyNumberFormat="true">
      <alignment horizontal="right" vertical="top"/>
      <protection locked="true"/>
    </xf>
    <xf numFmtId="171" fontId="5230" fillId="0" borderId="4" xfId="0" applyBorder="true" applyFont="true" applyNumberFormat="true">
      <alignment horizontal="right" vertical="top"/>
      <protection locked="true"/>
    </xf>
    <xf numFmtId="171" fontId="5231" fillId="0" borderId="4" xfId="0" applyBorder="true" applyFont="true" applyNumberFormat="true">
      <alignment horizontal="right" vertical="top"/>
      <protection locked="true"/>
    </xf>
    <xf numFmtId="171" fontId="5232" fillId="0" borderId="4" xfId="0" applyBorder="true" applyFont="true" applyNumberFormat="true">
      <alignment horizontal="right" vertical="top"/>
      <protection locked="true"/>
    </xf>
    <xf numFmtId="172" fontId="5233" fillId="3" borderId="4" xfId="0" applyFill="true" applyBorder="true" applyFont="true" applyNumberFormat="true">
      <alignment vertical="top" horizontal="right"/>
      <protection locked="false"/>
    </xf>
    <xf numFmtId="173" fontId="5234" fillId="0" borderId="4" xfId="0" applyBorder="true" applyFont="true" applyNumberFormat="true">
      <alignment horizontal="right" vertical="top"/>
      <protection locked="true"/>
    </xf>
    <xf numFmtId="4" fontId="5235" fillId="0" borderId="4" xfId="0" applyBorder="true" applyFont="true" applyNumberFormat="true">
      <alignment horizontal="right" vertical="top"/>
      <protection locked="true"/>
    </xf>
    <xf numFmtId="172" fontId="5236" fillId="3" borderId="4" xfId="0" applyFill="true" applyBorder="true" applyFont="true" applyNumberFormat="true">
      <alignment vertical="top" horizontal="right"/>
      <protection locked="false"/>
    </xf>
    <xf numFmtId="171" fontId="5237" fillId="0" borderId="4" xfId="0" applyBorder="true" applyFont="true" applyNumberFormat="true">
      <alignment horizontal="right" vertical="top"/>
      <protection locked="true"/>
    </xf>
    <xf numFmtId="171" fontId="5238" fillId="0" borderId="4" xfId="0" applyBorder="true" applyFont="true" applyNumberFormat="true">
      <alignment horizontal="right" vertical="top"/>
      <protection locked="true"/>
    </xf>
    <xf numFmtId="171" fontId="5239" fillId="0" borderId="4" xfId="0" applyBorder="true" applyFont="true" applyNumberFormat="true">
      <alignment horizontal="right" vertical="top"/>
      <protection locked="true"/>
    </xf>
    <xf numFmtId="4" fontId="5240" fillId="0" borderId="4" xfId="0" applyBorder="true" applyFont="true" applyNumberFormat="true">
      <alignment horizontal="right" vertical="top"/>
      <protection locked="true"/>
    </xf>
    <xf numFmtId="0" fontId="5241" fillId="0" borderId="0" xfId="0" applyFont="true"/>
    <xf numFmtId="0" fontId="5242" fillId="0" borderId="4" xfId="0" applyBorder="true" applyFont="true">
      <alignment horizontal="left" vertical="top"/>
      <protection locked="true"/>
    </xf>
    <xf numFmtId="0" fontId="5243" fillId="0" borderId="4" xfId="0" applyBorder="true" applyFont="true">
      <alignment horizontal="left" vertical="top" wrapText="true"/>
      <protection locked="true"/>
    </xf>
    <xf numFmtId="0" fontId="5244" fillId="0" borderId="4" xfId="0" applyBorder="true" applyFont="true">
      <alignment horizontal="center" vertical="top"/>
      <protection locked="true"/>
    </xf>
    <xf numFmtId="170" fontId="5245" fillId="0" borderId="4" xfId="0" applyBorder="true" applyFont="true" applyNumberFormat="true">
      <alignment horizontal="right" vertical="top"/>
      <protection locked="true"/>
    </xf>
    <xf numFmtId="171" fontId="5246" fillId="0" borderId="4" xfId="0" applyBorder="true" applyFont="true" applyNumberFormat="true">
      <alignment horizontal="right" vertical="top"/>
      <protection locked="true"/>
    </xf>
    <xf numFmtId="171" fontId="5247" fillId="0" borderId="4" xfId="0" applyBorder="true" applyFont="true" applyNumberFormat="true">
      <alignment horizontal="right" vertical="top"/>
      <protection locked="true"/>
    </xf>
    <xf numFmtId="171" fontId="5248" fillId="0" borderId="4" xfId="0" applyBorder="true" applyFont="true" applyNumberFormat="true">
      <alignment horizontal="right" vertical="top"/>
      <protection locked="true"/>
    </xf>
    <xf numFmtId="172" fontId="5249" fillId="3" borderId="4" xfId="0" applyFill="true" applyBorder="true" applyFont="true" applyNumberFormat="true">
      <alignment vertical="top" horizontal="right"/>
      <protection locked="false"/>
    </xf>
    <xf numFmtId="173" fontId="5250" fillId="0" borderId="4" xfId="0" applyBorder="true" applyFont="true" applyNumberFormat="true">
      <alignment horizontal="right" vertical="top"/>
      <protection locked="true"/>
    </xf>
    <xf numFmtId="4" fontId="5251" fillId="0" borderId="4" xfId="0" applyBorder="true" applyFont="true" applyNumberFormat="true">
      <alignment horizontal="right" vertical="top"/>
      <protection locked="true"/>
    </xf>
    <xf numFmtId="172" fontId="5252" fillId="3" borderId="4" xfId="0" applyFill="true" applyBorder="true" applyFont="true" applyNumberFormat="true">
      <alignment vertical="top" horizontal="right"/>
      <protection locked="false"/>
    </xf>
    <xf numFmtId="171" fontId="5253" fillId="0" borderId="4" xfId="0" applyBorder="true" applyFont="true" applyNumberFormat="true">
      <alignment horizontal="right" vertical="top"/>
      <protection locked="true"/>
    </xf>
    <xf numFmtId="171" fontId="5254" fillId="0" borderId="4" xfId="0" applyBorder="true" applyFont="true" applyNumberFormat="true">
      <alignment horizontal="right" vertical="top"/>
      <protection locked="true"/>
    </xf>
    <xf numFmtId="171" fontId="5255" fillId="0" borderId="4" xfId="0" applyBorder="true" applyFont="true" applyNumberFormat="true">
      <alignment horizontal="right" vertical="top"/>
      <protection locked="true"/>
    </xf>
    <xf numFmtId="4" fontId="5256" fillId="0" borderId="4" xfId="0" applyBorder="true" applyFont="true" applyNumberFormat="true">
      <alignment horizontal="right" vertical="top"/>
      <protection locked="true"/>
    </xf>
    <xf numFmtId="0" fontId="5257" fillId="0" borderId="0" xfId="0" applyFont="true"/>
    <xf numFmtId="0" fontId="5258" fillId="0" borderId="4" xfId="0" applyBorder="true" applyFont="true">
      <alignment horizontal="left" vertical="top"/>
      <protection locked="true"/>
    </xf>
    <xf numFmtId="0" fontId="5259" fillId="0" borderId="4" xfId="0" applyBorder="true" applyFont="true">
      <alignment horizontal="left" vertical="top" wrapText="true"/>
      <protection locked="true"/>
    </xf>
    <xf numFmtId="0" fontId="5260" fillId="0" borderId="4" xfId="0" applyBorder="true" applyFont="true">
      <alignment horizontal="center" vertical="top"/>
      <protection locked="true"/>
    </xf>
    <xf numFmtId="170" fontId="5261" fillId="0" borderId="4" xfId="0" applyBorder="true" applyFont="true" applyNumberFormat="true">
      <alignment horizontal="right" vertical="top"/>
      <protection locked="true"/>
    </xf>
    <xf numFmtId="171" fontId="5262" fillId="0" borderId="4" xfId="0" applyBorder="true" applyFont="true" applyNumberFormat="true">
      <alignment horizontal="right" vertical="top"/>
      <protection locked="true"/>
    </xf>
    <xf numFmtId="171" fontId="5263" fillId="0" borderId="4" xfId="0" applyBorder="true" applyFont="true" applyNumberFormat="true">
      <alignment horizontal="right" vertical="top"/>
      <protection locked="true"/>
    </xf>
    <xf numFmtId="171" fontId="5264" fillId="0" borderId="4" xfId="0" applyBorder="true" applyFont="true" applyNumberFormat="true">
      <alignment horizontal="right" vertical="top"/>
      <protection locked="true"/>
    </xf>
    <xf numFmtId="172" fontId="5265" fillId="3" borderId="4" xfId="0" applyFill="true" applyBorder="true" applyFont="true" applyNumberFormat="true">
      <alignment vertical="top" horizontal="right"/>
      <protection locked="false"/>
    </xf>
    <xf numFmtId="173" fontId="5266" fillId="0" borderId="4" xfId="0" applyBorder="true" applyFont="true" applyNumberFormat="true">
      <alignment horizontal="right" vertical="top"/>
      <protection locked="true"/>
    </xf>
    <xf numFmtId="4" fontId="5267" fillId="0" borderId="4" xfId="0" applyBorder="true" applyFont="true" applyNumberFormat="true">
      <alignment horizontal="right" vertical="top"/>
      <protection locked="true"/>
    </xf>
    <xf numFmtId="172" fontId="5268" fillId="3" borderId="4" xfId="0" applyFill="true" applyBorder="true" applyFont="true" applyNumberFormat="true">
      <alignment vertical="top" horizontal="right"/>
      <protection locked="false"/>
    </xf>
    <xf numFmtId="171" fontId="5269" fillId="0" borderId="4" xfId="0" applyBorder="true" applyFont="true" applyNumberFormat="true">
      <alignment horizontal="right" vertical="top"/>
      <protection locked="true"/>
    </xf>
    <xf numFmtId="171" fontId="5270" fillId="0" borderId="4" xfId="0" applyBorder="true" applyFont="true" applyNumberFormat="true">
      <alignment horizontal="right" vertical="top"/>
      <protection locked="true"/>
    </xf>
    <xf numFmtId="171" fontId="5271" fillId="0" borderId="4" xfId="0" applyBorder="true" applyFont="true" applyNumberFormat="true">
      <alignment horizontal="right" vertical="top"/>
      <protection locked="true"/>
    </xf>
    <xf numFmtId="4" fontId="5272" fillId="0" borderId="4" xfId="0" applyBorder="true" applyFont="true" applyNumberFormat="true">
      <alignment horizontal="right" vertical="top"/>
      <protection locked="true"/>
    </xf>
    <xf numFmtId="0" fontId="5273" fillId="0" borderId="0" xfId="0" applyFont="true"/>
    <xf numFmtId="0" fontId="5274" fillId="5" borderId="4" xfId="0" applyFill="true" applyBorder="true" applyFont="true">
      <alignment horizontal="left"/>
      <protection locked="true"/>
    </xf>
    <xf numFmtId="0" fontId="5275" fillId="5" borderId="4" xfId="0" applyFill="true" applyBorder="true" applyFont="true">
      <alignment horizontal="left"/>
      <protection locked="true"/>
    </xf>
    <xf numFmtId="0" fontId="5276" fillId="5" borderId="4" xfId="0" applyFill="true" applyBorder="true" applyFont="true">
      <alignment horizontal="left"/>
      <protection locked="true"/>
    </xf>
    <xf numFmtId="0" fontId="5277" fillId="5" borderId="4" xfId="0" applyFill="true" applyBorder="true" applyFont="true">
      <alignment horizontal="left"/>
      <protection locked="true"/>
    </xf>
    <xf numFmtId="0" fontId="5278" fillId="5" borderId="4" xfId="0" applyFill="true" applyBorder="true" applyFont="true">
      <alignment horizontal="left"/>
      <protection locked="true"/>
    </xf>
    <xf numFmtId="0" fontId="5279" fillId="5" borderId="4" xfId="0" applyFill="true" applyBorder="true" applyFont="true">
      <alignment horizontal="left"/>
      <protection locked="true"/>
    </xf>
    <xf numFmtId="0" fontId="5280" fillId="5" borderId="4" xfId="0" applyFill="true" applyBorder="true" applyFont="true">
      <alignment horizontal="left"/>
      <protection locked="true"/>
    </xf>
    <xf numFmtId="0" fontId="5281" fillId="5" borderId="4" xfId="0" applyFill="true" applyBorder="true" applyFont="true">
      <alignment horizontal="left"/>
      <protection locked="true"/>
    </xf>
    <xf numFmtId="0" fontId="5282" fillId="5" borderId="4" xfId="0" applyFill="true" applyBorder="true" applyFont="true">
      <alignment horizontal="left"/>
      <protection locked="true"/>
    </xf>
    <xf numFmtId="0" fontId="5283" fillId="5" borderId="4" xfId="0" applyFill="true" applyBorder="true" applyFont="true">
      <alignment horizontal="left"/>
      <protection locked="true"/>
    </xf>
    <xf numFmtId="0" fontId="5284" fillId="5" borderId="4" xfId="0" applyFill="true" applyBorder="true" applyFont="true">
      <alignment horizontal="left"/>
      <protection locked="true"/>
    </xf>
    <xf numFmtId="0" fontId="5285" fillId="5" borderId="4" xfId="0" applyFill="true" applyBorder="true" applyFont="true">
      <alignment horizontal="left"/>
      <protection locked="true"/>
    </xf>
    <xf numFmtId="4" fontId="5286" fillId="5" borderId="4" xfId="0" applyFill="true" applyBorder="true" applyFont="true" applyNumberFormat="true">
      <alignment horizontal="right"/>
      <protection locked="true"/>
    </xf>
    <xf numFmtId="4" fontId="5287" fillId="5" borderId="4" xfId="0" applyFill="true" applyBorder="true" applyFont="true" applyNumberFormat="true">
      <alignment horizontal="right"/>
      <protection locked="true"/>
    </xf>
    <xf numFmtId="4" fontId="5288" fillId="5" borderId="4" xfId="0" applyFill="true" applyBorder="true" applyFont="true" applyNumberFormat="true">
      <alignment horizontal="right"/>
      <protection locked="true"/>
    </xf>
    <xf numFmtId="0" fontId="5289" fillId="0" borderId="0" xfId="0" applyFont="true"/>
    <xf numFmtId="0" fontId="5290" fillId="5" borderId="4" xfId="0" applyFill="true" applyBorder="true" applyFont="true">
      <alignment horizontal="left"/>
      <protection locked="true"/>
    </xf>
    <xf numFmtId="0" fontId="5291" fillId="5" borderId="4" xfId="0" applyFill="true" applyBorder="true" applyFont="true">
      <alignment horizontal="left"/>
      <protection locked="true"/>
    </xf>
    <xf numFmtId="0" fontId="5292" fillId="5" borderId="4" xfId="0" applyFill="true" applyBorder="true" applyFont="true">
      <alignment horizontal="left"/>
      <protection locked="true"/>
    </xf>
    <xf numFmtId="0" fontId="5293" fillId="5" borderId="4" xfId="0" applyFill="true" applyBorder="true" applyFont="true">
      <alignment horizontal="left"/>
      <protection locked="true"/>
    </xf>
    <xf numFmtId="0" fontId="5294" fillId="5" borderId="4" xfId="0" applyFill="true" applyBorder="true" applyFont="true">
      <alignment horizontal="left"/>
      <protection locked="true"/>
    </xf>
    <xf numFmtId="0" fontId="5295" fillId="5" borderId="4" xfId="0" applyFill="true" applyBorder="true" applyFont="true">
      <alignment horizontal="left"/>
      <protection locked="true"/>
    </xf>
    <xf numFmtId="0" fontId="5296" fillId="5" borderId="4" xfId="0" applyFill="true" applyBorder="true" applyFont="true">
      <alignment horizontal="left"/>
      <protection locked="true"/>
    </xf>
    <xf numFmtId="0" fontId="5297" fillId="5" borderId="4" xfId="0" applyFill="true" applyBorder="true" applyFont="true">
      <alignment horizontal="left"/>
      <protection locked="true"/>
    </xf>
    <xf numFmtId="0" fontId="5298" fillId="5" borderId="4" xfId="0" applyFill="true" applyBorder="true" applyFont="true">
      <alignment horizontal="left"/>
      <protection locked="true"/>
    </xf>
    <xf numFmtId="0" fontId="5299" fillId="5" borderId="4" xfId="0" applyFill="true" applyBorder="true" applyFont="true">
      <alignment horizontal="left"/>
      <protection locked="true"/>
    </xf>
    <xf numFmtId="0" fontId="5300" fillId="5" borderId="4" xfId="0" applyFill="true" applyBorder="true" applyFont="true">
      <alignment horizontal="left"/>
      <protection locked="true"/>
    </xf>
    <xf numFmtId="0" fontId="5301" fillId="5" borderId="4" xfId="0" applyFill="true" applyBorder="true" applyFont="true">
      <alignment horizontal="left"/>
      <protection locked="true"/>
    </xf>
    <xf numFmtId="4" fontId="5302" fillId="5" borderId="4" xfId="0" applyFill="true" applyBorder="true" applyFont="true" applyNumberFormat="true">
      <alignment horizontal="right"/>
      <protection locked="true"/>
    </xf>
    <xf numFmtId="4" fontId="5303" fillId="5" borderId="4" xfId="0" applyFill="true" applyBorder="true" applyFont="true" applyNumberFormat="true">
      <alignment horizontal="right"/>
      <protection locked="true"/>
    </xf>
    <xf numFmtId="4" fontId="5304" fillId="5" borderId="4" xfId="0" applyFill="true" applyBorder="true" applyFont="true" applyNumberFormat="true">
      <alignment horizontal="right"/>
      <protection locked="true"/>
    </xf>
    <xf numFmtId="0" fontId="5305" fillId="0" borderId="0" xfId="0" applyFont="true"/>
    <xf numFmtId="0" fontId="5306" fillId="0" borderId="4" xfId="0" applyBorder="true" applyFont="true">
      <alignment horizontal="left" vertical="top"/>
      <protection locked="true"/>
    </xf>
    <xf numFmtId="0" fontId="5307" fillId="0" borderId="4" xfId="0" applyBorder="true" applyFont="true">
      <alignment horizontal="left" vertical="top" wrapText="true"/>
      <protection locked="true"/>
    </xf>
    <xf numFmtId="0" fontId="5308" fillId="0" borderId="4" xfId="0" applyBorder="true" applyFont="true">
      <alignment horizontal="center" vertical="top"/>
      <protection locked="true"/>
    </xf>
    <xf numFmtId="170" fontId="5309" fillId="0" borderId="4" xfId="0" applyBorder="true" applyFont="true" applyNumberFormat="true">
      <alignment horizontal="right" vertical="top"/>
      <protection locked="true"/>
    </xf>
    <xf numFmtId="171" fontId="5310" fillId="0" borderId="4" xfId="0" applyBorder="true" applyFont="true" applyNumberFormat="true">
      <alignment horizontal="right" vertical="top"/>
      <protection locked="true"/>
    </xf>
    <xf numFmtId="171" fontId="5311" fillId="0" borderId="4" xfId="0" applyBorder="true" applyFont="true" applyNumberFormat="true">
      <alignment horizontal="right" vertical="top"/>
      <protection locked="true"/>
    </xf>
    <xf numFmtId="171" fontId="5312" fillId="0" borderId="4" xfId="0" applyBorder="true" applyFont="true" applyNumberFormat="true">
      <alignment horizontal="right" vertical="top"/>
      <protection locked="true"/>
    </xf>
    <xf numFmtId="172" fontId="5313" fillId="3" borderId="4" xfId="0" applyFill="true" applyBorder="true" applyFont="true" applyNumberFormat="true">
      <alignment vertical="top" horizontal="right"/>
      <protection locked="false"/>
    </xf>
    <xf numFmtId="173" fontId="5314" fillId="0" borderId="4" xfId="0" applyBorder="true" applyFont="true" applyNumberFormat="true">
      <alignment horizontal="right" vertical="top"/>
      <protection locked="true"/>
    </xf>
    <xf numFmtId="4" fontId="5315" fillId="0" borderId="4" xfId="0" applyBorder="true" applyFont="true" applyNumberFormat="true">
      <alignment horizontal="right" vertical="top"/>
      <protection locked="true"/>
    </xf>
    <xf numFmtId="172" fontId="5316" fillId="3" borderId="4" xfId="0" applyFill="true" applyBorder="true" applyFont="true" applyNumberFormat="true">
      <alignment vertical="top" horizontal="right"/>
      <protection locked="false"/>
    </xf>
    <xf numFmtId="171" fontId="5317" fillId="0" borderId="4" xfId="0" applyBorder="true" applyFont="true" applyNumberFormat="true">
      <alignment horizontal="right" vertical="top"/>
      <protection locked="true"/>
    </xf>
    <xf numFmtId="171" fontId="5318" fillId="0" borderId="4" xfId="0" applyBorder="true" applyFont="true" applyNumberFormat="true">
      <alignment horizontal="right" vertical="top"/>
      <protection locked="true"/>
    </xf>
    <xf numFmtId="171" fontId="5319" fillId="0" borderId="4" xfId="0" applyBorder="true" applyFont="true" applyNumberFormat="true">
      <alignment horizontal="right" vertical="top"/>
      <protection locked="true"/>
    </xf>
    <xf numFmtId="4" fontId="5320" fillId="0" borderId="4" xfId="0" applyBorder="true" applyFont="true" applyNumberFormat="true">
      <alignment horizontal="right" vertical="top"/>
      <protection locked="true"/>
    </xf>
    <xf numFmtId="0" fontId="5321" fillId="0" borderId="0" xfId="0" applyFont="true"/>
    <xf numFmtId="0" fontId="5322" fillId="5" borderId="4" xfId="0" applyFill="true" applyBorder="true" applyFont="true">
      <alignment horizontal="left"/>
      <protection locked="true"/>
    </xf>
    <xf numFmtId="0" fontId="5323" fillId="5" borderId="4" xfId="0" applyFill="true" applyBorder="true" applyFont="true">
      <alignment horizontal="left"/>
      <protection locked="true"/>
    </xf>
    <xf numFmtId="0" fontId="5324" fillId="5" borderId="4" xfId="0" applyFill="true" applyBorder="true" applyFont="true">
      <alignment horizontal="left"/>
      <protection locked="true"/>
    </xf>
    <xf numFmtId="0" fontId="5325" fillId="5" borderId="4" xfId="0" applyFill="true" applyBorder="true" applyFont="true">
      <alignment horizontal="left"/>
      <protection locked="true"/>
    </xf>
    <xf numFmtId="0" fontId="5326" fillId="5" borderId="4" xfId="0" applyFill="true" applyBorder="true" applyFont="true">
      <alignment horizontal="left"/>
      <protection locked="true"/>
    </xf>
    <xf numFmtId="0" fontId="5327" fillId="5" borderId="4" xfId="0" applyFill="true" applyBorder="true" applyFont="true">
      <alignment horizontal="left"/>
      <protection locked="true"/>
    </xf>
    <xf numFmtId="0" fontId="5328" fillId="5" borderId="4" xfId="0" applyFill="true" applyBorder="true" applyFont="true">
      <alignment horizontal="left"/>
      <protection locked="true"/>
    </xf>
    <xf numFmtId="0" fontId="5329" fillId="5" borderId="4" xfId="0" applyFill="true" applyBorder="true" applyFont="true">
      <alignment horizontal="left"/>
      <protection locked="true"/>
    </xf>
    <xf numFmtId="0" fontId="5330" fillId="5" borderId="4" xfId="0" applyFill="true" applyBorder="true" applyFont="true">
      <alignment horizontal="left"/>
      <protection locked="true"/>
    </xf>
    <xf numFmtId="0" fontId="5331" fillId="5" borderId="4" xfId="0" applyFill="true" applyBorder="true" applyFont="true">
      <alignment horizontal="left"/>
      <protection locked="true"/>
    </xf>
    <xf numFmtId="0" fontId="5332" fillId="5" borderId="4" xfId="0" applyFill="true" applyBorder="true" applyFont="true">
      <alignment horizontal="left"/>
      <protection locked="true"/>
    </xf>
    <xf numFmtId="0" fontId="5333" fillId="5" borderId="4" xfId="0" applyFill="true" applyBorder="true" applyFont="true">
      <alignment horizontal="left"/>
      <protection locked="true"/>
    </xf>
    <xf numFmtId="4" fontId="5334" fillId="5" borderId="4" xfId="0" applyFill="true" applyBorder="true" applyFont="true" applyNumberFormat="true">
      <alignment horizontal="right"/>
      <protection locked="true"/>
    </xf>
    <xf numFmtId="4" fontId="5335" fillId="5" borderId="4" xfId="0" applyFill="true" applyBorder="true" applyFont="true" applyNumberFormat="true">
      <alignment horizontal="right"/>
      <protection locked="true"/>
    </xf>
    <xf numFmtId="4" fontId="5336" fillId="5" borderId="4" xfId="0" applyFill="true" applyBorder="true" applyFont="true" applyNumberFormat="true">
      <alignment horizontal="right"/>
      <protection locked="true"/>
    </xf>
    <xf numFmtId="0" fontId="5337" fillId="0" borderId="0" xfId="0" applyFont="true"/>
    <xf numFmtId="0" fontId="5338" fillId="0" borderId="4" xfId="0" applyBorder="true" applyFont="true">
      <alignment horizontal="left" vertical="top"/>
      <protection locked="true"/>
    </xf>
    <xf numFmtId="0" fontId="5339" fillId="0" borderId="4" xfId="0" applyBorder="true" applyFont="true">
      <alignment horizontal="left" vertical="top" wrapText="true"/>
      <protection locked="true"/>
    </xf>
    <xf numFmtId="0" fontId="5340" fillId="0" borderId="4" xfId="0" applyBorder="true" applyFont="true">
      <alignment horizontal="center" vertical="top"/>
      <protection locked="true"/>
    </xf>
    <xf numFmtId="170" fontId="5341" fillId="0" borderId="4" xfId="0" applyBorder="true" applyFont="true" applyNumberFormat="true">
      <alignment horizontal="right" vertical="top"/>
      <protection locked="true"/>
    </xf>
    <xf numFmtId="171" fontId="5342" fillId="0" borderId="4" xfId="0" applyBorder="true" applyFont="true" applyNumberFormat="true">
      <alignment horizontal="right" vertical="top"/>
      <protection locked="true"/>
    </xf>
    <xf numFmtId="171" fontId="5343" fillId="0" borderId="4" xfId="0" applyBorder="true" applyFont="true" applyNumberFormat="true">
      <alignment horizontal="right" vertical="top"/>
      <protection locked="true"/>
    </xf>
    <xf numFmtId="171" fontId="5344" fillId="0" borderId="4" xfId="0" applyBorder="true" applyFont="true" applyNumberFormat="true">
      <alignment horizontal="right" vertical="top"/>
      <protection locked="true"/>
    </xf>
    <xf numFmtId="172" fontId="5345" fillId="3" borderId="4" xfId="0" applyFill="true" applyBorder="true" applyFont="true" applyNumberFormat="true">
      <alignment vertical="top" horizontal="right"/>
      <protection locked="false"/>
    </xf>
    <xf numFmtId="173" fontId="5346" fillId="0" borderId="4" xfId="0" applyBorder="true" applyFont="true" applyNumberFormat="true">
      <alignment horizontal="right" vertical="top"/>
      <protection locked="true"/>
    </xf>
    <xf numFmtId="4" fontId="5347" fillId="0" borderId="4" xfId="0" applyBorder="true" applyFont="true" applyNumberFormat="true">
      <alignment horizontal="right" vertical="top"/>
      <protection locked="true"/>
    </xf>
    <xf numFmtId="172" fontId="5348" fillId="3" borderId="4" xfId="0" applyFill="true" applyBorder="true" applyFont="true" applyNumberFormat="true">
      <alignment vertical="top" horizontal="right"/>
      <protection locked="false"/>
    </xf>
    <xf numFmtId="171" fontId="5349" fillId="0" borderId="4" xfId="0" applyBorder="true" applyFont="true" applyNumberFormat="true">
      <alignment horizontal="right" vertical="top"/>
      <protection locked="true"/>
    </xf>
    <xf numFmtId="171" fontId="5350" fillId="0" borderId="4" xfId="0" applyBorder="true" applyFont="true" applyNumberFormat="true">
      <alignment horizontal="right" vertical="top"/>
      <protection locked="true"/>
    </xf>
    <xf numFmtId="171" fontId="5351" fillId="0" borderId="4" xfId="0" applyBorder="true" applyFont="true" applyNumberFormat="true">
      <alignment horizontal="right" vertical="top"/>
      <protection locked="true"/>
    </xf>
    <xf numFmtId="4" fontId="5352" fillId="0" borderId="4" xfId="0" applyBorder="true" applyFont="true" applyNumberFormat="true">
      <alignment horizontal="right" vertical="top"/>
      <protection locked="true"/>
    </xf>
    <xf numFmtId="0" fontId="5353" fillId="0" borderId="0" xfId="0" applyFont="true"/>
    <xf numFmtId="0" fontId="5354" fillId="0" borderId="4" xfId="0" applyBorder="true" applyFont="true">
      <alignment horizontal="left" vertical="top"/>
      <protection locked="true"/>
    </xf>
    <xf numFmtId="0" fontId="5355" fillId="0" borderId="4" xfId="0" applyBorder="true" applyFont="true">
      <alignment horizontal="left" vertical="top" wrapText="true"/>
      <protection locked="true"/>
    </xf>
    <xf numFmtId="0" fontId="5356" fillId="0" borderId="4" xfId="0" applyBorder="true" applyFont="true">
      <alignment horizontal="center" vertical="top"/>
      <protection locked="true"/>
    </xf>
    <xf numFmtId="170" fontId="5357" fillId="0" borderId="4" xfId="0" applyBorder="true" applyFont="true" applyNumberFormat="true">
      <alignment horizontal="right" vertical="top"/>
      <protection locked="true"/>
    </xf>
    <xf numFmtId="171" fontId="5358" fillId="0" borderId="4" xfId="0" applyBorder="true" applyFont="true" applyNumberFormat="true">
      <alignment horizontal="right" vertical="top"/>
      <protection locked="true"/>
    </xf>
    <xf numFmtId="171" fontId="5359" fillId="0" borderId="4" xfId="0" applyBorder="true" applyFont="true" applyNumberFormat="true">
      <alignment horizontal="right" vertical="top"/>
      <protection locked="true"/>
    </xf>
    <xf numFmtId="171" fontId="5360" fillId="0" borderId="4" xfId="0" applyBorder="true" applyFont="true" applyNumberFormat="true">
      <alignment horizontal="right" vertical="top"/>
      <protection locked="true"/>
    </xf>
    <xf numFmtId="172" fontId="5361" fillId="3" borderId="4" xfId="0" applyFill="true" applyBorder="true" applyFont="true" applyNumberFormat="true">
      <alignment vertical="top" horizontal="right"/>
      <protection locked="false"/>
    </xf>
    <xf numFmtId="173" fontId="5362" fillId="0" borderId="4" xfId="0" applyBorder="true" applyFont="true" applyNumberFormat="true">
      <alignment horizontal="right" vertical="top"/>
      <protection locked="true"/>
    </xf>
    <xf numFmtId="4" fontId="5363" fillId="0" borderId="4" xfId="0" applyBorder="true" applyFont="true" applyNumberFormat="true">
      <alignment horizontal="right" vertical="top"/>
      <protection locked="true"/>
    </xf>
    <xf numFmtId="172" fontId="5364" fillId="3" borderId="4" xfId="0" applyFill="true" applyBorder="true" applyFont="true" applyNumberFormat="true">
      <alignment vertical="top" horizontal="right"/>
      <protection locked="false"/>
    </xf>
    <xf numFmtId="171" fontId="5365" fillId="0" borderId="4" xfId="0" applyBorder="true" applyFont="true" applyNumberFormat="true">
      <alignment horizontal="right" vertical="top"/>
      <protection locked="true"/>
    </xf>
    <xf numFmtId="171" fontId="5366" fillId="0" borderId="4" xfId="0" applyBorder="true" applyFont="true" applyNumberFormat="true">
      <alignment horizontal="right" vertical="top"/>
      <protection locked="true"/>
    </xf>
    <xf numFmtId="171" fontId="5367" fillId="0" borderId="4" xfId="0" applyBorder="true" applyFont="true" applyNumberFormat="true">
      <alignment horizontal="right" vertical="top"/>
      <protection locked="true"/>
    </xf>
    <xf numFmtId="4" fontId="5368" fillId="0" borderId="4" xfId="0" applyBorder="true" applyFont="true" applyNumberFormat="true">
      <alignment horizontal="right" vertical="top"/>
      <protection locked="true"/>
    </xf>
    <xf numFmtId="0" fontId="5369" fillId="0" borderId="0" xfId="0" applyFont="true"/>
    <xf numFmtId="0" fontId="5370" fillId="5" borderId="4" xfId="0" applyFill="true" applyBorder="true" applyFont="true">
      <alignment horizontal="left"/>
      <protection locked="true"/>
    </xf>
    <xf numFmtId="0" fontId="5371" fillId="5" borderId="4" xfId="0" applyFill="true" applyBorder="true" applyFont="true">
      <alignment horizontal="left"/>
      <protection locked="true"/>
    </xf>
    <xf numFmtId="0" fontId="5372" fillId="5" borderId="4" xfId="0" applyFill="true" applyBorder="true" applyFont="true">
      <alignment horizontal="left"/>
      <protection locked="true"/>
    </xf>
    <xf numFmtId="0" fontId="5373" fillId="5" borderId="4" xfId="0" applyFill="true" applyBorder="true" applyFont="true">
      <alignment horizontal="left"/>
      <protection locked="true"/>
    </xf>
    <xf numFmtId="0" fontId="5374" fillId="5" borderId="4" xfId="0" applyFill="true" applyBorder="true" applyFont="true">
      <alignment horizontal="left"/>
      <protection locked="true"/>
    </xf>
    <xf numFmtId="0" fontId="5375" fillId="5" borderId="4" xfId="0" applyFill="true" applyBorder="true" applyFont="true">
      <alignment horizontal="left"/>
      <protection locked="true"/>
    </xf>
    <xf numFmtId="0" fontId="5376" fillId="5" borderId="4" xfId="0" applyFill="true" applyBorder="true" applyFont="true">
      <alignment horizontal="left"/>
      <protection locked="true"/>
    </xf>
    <xf numFmtId="0" fontId="5377" fillId="5" borderId="4" xfId="0" applyFill="true" applyBorder="true" applyFont="true">
      <alignment horizontal="left"/>
      <protection locked="true"/>
    </xf>
    <xf numFmtId="0" fontId="5378" fillId="5" borderId="4" xfId="0" applyFill="true" applyBorder="true" applyFont="true">
      <alignment horizontal="left"/>
      <protection locked="true"/>
    </xf>
    <xf numFmtId="0" fontId="5379" fillId="5" borderId="4" xfId="0" applyFill="true" applyBorder="true" applyFont="true">
      <alignment horizontal="left"/>
      <protection locked="true"/>
    </xf>
    <xf numFmtId="0" fontId="5380" fillId="5" borderId="4" xfId="0" applyFill="true" applyBorder="true" applyFont="true">
      <alignment horizontal="left"/>
      <protection locked="true"/>
    </xf>
    <xf numFmtId="0" fontId="5381" fillId="5" borderId="4" xfId="0" applyFill="true" applyBorder="true" applyFont="true">
      <alignment horizontal="left"/>
      <protection locked="true"/>
    </xf>
    <xf numFmtId="4" fontId="5382" fillId="5" borderId="4" xfId="0" applyFill="true" applyBorder="true" applyFont="true" applyNumberFormat="true">
      <alignment horizontal="right"/>
      <protection locked="true"/>
    </xf>
    <xf numFmtId="4" fontId="5383" fillId="5" borderId="4" xfId="0" applyFill="true" applyBorder="true" applyFont="true" applyNumberFormat="true">
      <alignment horizontal="right"/>
      <protection locked="true"/>
    </xf>
    <xf numFmtId="4" fontId="5384" fillId="5" borderId="4" xfId="0" applyFill="true" applyBorder="true" applyFont="true" applyNumberFormat="true">
      <alignment horizontal="right"/>
      <protection locked="true"/>
    </xf>
    <xf numFmtId="0" fontId="5385" fillId="0" borderId="0" xfId="0" applyFont="true"/>
    <xf numFmtId="0" fontId="5386" fillId="0" borderId="4" xfId="0" applyBorder="true" applyFont="true">
      <alignment horizontal="left" vertical="top"/>
      <protection locked="true"/>
    </xf>
    <xf numFmtId="0" fontId="5387" fillId="0" borderId="4" xfId="0" applyBorder="true" applyFont="true">
      <alignment horizontal="left" vertical="top" wrapText="true"/>
      <protection locked="true"/>
    </xf>
    <xf numFmtId="0" fontId="5388" fillId="0" borderId="4" xfId="0" applyBorder="true" applyFont="true">
      <alignment horizontal="center" vertical="top"/>
      <protection locked="true"/>
    </xf>
    <xf numFmtId="170" fontId="5389" fillId="0" borderId="4" xfId="0" applyBorder="true" applyFont="true" applyNumberFormat="true">
      <alignment horizontal="right" vertical="top"/>
      <protection locked="true"/>
    </xf>
    <xf numFmtId="171" fontId="5390" fillId="0" borderId="4" xfId="0" applyBorder="true" applyFont="true" applyNumberFormat="true">
      <alignment horizontal="right" vertical="top"/>
      <protection locked="true"/>
    </xf>
    <xf numFmtId="171" fontId="5391" fillId="0" borderId="4" xfId="0" applyBorder="true" applyFont="true" applyNumberFormat="true">
      <alignment horizontal="right" vertical="top"/>
      <protection locked="true"/>
    </xf>
    <xf numFmtId="171" fontId="5392" fillId="0" borderId="4" xfId="0" applyBorder="true" applyFont="true" applyNumberFormat="true">
      <alignment horizontal="right" vertical="top"/>
      <protection locked="true"/>
    </xf>
    <xf numFmtId="172" fontId="5393" fillId="3" borderId="4" xfId="0" applyFill="true" applyBorder="true" applyFont="true" applyNumberFormat="true">
      <alignment vertical="top" horizontal="right"/>
      <protection locked="false"/>
    </xf>
    <xf numFmtId="173" fontId="5394" fillId="0" borderId="4" xfId="0" applyBorder="true" applyFont="true" applyNumberFormat="true">
      <alignment horizontal="right" vertical="top"/>
      <protection locked="true"/>
    </xf>
    <xf numFmtId="4" fontId="5395" fillId="0" borderId="4" xfId="0" applyBorder="true" applyFont="true" applyNumberFormat="true">
      <alignment horizontal="right" vertical="top"/>
      <protection locked="true"/>
    </xf>
    <xf numFmtId="172" fontId="5396" fillId="3" borderId="4" xfId="0" applyFill="true" applyBorder="true" applyFont="true" applyNumberFormat="true">
      <alignment vertical="top" horizontal="right"/>
      <protection locked="false"/>
    </xf>
    <xf numFmtId="171" fontId="5397" fillId="0" borderId="4" xfId="0" applyBorder="true" applyFont="true" applyNumberFormat="true">
      <alignment horizontal="right" vertical="top"/>
      <protection locked="true"/>
    </xf>
    <xf numFmtId="171" fontId="5398" fillId="0" borderId="4" xfId="0" applyBorder="true" applyFont="true" applyNumberFormat="true">
      <alignment horizontal="right" vertical="top"/>
      <protection locked="true"/>
    </xf>
    <xf numFmtId="171" fontId="5399" fillId="0" borderId="4" xfId="0" applyBorder="true" applyFont="true" applyNumberFormat="true">
      <alignment horizontal="right" vertical="top"/>
      <protection locked="true"/>
    </xf>
    <xf numFmtId="4" fontId="5400" fillId="0" borderId="4" xfId="0" applyBorder="true" applyFont="true" applyNumberFormat="true">
      <alignment horizontal="right" vertical="top"/>
      <protection locked="true"/>
    </xf>
    <xf numFmtId="0" fontId="5401" fillId="0" borderId="0" xfId="0" applyFont="true"/>
    <xf numFmtId="0" fontId="5402" fillId="0" borderId="4" xfId="0" applyBorder="true" applyFont="true">
      <alignment horizontal="left" vertical="top"/>
      <protection locked="true"/>
    </xf>
    <xf numFmtId="0" fontId="5403" fillId="0" borderId="4" xfId="0" applyBorder="true" applyFont="true">
      <alignment horizontal="left" vertical="top" wrapText="true"/>
      <protection locked="true"/>
    </xf>
    <xf numFmtId="0" fontId="5404" fillId="0" borderId="4" xfId="0" applyBorder="true" applyFont="true">
      <alignment horizontal="center" vertical="top"/>
      <protection locked="true"/>
    </xf>
    <xf numFmtId="170" fontId="5405" fillId="0" borderId="4" xfId="0" applyBorder="true" applyFont="true" applyNumberFormat="true">
      <alignment horizontal="right" vertical="top"/>
      <protection locked="true"/>
    </xf>
    <xf numFmtId="171" fontId="5406" fillId="0" borderId="4" xfId="0" applyBorder="true" applyFont="true" applyNumberFormat="true">
      <alignment horizontal="right" vertical="top"/>
      <protection locked="true"/>
    </xf>
    <xf numFmtId="171" fontId="5407" fillId="0" borderId="4" xfId="0" applyBorder="true" applyFont="true" applyNumberFormat="true">
      <alignment horizontal="right" vertical="top"/>
      <protection locked="true"/>
    </xf>
    <xf numFmtId="171" fontId="5408" fillId="0" borderId="4" xfId="0" applyBorder="true" applyFont="true" applyNumberFormat="true">
      <alignment horizontal="right" vertical="top"/>
      <protection locked="true"/>
    </xf>
    <xf numFmtId="172" fontId="5409" fillId="3" borderId="4" xfId="0" applyFill="true" applyBorder="true" applyFont="true" applyNumberFormat="true">
      <alignment vertical="top" horizontal="right"/>
      <protection locked="false"/>
    </xf>
    <xf numFmtId="173" fontId="5410" fillId="0" borderId="4" xfId="0" applyBorder="true" applyFont="true" applyNumberFormat="true">
      <alignment horizontal="right" vertical="top"/>
      <protection locked="true"/>
    </xf>
    <xf numFmtId="4" fontId="5411" fillId="0" borderId="4" xfId="0" applyBorder="true" applyFont="true" applyNumberFormat="true">
      <alignment horizontal="right" vertical="top"/>
      <protection locked="true"/>
    </xf>
    <xf numFmtId="172" fontId="5412" fillId="3" borderId="4" xfId="0" applyFill="true" applyBorder="true" applyFont="true" applyNumberFormat="true">
      <alignment vertical="top" horizontal="right"/>
      <protection locked="false"/>
    </xf>
    <xf numFmtId="171" fontId="5413" fillId="0" borderId="4" xfId="0" applyBorder="true" applyFont="true" applyNumberFormat="true">
      <alignment horizontal="right" vertical="top"/>
      <protection locked="true"/>
    </xf>
    <xf numFmtId="171" fontId="5414" fillId="0" borderId="4" xfId="0" applyBorder="true" applyFont="true" applyNumberFormat="true">
      <alignment horizontal="right" vertical="top"/>
      <protection locked="true"/>
    </xf>
    <xf numFmtId="171" fontId="5415" fillId="0" borderId="4" xfId="0" applyBorder="true" applyFont="true" applyNumberFormat="true">
      <alignment horizontal="right" vertical="top"/>
      <protection locked="true"/>
    </xf>
    <xf numFmtId="4" fontId="5416" fillId="0" borderId="4" xfId="0" applyBorder="true" applyFont="true" applyNumberFormat="true">
      <alignment horizontal="right" vertical="top"/>
      <protection locked="true"/>
    </xf>
    <xf numFmtId="0" fontId="5417" fillId="0" borderId="0" xfId="0" applyFont="true"/>
    <xf numFmtId="0" fontId="5418" fillId="5" borderId="4" xfId="0" applyFill="true" applyBorder="true" applyFont="true">
      <alignment horizontal="left"/>
      <protection locked="true"/>
    </xf>
    <xf numFmtId="0" fontId="5419" fillId="5" borderId="4" xfId="0" applyFill="true" applyBorder="true" applyFont="true">
      <alignment horizontal="left"/>
      <protection locked="true"/>
    </xf>
    <xf numFmtId="0" fontId="5420" fillId="5" borderId="4" xfId="0" applyFill="true" applyBorder="true" applyFont="true">
      <alignment horizontal="left"/>
      <protection locked="true"/>
    </xf>
    <xf numFmtId="0" fontId="5421" fillId="5" borderId="4" xfId="0" applyFill="true" applyBorder="true" applyFont="true">
      <alignment horizontal="left"/>
      <protection locked="true"/>
    </xf>
    <xf numFmtId="0" fontId="5422" fillId="5" borderId="4" xfId="0" applyFill="true" applyBorder="true" applyFont="true">
      <alignment horizontal="left"/>
      <protection locked="true"/>
    </xf>
    <xf numFmtId="0" fontId="5423" fillId="5" borderId="4" xfId="0" applyFill="true" applyBorder="true" applyFont="true">
      <alignment horizontal="left"/>
      <protection locked="true"/>
    </xf>
    <xf numFmtId="0" fontId="5424" fillId="5" borderId="4" xfId="0" applyFill="true" applyBorder="true" applyFont="true">
      <alignment horizontal="left"/>
      <protection locked="true"/>
    </xf>
    <xf numFmtId="0" fontId="5425" fillId="5" borderId="4" xfId="0" applyFill="true" applyBorder="true" applyFont="true">
      <alignment horizontal="left"/>
      <protection locked="true"/>
    </xf>
    <xf numFmtId="0" fontId="5426" fillId="5" borderId="4" xfId="0" applyFill="true" applyBorder="true" applyFont="true">
      <alignment horizontal="left"/>
      <protection locked="true"/>
    </xf>
    <xf numFmtId="0" fontId="5427" fillId="5" borderId="4" xfId="0" applyFill="true" applyBorder="true" applyFont="true">
      <alignment horizontal="left"/>
      <protection locked="true"/>
    </xf>
    <xf numFmtId="0" fontId="5428" fillId="5" borderId="4" xfId="0" applyFill="true" applyBorder="true" applyFont="true">
      <alignment horizontal="left"/>
      <protection locked="true"/>
    </xf>
    <xf numFmtId="0" fontId="5429" fillId="5" borderId="4" xfId="0" applyFill="true" applyBorder="true" applyFont="true">
      <alignment horizontal="left"/>
      <protection locked="true"/>
    </xf>
    <xf numFmtId="4" fontId="5430" fillId="5" borderId="4" xfId="0" applyFill="true" applyBorder="true" applyFont="true" applyNumberFormat="true">
      <alignment horizontal="right"/>
      <protection locked="true"/>
    </xf>
    <xf numFmtId="4" fontId="5431" fillId="5" borderId="4" xfId="0" applyFill="true" applyBorder="true" applyFont="true" applyNumberFormat="true">
      <alignment horizontal="right"/>
      <protection locked="true"/>
    </xf>
    <xf numFmtId="4" fontId="5432" fillId="5" borderId="4" xfId="0" applyFill="true" applyBorder="true" applyFont="true" applyNumberFormat="true">
      <alignment horizontal="right"/>
      <protection locked="true"/>
    </xf>
    <xf numFmtId="0" fontId="5433" fillId="0" borderId="0" xfId="0" applyFont="true"/>
    <xf numFmtId="0" fontId="5434" fillId="5" borderId="4" xfId="0" applyFill="true" applyBorder="true" applyFont="true">
      <alignment horizontal="left"/>
      <protection locked="true"/>
    </xf>
    <xf numFmtId="0" fontId="5435" fillId="5" borderId="4" xfId="0" applyFill="true" applyBorder="true" applyFont="true">
      <alignment horizontal="left"/>
      <protection locked="true"/>
    </xf>
    <xf numFmtId="0" fontId="5436" fillId="5" borderId="4" xfId="0" applyFill="true" applyBorder="true" applyFont="true">
      <alignment horizontal="left"/>
      <protection locked="true"/>
    </xf>
    <xf numFmtId="0" fontId="5437" fillId="5" borderId="4" xfId="0" applyFill="true" applyBorder="true" applyFont="true">
      <alignment horizontal="left"/>
      <protection locked="true"/>
    </xf>
    <xf numFmtId="0" fontId="5438" fillId="5" borderId="4" xfId="0" applyFill="true" applyBorder="true" applyFont="true">
      <alignment horizontal="left"/>
      <protection locked="true"/>
    </xf>
    <xf numFmtId="0" fontId="5439" fillId="5" borderId="4" xfId="0" applyFill="true" applyBorder="true" applyFont="true">
      <alignment horizontal="left"/>
      <protection locked="true"/>
    </xf>
    <xf numFmtId="0" fontId="5440" fillId="5" borderId="4" xfId="0" applyFill="true" applyBorder="true" applyFont="true">
      <alignment horizontal="left"/>
      <protection locked="true"/>
    </xf>
    <xf numFmtId="0" fontId="5441" fillId="5" borderId="4" xfId="0" applyFill="true" applyBorder="true" applyFont="true">
      <alignment horizontal="left"/>
      <protection locked="true"/>
    </xf>
    <xf numFmtId="0" fontId="5442" fillId="5" borderId="4" xfId="0" applyFill="true" applyBorder="true" applyFont="true">
      <alignment horizontal="left"/>
      <protection locked="true"/>
    </xf>
    <xf numFmtId="0" fontId="5443" fillId="5" borderId="4" xfId="0" applyFill="true" applyBorder="true" applyFont="true">
      <alignment horizontal="left"/>
      <protection locked="true"/>
    </xf>
    <xf numFmtId="0" fontId="5444" fillId="5" borderId="4" xfId="0" applyFill="true" applyBorder="true" applyFont="true">
      <alignment horizontal="left"/>
      <protection locked="true"/>
    </xf>
    <xf numFmtId="0" fontId="5445" fillId="5" borderId="4" xfId="0" applyFill="true" applyBorder="true" applyFont="true">
      <alignment horizontal="left"/>
      <protection locked="true"/>
    </xf>
    <xf numFmtId="4" fontId="5446" fillId="5" borderId="4" xfId="0" applyFill="true" applyBorder="true" applyFont="true" applyNumberFormat="true">
      <alignment horizontal="right"/>
      <protection locked="true"/>
    </xf>
    <xf numFmtId="4" fontId="5447" fillId="5" borderId="4" xfId="0" applyFill="true" applyBorder="true" applyFont="true" applyNumberFormat="true">
      <alignment horizontal="right"/>
      <protection locked="true"/>
    </xf>
    <xf numFmtId="4" fontId="5448" fillId="5" borderId="4" xfId="0" applyFill="true" applyBorder="true" applyFont="true" applyNumberFormat="true">
      <alignment horizontal="right"/>
      <protection locked="true"/>
    </xf>
    <xf numFmtId="0" fontId="5449" fillId="0" borderId="0" xfId="0" applyFont="true"/>
    <xf numFmtId="0" fontId="5450" fillId="0" borderId="4" xfId="0" applyBorder="true" applyFont="true">
      <alignment horizontal="left" vertical="top"/>
      <protection locked="true"/>
    </xf>
    <xf numFmtId="0" fontId="5451" fillId="0" borderId="4" xfId="0" applyBorder="true" applyFont="true">
      <alignment horizontal="left" vertical="top" wrapText="true"/>
      <protection locked="true"/>
    </xf>
    <xf numFmtId="0" fontId="5452" fillId="0" borderId="4" xfId="0" applyBorder="true" applyFont="true">
      <alignment horizontal="center" vertical="top"/>
      <protection locked="true"/>
    </xf>
    <xf numFmtId="170" fontId="5453" fillId="0" borderId="4" xfId="0" applyBorder="true" applyFont="true" applyNumberFormat="true">
      <alignment horizontal="right" vertical="top"/>
      <protection locked="true"/>
    </xf>
    <xf numFmtId="171" fontId="5454" fillId="0" borderId="4" xfId="0" applyBorder="true" applyFont="true" applyNumberFormat="true">
      <alignment horizontal="right" vertical="top"/>
      <protection locked="true"/>
    </xf>
    <xf numFmtId="171" fontId="5455" fillId="0" borderId="4" xfId="0" applyBorder="true" applyFont="true" applyNumberFormat="true">
      <alignment horizontal="right" vertical="top"/>
      <protection locked="true"/>
    </xf>
    <xf numFmtId="171" fontId="5456" fillId="0" borderId="4" xfId="0" applyBorder="true" applyFont="true" applyNumberFormat="true">
      <alignment horizontal="right" vertical="top"/>
      <protection locked="true"/>
    </xf>
    <xf numFmtId="172" fontId="5457" fillId="3" borderId="4" xfId="0" applyFill="true" applyBorder="true" applyFont="true" applyNumberFormat="true">
      <alignment vertical="top" horizontal="right"/>
      <protection locked="false"/>
    </xf>
    <xf numFmtId="173" fontId="5458" fillId="0" borderId="4" xfId="0" applyBorder="true" applyFont="true" applyNumberFormat="true">
      <alignment horizontal="right" vertical="top"/>
      <protection locked="true"/>
    </xf>
    <xf numFmtId="4" fontId="5459" fillId="0" borderId="4" xfId="0" applyBorder="true" applyFont="true" applyNumberFormat="true">
      <alignment horizontal="right" vertical="top"/>
      <protection locked="true"/>
    </xf>
    <xf numFmtId="172" fontId="5460" fillId="3" borderId="4" xfId="0" applyFill="true" applyBorder="true" applyFont="true" applyNumberFormat="true">
      <alignment vertical="top" horizontal="right"/>
      <protection locked="false"/>
    </xf>
    <xf numFmtId="171" fontId="5461" fillId="0" borderId="4" xfId="0" applyBorder="true" applyFont="true" applyNumberFormat="true">
      <alignment horizontal="right" vertical="top"/>
      <protection locked="true"/>
    </xf>
    <xf numFmtId="171" fontId="5462" fillId="0" borderId="4" xfId="0" applyBorder="true" applyFont="true" applyNumberFormat="true">
      <alignment horizontal="right" vertical="top"/>
      <protection locked="true"/>
    </xf>
    <xf numFmtId="171" fontId="5463" fillId="0" borderId="4" xfId="0" applyBorder="true" applyFont="true" applyNumberFormat="true">
      <alignment horizontal="right" vertical="top"/>
      <protection locked="true"/>
    </xf>
    <xf numFmtId="4" fontId="5464" fillId="0" borderId="4" xfId="0" applyBorder="true" applyFont="true" applyNumberFormat="true">
      <alignment horizontal="right" vertical="top"/>
      <protection locked="true"/>
    </xf>
    <xf numFmtId="0" fontId="5465" fillId="0" borderId="0" xfId="0" applyFont="true"/>
    <xf numFmtId="0" fontId="5466" fillId="0" borderId="4" xfId="0" applyBorder="true" applyFont="true">
      <alignment horizontal="left" vertical="top"/>
      <protection locked="true"/>
    </xf>
    <xf numFmtId="0" fontId="5467" fillId="0" borderId="4" xfId="0" applyBorder="true" applyFont="true">
      <alignment horizontal="left" vertical="top" wrapText="true"/>
      <protection locked="true"/>
    </xf>
    <xf numFmtId="0" fontId="5468" fillId="0" borderId="4" xfId="0" applyBorder="true" applyFont="true">
      <alignment horizontal="center" vertical="top"/>
      <protection locked="true"/>
    </xf>
    <xf numFmtId="170" fontId="5469" fillId="0" borderId="4" xfId="0" applyBorder="true" applyFont="true" applyNumberFormat="true">
      <alignment horizontal="right" vertical="top"/>
      <protection locked="true"/>
    </xf>
    <xf numFmtId="171" fontId="5470" fillId="0" borderId="4" xfId="0" applyBorder="true" applyFont="true" applyNumberFormat="true">
      <alignment horizontal="right" vertical="top"/>
      <protection locked="true"/>
    </xf>
    <xf numFmtId="171" fontId="5471" fillId="0" borderId="4" xfId="0" applyBorder="true" applyFont="true" applyNumberFormat="true">
      <alignment horizontal="right" vertical="top"/>
      <protection locked="true"/>
    </xf>
    <xf numFmtId="171" fontId="5472" fillId="0" borderId="4" xfId="0" applyBorder="true" applyFont="true" applyNumberFormat="true">
      <alignment horizontal="right" vertical="top"/>
      <protection locked="true"/>
    </xf>
    <xf numFmtId="172" fontId="5473" fillId="3" borderId="4" xfId="0" applyFill="true" applyBorder="true" applyFont="true" applyNumberFormat="true">
      <alignment vertical="top" horizontal="right"/>
      <protection locked="false"/>
    </xf>
    <xf numFmtId="173" fontId="5474" fillId="0" borderId="4" xfId="0" applyBorder="true" applyFont="true" applyNumberFormat="true">
      <alignment horizontal="right" vertical="top"/>
      <protection locked="true"/>
    </xf>
    <xf numFmtId="4" fontId="5475" fillId="0" borderId="4" xfId="0" applyBorder="true" applyFont="true" applyNumberFormat="true">
      <alignment horizontal="right" vertical="top"/>
      <protection locked="true"/>
    </xf>
    <xf numFmtId="172" fontId="5476" fillId="3" borderId="4" xfId="0" applyFill="true" applyBorder="true" applyFont="true" applyNumberFormat="true">
      <alignment vertical="top" horizontal="right"/>
      <protection locked="false"/>
    </xf>
    <xf numFmtId="171" fontId="5477" fillId="0" borderId="4" xfId="0" applyBorder="true" applyFont="true" applyNumberFormat="true">
      <alignment horizontal="right" vertical="top"/>
      <protection locked="true"/>
    </xf>
    <xf numFmtId="171" fontId="5478" fillId="0" borderId="4" xfId="0" applyBorder="true" applyFont="true" applyNumberFormat="true">
      <alignment horizontal="right" vertical="top"/>
      <protection locked="true"/>
    </xf>
    <xf numFmtId="171" fontId="5479" fillId="0" borderId="4" xfId="0" applyBorder="true" applyFont="true" applyNumberFormat="true">
      <alignment horizontal="right" vertical="top"/>
      <protection locked="true"/>
    </xf>
    <xf numFmtId="4" fontId="5480" fillId="0" borderId="4" xfId="0" applyBorder="true" applyFont="true" applyNumberFormat="true">
      <alignment horizontal="right" vertical="top"/>
      <protection locked="true"/>
    </xf>
    <xf numFmtId="0" fontId="5481" fillId="0" borderId="0" xfId="0" applyFont="true"/>
    <xf numFmtId="0" fontId="5482" fillId="0" borderId="4" xfId="0" applyBorder="true" applyFont="true">
      <alignment horizontal="left" vertical="top"/>
      <protection locked="true"/>
    </xf>
    <xf numFmtId="0" fontId="5483" fillId="0" borderId="4" xfId="0" applyBorder="true" applyFont="true">
      <alignment horizontal="left" vertical="top" wrapText="true"/>
      <protection locked="true"/>
    </xf>
    <xf numFmtId="0" fontId="5484" fillId="0" borderId="4" xfId="0" applyBorder="true" applyFont="true">
      <alignment horizontal="center" vertical="top"/>
      <protection locked="true"/>
    </xf>
    <xf numFmtId="170" fontId="5485" fillId="0" borderId="4" xfId="0" applyBorder="true" applyFont="true" applyNumberFormat="true">
      <alignment horizontal="right" vertical="top"/>
      <protection locked="true"/>
    </xf>
    <xf numFmtId="171" fontId="5486" fillId="0" borderId="4" xfId="0" applyBorder="true" applyFont="true" applyNumberFormat="true">
      <alignment horizontal="right" vertical="top"/>
      <protection locked="true"/>
    </xf>
    <xf numFmtId="171" fontId="5487" fillId="0" borderId="4" xfId="0" applyBorder="true" applyFont="true" applyNumberFormat="true">
      <alignment horizontal="right" vertical="top"/>
      <protection locked="true"/>
    </xf>
    <xf numFmtId="171" fontId="5488" fillId="0" borderId="4" xfId="0" applyBorder="true" applyFont="true" applyNumberFormat="true">
      <alignment horizontal="right" vertical="top"/>
      <protection locked="true"/>
    </xf>
    <xf numFmtId="172" fontId="5489" fillId="3" borderId="4" xfId="0" applyFill="true" applyBorder="true" applyFont="true" applyNumberFormat="true">
      <alignment vertical="top" horizontal="right"/>
      <protection locked="false"/>
    </xf>
    <xf numFmtId="173" fontId="5490" fillId="0" borderId="4" xfId="0" applyBorder="true" applyFont="true" applyNumberFormat="true">
      <alignment horizontal="right" vertical="top"/>
      <protection locked="true"/>
    </xf>
    <xf numFmtId="4" fontId="5491" fillId="0" borderId="4" xfId="0" applyBorder="true" applyFont="true" applyNumberFormat="true">
      <alignment horizontal="right" vertical="top"/>
      <protection locked="true"/>
    </xf>
    <xf numFmtId="172" fontId="5492" fillId="3" borderId="4" xfId="0" applyFill="true" applyBorder="true" applyFont="true" applyNumberFormat="true">
      <alignment vertical="top" horizontal="right"/>
      <protection locked="false"/>
    </xf>
    <xf numFmtId="171" fontId="5493" fillId="0" borderId="4" xfId="0" applyBorder="true" applyFont="true" applyNumberFormat="true">
      <alignment horizontal="right" vertical="top"/>
      <protection locked="true"/>
    </xf>
    <xf numFmtId="171" fontId="5494" fillId="0" borderId="4" xfId="0" applyBorder="true" applyFont="true" applyNumberFormat="true">
      <alignment horizontal="right" vertical="top"/>
      <protection locked="true"/>
    </xf>
    <xf numFmtId="171" fontId="5495" fillId="0" borderId="4" xfId="0" applyBorder="true" applyFont="true" applyNumberFormat="true">
      <alignment horizontal="right" vertical="top"/>
      <protection locked="true"/>
    </xf>
    <xf numFmtId="4" fontId="5496" fillId="0" borderId="4" xfId="0" applyBorder="true" applyFont="true" applyNumberFormat="true">
      <alignment horizontal="right" vertical="top"/>
      <protection locked="true"/>
    </xf>
    <xf numFmtId="0" fontId="5497" fillId="0" borderId="0" xfId="0" applyFont="true"/>
    <xf numFmtId="0" fontId="5498" fillId="0" borderId="4" xfId="0" applyBorder="true" applyFont="true">
      <alignment horizontal="left" vertical="top"/>
      <protection locked="true"/>
    </xf>
    <xf numFmtId="0" fontId="5499" fillId="0" borderId="4" xfId="0" applyBorder="true" applyFont="true">
      <alignment horizontal="left" vertical="top" wrapText="true"/>
      <protection locked="true"/>
    </xf>
    <xf numFmtId="0" fontId="5500" fillId="0" borderId="4" xfId="0" applyBorder="true" applyFont="true">
      <alignment horizontal="center" vertical="top"/>
      <protection locked="true"/>
    </xf>
    <xf numFmtId="170" fontId="5501" fillId="0" borderId="4" xfId="0" applyBorder="true" applyFont="true" applyNumberFormat="true">
      <alignment horizontal="right" vertical="top"/>
      <protection locked="true"/>
    </xf>
    <xf numFmtId="171" fontId="5502" fillId="0" borderId="4" xfId="0" applyBorder="true" applyFont="true" applyNumberFormat="true">
      <alignment horizontal="right" vertical="top"/>
      <protection locked="true"/>
    </xf>
    <xf numFmtId="171" fontId="5503" fillId="0" borderId="4" xfId="0" applyBorder="true" applyFont="true" applyNumberFormat="true">
      <alignment horizontal="right" vertical="top"/>
      <protection locked="true"/>
    </xf>
    <xf numFmtId="171" fontId="5504" fillId="0" borderId="4" xfId="0" applyBorder="true" applyFont="true" applyNumberFormat="true">
      <alignment horizontal="right" vertical="top"/>
      <protection locked="true"/>
    </xf>
    <xf numFmtId="172" fontId="5505" fillId="3" borderId="4" xfId="0" applyFill="true" applyBorder="true" applyFont="true" applyNumberFormat="true">
      <alignment vertical="top" horizontal="right"/>
      <protection locked="false"/>
    </xf>
    <xf numFmtId="173" fontId="5506" fillId="0" borderId="4" xfId="0" applyBorder="true" applyFont="true" applyNumberFormat="true">
      <alignment horizontal="right" vertical="top"/>
      <protection locked="true"/>
    </xf>
    <xf numFmtId="4" fontId="5507" fillId="0" borderId="4" xfId="0" applyBorder="true" applyFont="true" applyNumberFormat="true">
      <alignment horizontal="right" vertical="top"/>
      <protection locked="true"/>
    </xf>
    <xf numFmtId="172" fontId="5508" fillId="3" borderId="4" xfId="0" applyFill="true" applyBorder="true" applyFont="true" applyNumberFormat="true">
      <alignment vertical="top" horizontal="right"/>
      <protection locked="false"/>
    </xf>
    <xf numFmtId="171" fontId="5509" fillId="0" borderId="4" xfId="0" applyBorder="true" applyFont="true" applyNumberFormat="true">
      <alignment horizontal="right" vertical="top"/>
      <protection locked="true"/>
    </xf>
    <xf numFmtId="171" fontId="5510" fillId="0" borderId="4" xfId="0" applyBorder="true" applyFont="true" applyNumberFormat="true">
      <alignment horizontal="right" vertical="top"/>
      <protection locked="true"/>
    </xf>
    <xf numFmtId="171" fontId="5511" fillId="0" borderId="4" xfId="0" applyBorder="true" applyFont="true" applyNumberFormat="true">
      <alignment horizontal="right" vertical="top"/>
      <protection locked="true"/>
    </xf>
    <xf numFmtId="4" fontId="5512" fillId="0" borderId="4" xfId="0" applyBorder="true" applyFont="true" applyNumberFormat="true">
      <alignment horizontal="right" vertical="top"/>
      <protection locked="true"/>
    </xf>
    <xf numFmtId="0" fontId="5513" fillId="0" borderId="0" xfId="0" applyFont="true"/>
    <xf numFmtId="0" fontId="5514" fillId="0" borderId="4" xfId="0" applyBorder="true" applyFont="true">
      <alignment horizontal="left" vertical="top"/>
      <protection locked="true"/>
    </xf>
    <xf numFmtId="0" fontId="5515" fillId="0" borderId="4" xfId="0" applyBorder="true" applyFont="true">
      <alignment horizontal="left" vertical="top" wrapText="true"/>
      <protection locked="true"/>
    </xf>
    <xf numFmtId="0" fontId="5516" fillId="0" borderId="4" xfId="0" applyBorder="true" applyFont="true">
      <alignment horizontal="center" vertical="top"/>
      <protection locked="true"/>
    </xf>
    <xf numFmtId="170" fontId="5517" fillId="0" borderId="4" xfId="0" applyBorder="true" applyFont="true" applyNumberFormat="true">
      <alignment horizontal="right" vertical="top"/>
      <protection locked="true"/>
    </xf>
    <xf numFmtId="171" fontId="5518" fillId="0" borderId="4" xfId="0" applyBorder="true" applyFont="true" applyNumberFormat="true">
      <alignment horizontal="right" vertical="top"/>
      <protection locked="true"/>
    </xf>
    <xf numFmtId="171" fontId="5519" fillId="0" borderId="4" xfId="0" applyBorder="true" applyFont="true" applyNumberFormat="true">
      <alignment horizontal="right" vertical="top"/>
      <protection locked="true"/>
    </xf>
    <xf numFmtId="171" fontId="5520" fillId="0" borderId="4" xfId="0" applyBorder="true" applyFont="true" applyNumberFormat="true">
      <alignment horizontal="right" vertical="top"/>
      <protection locked="true"/>
    </xf>
    <xf numFmtId="172" fontId="5521" fillId="3" borderId="4" xfId="0" applyFill="true" applyBorder="true" applyFont="true" applyNumberFormat="true">
      <alignment vertical="top" horizontal="right"/>
      <protection locked="false"/>
    </xf>
    <xf numFmtId="173" fontId="5522" fillId="0" borderId="4" xfId="0" applyBorder="true" applyFont="true" applyNumberFormat="true">
      <alignment horizontal="right" vertical="top"/>
      <protection locked="true"/>
    </xf>
    <xf numFmtId="4" fontId="5523" fillId="0" borderId="4" xfId="0" applyBorder="true" applyFont="true" applyNumberFormat="true">
      <alignment horizontal="right" vertical="top"/>
      <protection locked="true"/>
    </xf>
    <xf numFmtId="172" fontId="5524" fillId="3" borderId="4" xfId="0" applyFill="true" applyBorder="true" applyFont="true" applyNumberFormat="true">
      <alignment vertical="top" horizontal="right"/>
      <protection locked="false"/>
    </xf>
    <xf numFmtId="171" fontId="5525" fillId="0" borderId="4" xfId="0" applyBorder="true" applyFont="true" applyNumberFormat="true">
      <alignment horizontal="right" vertical="top"/>
      <protection locked="true"/>
    </xf>
    <xf numFmtId="171" fontId="5526" fillId="0" borderId="4" xfId="0" applyBorder="true" applyFont="true" applyNumberFormat="true">
      <alignment horizontal="right" vertical="top"/>
      <protection locked="true"/>
    </xf>
    <xf numFmtId="171" fontId="5527" fillId="0" borderId="4" xfId="0" applyBorder="true" applyFont="true" applyNumberFormat="true">
      <alignment horizontal="right" vertical="top"/>
      <protection locked="true"/>
    </xf>
    <xf numFmtId="4" fontId="5528" fillId="0" borderId="4" xfId="0" applyBorder="true" applyFont="true" applyNumberFormat="true">
      <alignment horizontal="right" vertical="top"/>
      <protection locked="true"/>
    </xf>
    <xf numFmtId="0" fontId="5529" fillId="0" borderId="0" xfId="0" applyFont="true"/>
    <xf numFmtId="0" fontId="5530" fillId="0" borderId="4" xfId="0" applyBorder="true" applyFont="true">
      <alignment horizontal="left" vertical="top"/>
      <protection locked="true"/>
    </xf>
    <xf numFmtId="0" fontId="5531" fillId="0" borderId="4" xfId="0" applyBorder="true" applyFont="true">
      <alignment horizontal="left" vertical="top" wrapText="true"/>
      <protection locked="true"/>
    </xf>
    <xf numFmtId="0" fontId="5532" fillId="0" borderId="4" xfId="0" applyBorder="true" applyFont="true">
      <alignment horizontal="center" vertical="top"/>
      <protection locked="true"/>
    </xf>
    <xf numFmtId="170" fontId="5533" fillId="0" borderId="4" xfId="0" applyBorder="true" applyFont="true" applyNumberFormat="true">
      <alignment horizontal="right" vertical="top"/>
      <protection locked="true"/>
    </xf>
    <xf numFmtId="171" fontId="5534" fillId="0" borderId="4" xfId="0" applyBorder="true" applyFont="true" applyNumberFormat="true">
      <alignment horizontal="right" vertical="top"/>
      <protection locked="true"/>
    </xf>
    <xf numFmtId="171" fontId="5535" fillId="0" borderId="4" xfId="0" applyBorder="true" applyFont="true" applyNumberFormat="true">
      <alignment horizontal="right" vertical="top"/>
      <protection locked="true"/>
    </xf>
    <xf numFmtId="171" fontId="5536" fillId="0" borderId="4" xfId="0" applyBorder="true" applyFont="true" applyNumberFormat="true">
      <alignment horizontal="right" vertical="top"/>
      <protection locked="true"/>
    </xf>
    <xf numFmtId="172" fontId="5537" fillId="3" borderId="4" xfId="0" applyFill="true" applyBorder="true" applyFont="true" applyNumberFormat="true">
      <alignment vertical="top" horizontal="right"/>
      <protection locked="false"/>
    </xf>
    <xf numFmtId="173" fontId="5538" fillId="0" borderId="4" xfId="0" applyBorder="true" applyFont="true" applyNumberFormat="true">
      <alignment horizontal="right" vertical="top"/>
      <protection locked="true"/>
    </xf>
    <xf numFmtId="4" fontId="5539" fillId="0" borderId="4" xfId="0" applyBorder="true" applyFont="true" applyNumberFormat="true">
      <alignment horizontal="right" vertical="top"/>
      <protection locked="true"/>
    </xf>
    <xf numFmtId="172" fontId="5540" fillId="3" borderId="4" xfId="0" applyFill="true" applyBorder="true" applyFont="true" applyNumberFormat="true">
      <alignment vertical="top" horizontal="right"/>
      <protection locked="false"/>
    </xf>
    <xf numFmtId="171" fontId="5541" fillId="0" borderId="4" xfId="0" applyBorder="true" applyFont="true" applyNumberFormat="true">
      <alignment horizontal="right" vertical="top"/>
      <protection locked="true"/>
    </xf>
    <xf numFmtId="171" fontId="5542" fillId="0" borderId="4" xfId="0" applyBorder="true" applyFont="true" applyNumberFormat="true">
      <alignment horizontal="right" vertical="top"/>
      <protection locked="true"/>
    </xf>
    <xf numFmtId="171" fontId="5543" fillId="0" borderId="4" xfId="0" applyBorder="true" applyFont="true" applyNumberFormat="true">
      <alignment horizontal="right" vertical="top"/>
      <protection locked="true"/>
    </xf>
    <xf numFmtId="4" fontId="5544" fillId="0" borderId="4" xfId="0" applyBorder="true" applyFont="true" applyNumberFormat="true">
      <alignment horizontal="right" vertical="top"/>
      <protection locked="true"/>
    </xf>
    <xf numFmtId="0" fontId="5545" fillId="0" borderId="0" xfId="0" applyFont="true"/>
    <xf numFmtId="0" fontId="5546" fillId="0" borderId="4" xfId="0" applyBorder="true" applyFont="true">
      <alignment horizontal="left" vertical="top"/>
      <protection locked="true"/>
    </xf>
    <xf numFmtId="0" fontId="5547" fillId="0" borderId="4" xfId="0" applyBorder="true" applyFont="true">
      <alignment horizontal="left" vertical="top" wrapText="true"/>
      <protection locked="true"/>
    </xf>
    <xf numFmtId="0" fontId="5548" fillId="0" borderId="4" xfId="0" applyBorder="true" applyFont="true">
      <alignment horizontal="center" vertical="top"/>
      <protection locked="true"/>
    </xf>
    <xf numFmtId="170" fontId="5549" fillId="0" borderId="4" xfId="0" applyBorder="true" applyFont="true" applyNumberFormat="true">
      <alignment horizontal="right" vertical="top"/>
      <protection locked="true"/>
    </xf>
    <xf numFmtId="171" fontId="5550" fillId="0" borderId="4" xfId="0" applyBorder="true" applyFont="true" applyNumberFormat="true">
      <alignment horizontal="right" vertical="top"/>
      <protection locked="true"/>
    </xf>
    <xf numFmtId="171" fontId="5551" fillId="0" borderId="4" xfId="0" applyBorder="true" applyFont="true" applyNumberFormat="true">
      <alignment horizontal="right" vertical="top"/>
      <protection locked="true"/>
    </xf>
    <xf numFmtId="171" fontId="5552" fillId="0" borderId="4" xfId="0" applyBorder="true" applyFont="true" applyNumberFormat="true">
      <alignment horizontal="right" vertical="top"/>
      <protection locked="true"/>
    </xf>
    <xf numFmtId="172" fontId="5553" fillId="3" borderId="4" xfId="0" applyFill="true" applyBorder="true" applyFont="true" applyNumberFormat="true">
      <alignment vertical="top" horizontal="right"/>
      <protection locked="false"/>
    </xf>
    <xf numFmtId="173" fontId="5554" fillId="0" borderId="4" xfId="0" applyBorder="true" applyFont="true" applyNumberFormat="true">
      <alignment horizontal="right" vertical="top"/>
      <protection locked="true"/>
    </xf>
    <xf numFmtId="4" fontId="5555" fillId="0" borderId="4" xfId="0" applyBorder="true" applyFont="true" applyNumberFormat="true">
      <alignment horizontal="right" vertical="top"/>
      <protection locked="true"/>
    </xf>
    <xf numFmtId="172" fontId="5556" fillId="3" borderId="4" xfId="0" applyFill="true" applyBorder="true" applyFont="true" applyNumberFormat="true">
      <alignment vertical="top" horizontal="right"/>
      <protection locked="false"/>
    </xf>
    <xf numFmtId="171" fontId="5557" fillId="0" borderId="4" xfId="0" applyBorder="true" applyFont="true" applyNumberFormat="true">
      <alignment horizontal="right" vertical="top"/>
      <protection locked="true"/>
    </xf>
    <xf numFmtId="171" fontId="5558" fillId="0" borderId="4" xfId="0" applyBorder="true" applyFont="true" applyNumberFormat="true">
      <alignment horizontal="right" vertical="top"/>
      <protection locked="true"/>
    </xf>
    <xf numFmtId="171" fontId="5559" fillId="0" borderId="4" xfId="0" applyBorder="true" applyFont="true" applyNumberFormat="true">
      <alignment horizontal="right" vertical="top"/>
      <protection locked="true"/>
    </xf>
    <xf numFmtId="4" fontId="5560" fillId="0" borderId="4" xfId="0" applyBorder="true" applyFont="true" applyNumberFormat="true">
      <alignment horizontal="right" vertical="top"/>
      <protection locked="true"/>
    </xf>
    <xf numFmtId="0" fontId="5561" fillId="0" borderId="0" xfId="0" applyFont="true"/>
    <xf numFmtId="0" fontId="5562" fillId="0" borderId="4" xfId="0" applyBorder="true" applyFont="true">
      <alignment horizontal="left" vertical="top"/>
      <protection locked="true"/>
    </xf>
    <xf numFmtId="0" fontId="5563" fillId="0" borderId="4" xfId="0" applyBorder="true" applyFont="true">
      <alignment horizontal="left" vertical="top" wrapText="true"/>
      <protection locked="true"/>
    </xf>
    <xf numFmtId="0" fontId="5564" fillId="0" borderId="4" xfId="0" applyBorder="true" applyFont="true">
      <alignment horizontal="center" vertical="top"/>
      <protection locked="true"/>
    </xf>
    <xf numFmtId="170" fontId="5565" fillId="0" borderId="4" xfId="0" applyBorder="true" applyFont="true" applyNumberFormat="true">
      <alignment horizontal="right" vertical="top"/>
      <protection locked="true"/>
    </xf>
    <xf numFmtId="171" fontId="5566" fillId="0" borderId="4" xfId="0" applyBorder="true" applyFont="true" applyNumberFormat="true">
      <alignment horizontal="right" vertical="top"/>
      <protection locked="true"/>
    </xf>
    <xf numFmtId="171" fontId="5567" fillId="0" borderId="4" xfId="0" applyBorder="true" applyFont="true" applyNumberFormat="true">
      <alignment horizontal="right" vertical="top"/>
      <protection locked="true"/>
    </xf>
    <xf numFmtId="171" fontId="5568" fillId="0" borderId="4" xfId="0" applyBorder="true" applyFont="true" applyNumberFormat="true">
      <alignment horizontal="right" vertical="top"/>
      <protection locked="true"/>
    </xf>
    <xf numFmtId="172" fontId="5569" fillId="3" borderId="4" xfId="0" applyFill="true" applyBorder="true" applyFont="true" applyNumberFormat="true">
      <alignment vertical="top" horizontal="right"/>
      <protection locked="false"/>
    </xf>
    <xf numFmtId="173" fontId="5570" fillId="0" borderId="4" xfId="0" applyBorder="true" applyFont="true" applyNumberFormat="true">
      <alignment horizontal="right" vertical="top"/>
      <protection locked="true"/>
    </xf>
    <xf numFmtId="4" fontId="5571" fillId="0" borderId="4" xfId="0" applyBorder="true" applyFont="true" applyNumberFormat="true">
      <alignment horizontal="right" vertical="top"/>
      <protection locked="true"/>
    </xf>
    <xf numFmtId="172" fontId="5572" fillId="3" borderId="4" xfId="0" applyFill="true" applyBorder="true" applyFont="true" applyNumberFormat="true">
      <alignment vertical="top" horizontal="right"/>
      <protection locked="false"/>
    </xf>
    <xf numFmtId="171" fontId="5573" fillId="0" borderId="4" xfId="0" applyBorder="true" applyFont="true" applyNumberFormat="true">
      <alignment horizontal="right" vertical="top"/>
      <protection locked="true"/>
    </xf>
    <xf numFmtId="171" fontId="5574" fillId="0" borderId="4" xfId="0" applyBorder="true" applyFont="true" applyNumberFormat="true">
      <alignment horizontal="right" vertical="top"/>
      <protection locked="true"/>
    </xf>
    <xf numFmtId="171" fontId="5575" fillId="0" borderId="4" xfId="0" applyBorder="true" applyFont="true" applyNumberFormat="true">
      <alignment horizontal="right" vertical="top"/>
      <protection locked="true"/>
    </xf>
    <xf numFmtId="4" fontId="5576" fillId="0" borderId="4" xfId="0" applyBorder="true" applyFont="true" applyNumberFormat="true">
      <alignment horizontal="right" vertical="top"/>
      <protection locked="true"/>
    </xf>
    <xf numFmtId="0" fontId="5577" fillId="0" borderId="0" xfId="0" applyFont="true"/>
    <xf numFmtId="0" fontId="5578" fillId="0" borderId="4" xfId="0" applyBorder="true" applyFont="true">
      <alignment horizontal="left" vertical="top"/>
      <protection locked="true"/>
    </xf>
    <xf numFmtId="0" fontId="5579" fillId="0" borderId="4" xfId="0" applyBorder="true" applyFont="true">
      <alignment horizontal="left" vertical="top" wrapText="true"/>
      <protection locked="true"/>
    </xf>
    <xf numFmtId="0" fontId="5580" fillId="0" borderId="4" xfId="0" applyBorder="true" applyFont="true">
      <alignment horizontal="center" vertical="top"/>
      <protection locked="true"/>
    </xf>
    <xf numFmtId="170" fontId="5581" fillId="0" borderId="4" xfId="0" applyBorder="true" applyFont="true" applyNumberFormat="true">
      <alignment horizontal="right" vertical="top"/>
      <protection locked="true"/>
    </xf>
    <xf numFmtId="171" fontId="5582" fillId="0" borderId="4" xfId="0" applyBorder="true" applyFont="true" applyNumberFormat="true">
      <alignment horizontal="right" vertical="top"/>
      <protection locked="true"/>
    </xf>
    <xf numFmtId="171" fontId="5583" fillId="0" borderId="4" xfId="0" applyBorder="true" applyFont="true" applyNumberFormat="true">
      <alignment horizontal="right" vertical="top"/>
      <protection locked="true"/>
    </xf>
    <xf numFmtId="171" fontId="5584" fillId="0" borderId="4" xfId="0" applyBorder="true" applyFont="true" applyNumberFormat="true">
      <alignment horizontal="right" vertical="top"/>
      <protection locked="true"/>
    </xf>
    <xf numFmtId="172" fontId="5585" fillId="3" borderId="4" xfId="0" applyFill="true" applyBorder="true" applyFont="true" applyNumberFormat="true">
      <alignment vertical="top" horizontal="right"/>
      <protection locked="false"/>
    </xf>
    <xf numFmtId="173" fontId="5586" fillId="0" borderId="4" xfId="0" applyBorder="true" applyFont="true" applyNumberFormat="true">
      <alignment horizontal="right" vertical="top"/>
      <protection locked="true"/>
    </xf>
    <xf numFmtId="4" fontId="5587" fillId="0" borderId="4" xfId="0" applyBorder="true" applyFont="true" applyNumberFormat="true">
      <alignment horizontal="right" vertical="top"/>
      <protection locked="true"/>
    </xf>
    <xf numFmtId="172" fontId="5588" fillId="3" borderId="4" xfId="0" applyFill="true" applyBorder="true" applyFont="true" applyNumberFormat="true">
      <alignment vertical="top" horizontal="right"/>
      <protection locked="false"/>
    </xf>
    <xf numFmtId="171" fontId="5589" fillId="0" borderId="4" xfId="0" applyBorder="true" applyFont="true" applyNumberFormat="true">
      <alignment horizontal="right" vertical="top"/>
      <protection locked="true"/>
    </xf>
    <xf numFmtId="171" fontId="5590" fillId="0" borderId="4" xfId="0" applyBorder="true" applyFont="true" applyNumberFormat="true">
      <alignment horizontal="right" vertical="top"/>
      <protection locked="true"/>
    </xf>
    <xf numFmtId="171" fontId="5591" fillId="0" borderId="4" xfId="0" applyBorder="true" applyFont="true" applyNumberFormat="true">
      <alignment horizontal="right" vertical="top"/>
      <protection locked="true"/>
    </xf>
    <xf numFmtId="4" fontId="5592" fillId="0" borderId="4" xfId="0" applyBorder="true" applyFont="true" applyNumberFormat="true">
      <alignment horizontal="right" vertical="top"/>
      <protection locked="true"/>
    </xf>
    <xf numFmtId="0" fontId="5593" fillId="0" borderId="0" xfId="0" applyFont="true"/>
    <xf numFmtId="0" fontId="5594" fillId="0" borderId="4" xfId="0" applyBorder="true" applyFont="true">
      <alignment horizontal="left" vertical="top"/>
      <protection locked="true"/>
    </xf>
    <xf numFmtId="0" fontId="5595" fillId="0" borderId="4" xfId="0" applyBorder="true" applyFont="true">
      <alignment horizontal="left" vertical="top" wrapText="true"/>
      <protection locked="true"/>
    </xf>
    <xf numFmtId="0" fontId="5596" fillId="0" borderId="4" xfId="0" applyBorder="true" applyFont="true">
      <alignment horizontal="center" vertical="top"/>
      <protection locked="true"/>
    </xf>
    <xf numFmtId="170" fontId="5597" fillId="0" borderId="4" xfId="0" applyBorder="true" applyFont="true" applyNumberFormat="true">
      <alignment horizontal="right" vertical="top"/>
      <protection locked="true"/>
    </xf>
    <xf numFmtId="171" fontId="5598" fillId="0" borderId="4" xfId="0" applyBorder="true" applyFont="true" applyNumberFormat="true">
      <alignment horizontal="right" vertical="top"/>
      <protection locked="true"/>
    </xf>
    <xf numFmtId="171" fontId="5599" fillId="0" borderId="4" xfId="0" applyBorder="true" applyFont="true" applyNumberFormat="true">
      <alignment horizontal="right" vertical="top"/>
      <protection locked="true"/>
    </xf>
    <xf numFmtId="171" fontId="5600" fillId="0" borderId="4" xfId="0" applyBorder="true" applyFont="true" applyNumberFormat="true">
      <alignment horizontal="right" vertical="top"/>
      <protection locked="true"/>
    </xf>
    <xf numFmtId="172" fontId="5601" fillId="3" borderId="4" xfId="0" applyFill="true" applyBorder="true" applyFont="true" applyNumberFormat="true">
      <alignment vertical="top" horizontal="right"/>
      <protection locked="false"/>
    </xf>
    <xf numFmtId="173" fontId="5602" fillId="0" borderId="4" xfId="0" applyBorder="true" applyFont="true" applyNumberFormat="true">
      <alignment horizontal="right" vertical="top"/>
      <protection locked="true"/>
    </xf>
    <xf numFmtId="4" fontId="5603" fillId="0" borderId="4" xfId="0" applyBorder="true" applyFont="true" applyNumberFormat="true">
      <alignment horizontal="right" vertical="top"/>
      <protection locked="true"/>
    </xf>
    <xf numFmtId="172" fontId="5604" fillId="3" borderId="4" xfId="0" applyFill="true" applyBorder="true" applyFont="true" applyNumberFormat="true">
      <alignment vertical="top" horizontal="right"/>
      <protection locked="false"/>
    </xf>
    <xf numFmtId="171" fontId="5605" fillId="0" borderId="4" xfId="0" applyBorder="true" applyFont="true" applyNumberFormat="true">
      <alignment horizontal="right" vertical="top"/>
      <protection locked="true"/>
    </xf>
    <xf numFmtId="171" fontId="5606" fillId="0" borderId="4" xfId="0" applyBorder="true" applyFont="true" applyNumberFormat="true">
      <alignment horizontal="right" vertical="top"/>
      <protection locked="true"/>
    </xf>
    <xf numFmtId="171" fontId="5607" fillId="0" borderId="4" xfId="0" applyBorder="true" applyFont="true" applyNumberFormat="true">
      <alignment horizontal="right" vertical="top"/>
      <protection locked="true"/>
    </xf>
    <xf numFmtId="4" fontId="5608" fillId="0" borderId="4" xfId="0" applyBorder="true" applyFont="true" applyNumberFormat="true">
      <alignment horizontal="right" vertical="top"/>
      <protection locked="true"/>
    </xf>
    <xf numFmtId="0" fontId="5609" fillId="0" borderId="0" xfId="0" applyFont="true"/>
    <xf numFmtId="0" fontId="5610" fillId="0" borderId="4" xfId="0" applyBorder="true" applyFont="true">
      <alignment horizontal="left" vertical="top"/>
      <protection locked="true"/>
    </xf>
    <xf numFmtId="0" fontId="5611" fillId="0" borderId="4" xfId="0" applyBorder="true" applyFont="true">
      <alignment horizontal="left" vertical="top" wrapText="true"/>
      <protection locked="true"/>
    </xf>
    <xf numFmtId="0" fontId="5612" fillId="0" borderId="4" xfId="0" applyBorder="true" applyFont="true">
      <alignment horizontal="center" vertical="top"/>
      <protection locked="true"/>
    </xf>
    <xf numFmtId="170" fontId="5613" fillId="0" borderId="4" xfId="0" applyBorder="true" applyFont="true" applyNumberFormat="true">
      <alignment horizontal="right" vertical="top"/>
      <protection locked="true"/>
    </xf>
    <xf numFmtId="171" fontId="5614" fillId="0" borderId="4" xfId="0" applyBorder="true" applyFont="true" applyNumberFormat="true">
      <alignment horizontal="right" vertical="top"/>
      <protection locked="true"/>
    </xf>
    <xf numFmtId="171" fontId="5615" fillId="0" borderId="4" xfId="0" applyBorder="true" applyFont="true" applyNumberFormat="true">
      <alignment horizontal="right" vertical="top"/>
      <protection locked="true"/>
    </xf>
    <xf numFmtId="171" fontId="5616" fillId="0" borderId="4" xfId="0" applyBorder="true" applyFont="true" applyNumberFormat="true">
      <alignment horizontal="right" vertical="top"/>
      <protection locked="true"/>
    </xf>
    <xf numFmtId="172" fontId="5617" fillId="3" borderId="4" xfId="0" applyFill="true" applyBorder="true" applyFont="true" applyNumberFormat="true">
      <alignment vertical="top" horizontal="right"/>
      <protection locked="false"/>
    </xf>
    <xf numFmtId="173" fontId="5618" fillId="0" borderId="4" xfId="0" applyBorder="true" applyFont="true" applyNumberFormat="true">
      <alignment horizontal="right" vertical="top"/>
      <protection locked="true"/>
    </xf>
    <xf numFmtId="4" fontId="5619" fillId="0" borderId="4" xfId="0" applyBorder="true" applyFont="true" applyNumberFormat="true">
      <alignment horizontal="right" vertical="top"/>
      <protection locked="true"/>
    </xf>
    <xf numFmtId="172" fontId="5620" fillId="3" borderId="4" xfId="0" applyFill="true" applyBorder="true" applyFont="true" applyNumberFormat="true">
      <alignment vertical="top" horizontal="right"/>
      <protection locked="false"/>
    </xf>
    <xf numFmtId="171" fontId="5621" fillId="0" borderId="4" xfId="0" applyBorder="true" applyFont="true" applyNumberFormat="true">
      <alignment horizontal="right" vertical="top"/>
      <protection locked="true"/>
    </xf>
    <xf numFmtId="171" fontId="5622" fillId="0" borderId="4" xfId="0" applyBorder="true" applyFont="true" applyNumberFormat="true">
      <alignment horizontal="right" vertical="top"/>
      <protection locked="true"/>
    </xf>
    <xf numFmtId="171" fontId="5623" fillId="0" borderId="4" xfId="0" applyBorder="true" applyFont="true" applyNumberFormat="true">
      <alignment horizontal="right" vertical="top"/>
      <protection locked="true"/>
    </xf>
    <xf numFmtId="4" fontId="5624" fillId="0" borderId="4" xfId="0" applyBorder="true" applyFont="true" applyNumberFormat="true">
      <alignment horizontal="right" vertical="top"/>
      <protection locked="true"/>
    </xf>
    <xf numFmtId="0" fontId="5625" fillId="0" borderId="0" xfId="0" applyFont="true"/>
    <xf numFmtId="0" fontId="5626" fillId="0" borderId="4" xfId="0" applyBorder="true" applyFont="true">
      <alignment horizontal="left" vertical="top"/>
      <protection locked="true"/>
    </xf>
    <xf numFmtId="0" fontId="5627" fillId="0" borderId="4" xfId="0" applyBorder="true" applyFont="true">
      <alignment horizontal="left" vertical="top" wrapText="true"/>
      <protection locked="true"/>
    </xf>
    <xf numFmtId="0" fontId="5628" fillId="0" borderId="4" xfId="0" applyBorder="true" applyFont="true">
      <alignment horizontal="center" vertical="top"/>
      <protection locked="true"/>
    </xf>
    <xf numFmtId="170" fontId="5629" fillId="0" borderId="4" xfId="0" applyBorder="true" applyFont="true" applyNumberFormat="true">
      <alignment horizontal="right" vertical="top"/>
      <protection locked="true"/>
    </xf>
    <xf numFmtId="171" fontId="5630" fillId="0" borderId="4" xfId="0" applyBorder="true" applyFont="true" applyNumberFormat="true">
      <alignment horizontal="right" vertical="top"/>
      <protection locked="true"/>
    </xf>
    <xf numFmtId="171" fontId="5631" fillId="0" borderId="4" xfId="0" applyBorder="true" applyFont="true" applyNumberFormat="true">
      <alignment horizontal="right" vertical="top"/>
      <protection locked="true"/>
    </xf>
    <xf numFmtId="171" fontId="5632" fillId="0" borderId="4" xfId="0" applyBorder="true" applyFont="true" applyNumberFormat="true">
      <alignment horizontal="right" vertical="top"/>
      <protection locked="true"/>
    </xf>
    <xf numFmtId="172" fontId="5633" fillId="3" borderId="4" xfId="0" applyFill="true" applyBorder="true" applyFont="true" applyNumberFormat="true">
      <alignment vertical="top" horizontal="right"/>
      <protection locked="false"/>
    </xf>
    <xf numFmtId="173" fontId="5634" fillId="0" borderId="4" xfId="0" applyBorder="true" applyFont="true" applyNumberFormat="true">
      <alignment horizontal="right" vertical="top"/>
      <protection locked="true"/>
    </xf>
    <xf numFmtId="4" fontId="5635" fillId="0" borderId="4" xfId="0" applyBorder="true" applyFont="true" applyNumberFormat="true">
      <alignment horizontal="right" vertical="top"/>
      <protection locked="true"/>
    </xf>
    <xf numFmtId="172" fontId="5636" fillId="3" borderId="4" xfId="0" applyFill="true" applyBorder="true" applyFont="true" applyNumberFormat="true">
      <alignment vertical="top" horizontal="right"/>
      <protection locked="false"/>
    </xf>
    <xf numFmtId="171" fontId="5637" fillId="0" borderId="4" xfId="0" applyBorder="true" applyFont="true" applyNumberFormat="true">
      <alignment horizontal="right" vertical="top"/>
      <protection locked="true"/>
    </xf>
    <xf numFmtId="171" fontId="5638" fillId="0" borderId="4" xfId="0" applyBorder="true" applyFont="true" applyNumberFormat="true">
      <alignment horizontal="right" vertical="top"/>
      <protection locked="true"/>
    </xf>
    <xf numFmtId="171" fontId="5639" fillId="0" borderId="4" xfId="0" applyBorder="true" applyFont="true" applyNumberFormat="true">
      <alignment horizontal="right" vertical="top"/>
      <protection locked="true"/>
    </xf>
    <xf numFmtId="4" fontId="5640" fillId="0" borderId="4" xfId="0" applyBorder="true" applyFont="true" applyNumberFormat="true">
      <alignment horizontal="right" vertical="top"/>
      <protection locked="true"/>
    </xf>
    <xf numFmtId="0" fontId="5641" fillId="0" borderId="0" xfId="0" applyFont="true"/>
    <xf numFmtId="0" fontId="5642" fillId="0" borderId="4" xfId="0" applyBorder="true" applyFont="true">
      <alignment horizontal="left" vertical="top"/>
      <protection locked="true"/>
    </xf>
    <xf numFmtId="0" fontId="5643" fillId="0" borderId="4" xfId="0" applyBorder="true" applyFont="true">
      <alignment horizontal="left" vertical="top" wrapText="true"/>
      <protection locked="true"/>
    </xf>
    <xf numFmtId="0" fontId="5644" fillId="0" borderId="4" xfId="0" applyBorder="true" applyFont="true">
      <alignment horizontal="center" vertical="top"/>
      <protection locked="true"/>
    </xf>
    <xf numFmtId="170" fontId="5645" fillId="0" borderId="4" xfId="0" applyBorder="true" applyFont="true" applyNumberFormat="true">
      <alignment horizontal="right" vertical="top"/>
      <protection locked="true"/>
    </xf>
    <xf numFmtId="171" fontId="5646" fillId="0" borderId="4" xfId="0" applyBorder="true" applyFont="true" applyNumberFormat="true">
      <alignment horizontal="right" vertical="top"/>
      <protection locked="true"/>
    </xf>
    <xf numFmtId="171" fontId="5647" fillId="0" borderId="4" xfId="0" applyBorder="true" applyFont="true" applyNumberFormat="true">
      <alignment horizontal="right" vertical="top"/>
      <protection locked="true"/>
    </xf>
    <xf numFmtId="171" fontId="5648" fillId="0" borderId="4" xfId="0" applyBorder="true" applyFont="true" applyNumberFormat="true">
      <alignment horizontal="right" vertical="top"/>
      <protection locked="true"/>
    </xf>
    <xf numFmtId="172" fontId="5649" fillId="3" borderId="4" xfId="0" applyFill="true" applyBorder="true" applyFont="true" applyNumberFormat="true">
      <alignment vertical="top" horizontal="right"/>
      <protection locked="false"/>
    </xf>
    <xf numFmtId="173" fontId="5650" fillId="0" borderId="4" xfId="0" applyBorder="true" applyFont="true" applyNumberFormat="true">
      <alignment horizontal="right" vertical="top"/>
      <protection locked="true"/>
    </xf>
    <xf numFmtId="4" fontId="5651" fillId="0" borderId="4" xfId="0" applyBorder="true" applyFont="true" applyNumberFormat="true">
      <alignment horizontal="right" vertical="top"/>
      <protection locked="true"/>
    </xf>
    <xf numFmtId="172" fontId="5652" fillId="3" borderId="4" xfId="0" applyFill="true" applyBorder="true" applyFont="true" applyNumberFormat="true">
      <alignment vertical="top" horizontal="right"/>
      <protection locked="false"/>
    </xf>
    <xf numFmtId="171" fontId="5653" fillId="0" borderId="4" xfId="0" applyBorder="true" applyFont="true" applyNumberFormat="true">
      <alignment horizontal="right" vertical="top"/>
      <protection locked="true"/>
    </xf>
    <xf numFmtId="171" fontId="5654" fillId="0" borderId="4" xfId="0" applyBorder="true" applyFont="true" applyNumberFormat="true">
      <alignment horizontal="right" vertical="top"/>
      <protection locked="true"/>
    </xf>
    <xf numFmtId="171" fontId="5655" fillId="0" borderId="4" xfId="0" applyBorder="true" applyFont="true" applyNumberFormat="true">
      <alignment horizontal="right" vertical="top"/>
      <protection locked="true"/>
    </xf>
    <xf numFmtId="4" fontId="5656" fillId="0" borderId="4" xfId="0" applyBorder="true" applyFont="true" applyNumberFormat="true">
      <alignment horizontal="right" vertical="top"/>
      <protection locked="true"/>
    </xf>
    <xf numFmtId="0" fontId="5657" fillId="0" borderId="0" xfId="0" applyFont="true"/>
    <xf numFmtId="0" fontId="5658" fillId="0" borderId="4" xfId="0" applyBorder="true" applyFont="true">
      <alignment horizontal="left" vertical="top"/>
      <protection locked="true"/>
    </xf>
    <xf numFmtId="0" fontId="5659" fillId="0" borderId="4" xfId="0" applyBorder="true" applyFont="true">
      <alignment horizontal="left" vertical="top" wrapText="true"/>
      <protection locked="true"/>
    </xf>
    <xf numFmtId="0" fontId="5660" fillId="0" borderId="4" xfId="0" applyBorder="true" applyFont="true">
      <alignment horizontal="center" vertical="top"/>
      <protection locked="true"/>
    </xf>
    <xf numFmtId="170" fontId="5661" fillId="0" borderId="4" xfId="0" applyBorder="true" applyFont="true" applyNumberFormat="true">
      <alignment horizontal="right" vertical="top"/>
      <protection locked="true"/>
    </xf>
    <xf numFmtId="171" fontId="5662" fillId="0" borderId="4" xfId="0" applyBorder="true" applyFont="true" applyNumberFormat="true">
      <alignment horizontal="right" vertical="top"/>
      <protection locked="true"/>
    </xf>
    <xf numFmtId="171" fontId="5663" fillId="0" borderId="4" xfId="0" applyBorder="true" applyFont="true" applyNumberFormat="true">
      <alignment horizontal="right" vertical="top"/>
      <protection locked="true"/>
    </xf>
    <xf numFmtId="171" fontId="5664" fillId="0" borderId="4" xfId="0" applyBorder="true" applyFont="true" applyNumberFormat="true">
      <alignment horizontal="right" vertical="top"/>
      <protection locked="true"/>
    </xf>
    <xf numFmtId="172" fontId="5665" fillId="3" borderId="4" xfId="0" applyFill="true" applyBorder="true" applyFont="true" applyNumberFormat="true">
      <alignment vertical="top" horizontal="right"/>
      <protection locked="false"/>
    </xf>
    <xf numFmtId="173" fontId="5666" fillId="0" borderId="4" xfId="0" applyBorder="true" applyFont="true" applyNumberFormat="true">
      <alignment horizontal="right" vertical="top"/>
      <protection locked="true"/>
    </xf>
    <xf numFmtId="4" fontId="5667" fillId="0" borderId="4" xfId="0" applyBorder="true" applyFont="true" applyNumberFormat="true">
      <alignment horizontal="right" vertical="top"/>
      <protection locked="true"/>
    </xf>
    <xf numFmtId="172" fontId="5668" fillId="3" borderId="4" xfId="0" applyFill="true" applyBorder="true" applyFont="true" applyNumberFormat="true">
      <alignment vertical="top" horizontal="right"/>
      <protection locked="false"/>
    </xf>
    <xf numFmtId="171" fontId="5669" fillId="0" borderId="4" xfId="0" applyBorder="true" applyFont="true" applyNumberFormat="true">
      <alignment horizontal="right" vertical="top"/>
      <protection locked="true"/>
    </xf>
    <xf numFmtId="171" fontId="5670" fillId="0" borderId="4" xfId="0" applyBorder="true" applyFont="true" applyNumberFormat="true">
      <alignment horizontal="right" vertical="top"/>
      <protection locked="true"/>
    </xf>
    <xf numFmtId="171" fontId="5671" fillId="0" borderId="4" xfId="0" applyBorder="true" applyFont="true" applyNumberFormat="true">
      <alignment horizontal="right" vertical="top"/>
      <protection locked="true"/>
    </xf>
    <xf numFmtId="4" fontId="5672" fillId="0" borderId="4" xfId="0" applyBorder="true" applyFont="true" applyNumberFormat="true">
      <alignment horizontal="right" vertical="top"/>
      <protection locked="true"/>
    </xf>
    <xf numFmtId="0" fontId="5673" fillId="0" borderId="0" xfId="0" applyFont="true"/>
    <xf numFmtId="0" fontId="5674" fillId="0" borderId="4" xfId="0" applyBorder="true" applyFont="true">
      <alignment horizontal="left" vertical="top"/>
      <protection locked="true"/>
    </xf>
    <xf numFmtId="0" fontId="5675" fillId="0" borderId="4" xfId="0" applyBorder="true" applyFont="true">
      <alignment horizontal="left" vertical="top" wrapText="true"/>
      <protection locked="true"/>
    </xf>
    <xf numFmtId="0" fontId="5676" fillId="0" borderId="4" xfId="0" applyBorder="true" applyFont="true">
      <alignment horizontal="center" vertical="top"/>
      <protection locked="true"/>
    </xf>
    <xf numFmtId="170" fontId="5677" fillId="0" borderId="4" xfId="0" applyBorder="true" applyFont="true" applyNumberFormat="true">
      <alignment horizontal="right" vertical="top"/>
      <protection locked="true"/>
    </xf>
    <xf numFmtId="171" fontId="5678" fillId="0" borderId="4" xfId="0" applyBorder="true" applyFont="true" applyNumberFormat="true">
      <alignment horizontal="right" vertical="top"/>
      <protection locked="true"/>
    </xf>
    <xf numFmtId="171" fontId="5679" fillId="0" borderId="4" xfId="0" applyBorder="true" applyFont="true" applyNumberFormat="true">
      <alignment horizontal="right" vertical="top"/>
      <protection locked="true"/>
    </xf>
    <xf numFmtId="171" fontId="5680" fillId="0" borderId="4" xfId="0" applyBorder="true" applyFont="true" applyNumberFormat="true">
      <alignment horizontal="right" vertical="top"/>
      <protection locked="true"/>
    </xf>
    <xf numFmtId="172" fontId="5681" fillId="3" borderId="4" xfId="0" applyFill="true" applyBorder="true" applyFont="true" applyNumberFormat="true">
      <alignment vertical="top" horizontal="right"/>
      <protection locked="false"/>
    </xf>
    <xf numFmtId="173" fontId="5682" fillId="0" borderId="4" xfId="0" applyBorder="true" applyFont="true" applyNumberFormat="true">
      <alignment horizontal="right" vertical="top"/>
      <protection locked="true"/>
    </xf>
    <xf numFmtId="4" fontId="5683" fillId="0" borderId="4" xfId="0" applyBorder="true" applyFont="true" applyNumberFormat="true">
      <alignment horizontal="right" vertical="top"/>
      <protection locked="true"/>
    </xf>
    <xf numFmtId="172" fontId="5684" fillId="3" borderId="4" xfId="0" applyFill="true" applyBorder="true" applyFont="true" applyNumberFormat="true">
      <alignment vertical="top" horizontal="right"/>
      <protection locked="false"/>
    </xf>
    <xf numFmtId="171" fontId="5685" fillId="0" borderId="4" xfId="0" applyBorder="true" applyFont="true" applyNumberFormat="true">
      <alignment horizontal="right" vertical="top"/>
      <protection locked="true"/>
    </xf>
    <xf numFmtId="171" fontId="5686" fillId="0" borderId="4" xfId="0" applyBorder="true" applyFont="true" applyNumberFormat="true">
      <alignment horizontal="right" vertical="top"/>
      <protection locked="true"/>
    </xf>
    <xf numFmtId="171" fontId="5687" fillId="0" borderId="4" xfId="0" applyBorder="true" applyFont="true" applyNumberFormat="true">
      <alignment horizontal="right" vertical="top"/>
      <protection locked="true"/>
    </xf>
    <xf numFmtId="4" fontId="5688" fillId="0" borderId="4" xfId="0" applyBorder="true" applyFont="true" applyNumberFormat="true">
      <alignment horizontal="right" vertical="top"/>
      <protection locked="true"/>
    </xf>
    <xf numFmtId="0" fontId="5689" fillId="0" borderId="0" xfId="0" applyFont="true"/>
    <xf numFmtId="0" fontId="5690" fillId="0" borderId="4" xfId="0" applyBorder="true" applyFont="true">
      <alignment horizontal="left" vertical="top"/>
      <protection locked="true"/>
    </xf>
    <xf numFmtId="0" fontId="5691" fillId="0" borderId="4" xfId="0" applyBorder="true" applyFont="true">
      <alignment horizontal="left" vertical="top" wrapText="true"/>
      <protection locked="true"/>
    </xf>
    <xf numFmtId="0" fontId="5692" fillId="0" borderId="4" xfId="0" applyBorder="true" applyFont="true">
      <alignment horizontal="center" vertical="top"/>
      <protection locked="true"/>
    </xf>
    <xf numFmtId="170" fontId="5693" fillId="0" borderId="4" xfId="0" applyBorder="true" applyFont="true" applyNumberFormat="true">
      <alignment horizontal="right" vertical="top"/>
      <protection locked="true"/>
    </xf>
    <xf numFmtId="171" fontId="5694" fillId="0" borderId="4" xfId="0" applyBorder="true" applyFont="true" applyNumberFormat="true">
      <alignment horizontal="right" vertical="top"/>
      <protection locked="true"/>
    </xf>
    <xf numFmtId="171" fontId="5695" fillId="0" borderId="4" xfId="0" applyBorder="true" applyFont="true" applyNumberFormat="true">
      <alignment horizontal="right" vertical="top"/>
      <protection locked="true"/>
    </xf>
    <xf numFmtId="171" fontId="5696" fillId="0" borderId="4" xfId="0" applyBorder="true" applyFont="true" applyNumberFormat="true">
      <alignment horizontal="right" vertical="top"/>
      <protection locked="true"/>
    </xf>
    <xf numFmtId="172" fontId="5697" fillId="3" borderId="4" xfId="0" applyFill="true" applyBorder="true" applyFont="true" applyNumberFormat="true">
      <alignment vertical="top" horizontal="right"/>
      <protection locked="false"/>
    </xf>
    <xf numFmtId="173" fontId="5698" fillId="0" borderId="4" xfId="0" applyBorder="true" applyFont="true" applyNumberFormat="true">
      <alignment horizontal="right" vertical="top"/>
      <protection locked="true"/>
    </xf>
    <xf numFmtId="4" fontId="5699" fillId="0" borderId="4" xfId="0" applyBorder="true" applyFont="true" applyNumberFormat="true">
      <alignment horizontal="right" vertical="top"/>
      <protection locked="true"/>
    </xf>
    <xf numFmtId="172" fontId="5700" fillId="3" borderId="4" xfId="0" applyFill="true" applyBorder="true" applyFont="true" applyNumberFormat="true">
      <alignment vertical="top" horizontal="right"/>
      <protection locked="false"/>
    </xf>
    <xf numFmtId="171" fontId="5701" fillId="0" borderId="4" xfId="0" applyBorder="true" applyFont="true" applyNumberFormat="true">
      <alignment horizontal="right" vertical="top"/>
      <protection locked="true"/>
    </xf>
    <xf numFmtId="171" fontId="5702" fillId="0" borderId="4" xfId="0" applyBorder="true" applyFont="true" applyNumberFormat="true">
      <alignment horizontal="right" vertical="top"/>
      <protection locked="true"/>
    </xf>
    <xf numFmtId="171" fontId="5703" fillId="0" borderId="4" xfId="0" applyBorder="true" applyFont="true" applyNumberFormat="true">
      <alignment horizontal="right" vertical="top"/>
      <protection locked="true"/>
    </xf>
    <xf numFmtId="4" fontId="5704" fillId="0" borderId="4" xfId="0" applyBorder="true" applyFont="true" applyNumberFormat="true">
      <alignment horizontal="right" vertical="top"/>
      <protection locked="true"/>
    </xf>
    <xf numFmtId="0" fontId="5705" fillId="0" borderId="0" xfId="0" applyFont="true"/>
    <xf numFmtId="0" fontId="5706" fillId="0" borderId="4" xfId="0" applyBorder="true" applyFont="true">
      <alignment horizontal="left" vertical="top"/>
      <protection locked="true"/>
    </xf>
    <xf numFmtId="0" fontId="5707" fillId="0" borderId="4" xfId="0" applyBorder="true" applyFont="true">
      <alignment horizontal="left" vertical="top" wrapText="true"/>
      <protection locked="true"/>
    </xf>
    <xf numFmtId="0" fontId="5708" fillId="0" borderId="4" xfId="0" applyBorder="true" applyFont="true">
      <alignment horizontal="center" vertical="top"/>
      <protection locked="true"/>
    </xf>
    <xf numFmtId="170" fontId="5709" fillId="0" borderId="4" xfId="0" applyBorder="true" applyFont="true" applyNumberFormat="true">
      <alignment horizontal="right" vertical="top"/>
      <protection locked="true"/>
    </xf>
    <xf numFmtId="171" fontId="5710" fillId="0" borderId="4" xfId="0" applyBorder="true" applyFont="true" applyNumberFormat="true">
      <alignment horizontal="right" vertical="top"/>
      <protection locked="true"/>
    </xf>
    <xf numFmtId="171" fontId="5711" fillId="0" borderId="4" xfId="0" applyBorder="true" applyFont="true" applyNumberFormat="true">
      <alignment horizontal="right" vertical="top"/>
      <protection locked="true"/>
    </xf>
    <xf numFmtId="171" fontId="5712" fillId="0" borderId="4" xfId="0" applyBorder="true" applyFont="true" applyNumberFormat="true">
      <alignment horizontal="right" vertical="top"/>
      <protection locked="true"/>
    </xf>
    <xf numFmtId="172" fontId="5713" fillId="3" borderId="4" xfId="0" applyFill="true" applyBorder="true" applyFont="true" applyNumberFormat="true">
      <alignment vertical="top" horizontal="right"/>
      <protection locked="false"/>
    </xf>
    <xf numFmtId="173" fontId="5714" fillId="0" borderId="4" xfId="0" applyBorder="true" applyFont="true" applyNumberFormat="true">
      <alignment horizontal="right" vertical="top"/>
      <protection locked="true"/>
    </xf>
    <xf numFmtId="4" fontId="5715" fillId="0" borderId="4" xfId="0" applyBorder="true" applyFont="true" applyNumberFormat="true">
      <alignment horizontal="right" vertical="top"/>
      <protection locked="true"/>
    </xf>
    <xf numFmtId="172" fontId="5716" fillId="3" borderId="4" xfId="0" applyFill="true" applyBorder="true" applyFont="true" applyNumberFormat="true">
      <alignment vertical="top" horizontal="right"/>
      <protection locked="false"/>
    </xf>
    <xf numFmtId="171" fontId="5717" fillId="0" borderId="4" xfId="0" applyBorder="true" applyFont="true" applyNumberFormat="true">
      <alignment horizontal="right" vertical="top"/>
      <protection locked="true"/>
    </xf>
    <xf numFmtId="171" fontId="5718" fillId="0" borderId="4" xfId="0" applyBorder="true" applyFont="true" applyNumberFormat="true">
      <alignment horizontal="right" vertical="top"/>
      <protection locked="true"/>
    </xf>
    <xf numFmtId="171" fontId="5719" fillId="0" borderId="4" xfId="0" applyBorder="true" applyFont="true" applyNumberFormat="true">
      <alignment horizontal="right" vertical="top"/>
      <protection locked="true"/>
    </xf>
    <xf numFmtId="4" fontId="5720" fillId="0" borderId="4" xfId="0" applyBorder="true" applyFont="true" applyNumberFormat="true">
      <alignment horizontal="right" vertical="top"/>
      <protection locked="true"/>
    </xf>
    <xf numFmtId="0" fontId="5721" fillId="0" borderId="0" xfId="0" applyFont="true"/>
    <xf numFmtId="0" fontId="5722" fillId="0" borderId="4" xfId="0" applyBorder="true" applyFont="true">
      <alignment horizontal="left" vertical="top"/>
      <protection locked="true"/>
    </xf>
    <xf numFmtId="0" fontId="5723" fillId="0" borderId="4" xfId="0" applyBorder="true" applyFont="true">
      <alignment horizontal="left" vertical="top" wrapText="true"/>
      <protection locked="true"/>
    </xf>
    <xf numFmtId="0" fontId="5724" fillId="0" borderId="4" xfId="0" applyBorder="true" applyFont="true">
      <alignment horizontal="center" vertical="top"/>
      <protection locked="true"/>
    </xf>
    <xf numFmtId="170" fontId="5725" fillId="0" borderId="4" xfId="0" applyBorder="true" applyFont="true" applyNumberFormat="true">
      <alignment horizontal="right" vertical="top"/>
      <protection locked="true"/>
    </xf>
    <xf numFmtId="171" fontId="5726" fillId="0" borderId="4" xfId="0" applyBorder="true" applyFont="true" applyNumberFormat="true">
      <alignment horizontal="right" vertical="top"/>
      <protection locked="true"/>
    </xf>
    <xf numFmtId="171" fontId="5727" fillId="0" borderId="4" xfId="0" applyBorder="true" applyFont="true" applyNumberFormat="true">
      <alignment horizontal="right" vertical="top"/>
      <protection locked="true"/>
    </xf>
    <xf numFmtId="171" fontId="5728" fillId="0" borderId="4" xfId="0" applyBorder="true" applyFont="true" applyNumberFormat="true">
      <alignment horizontal="right" vertical="top"/>
      <protection locked="true"/>
    </xf>
    <xf numFmtId="172" fontId="5729" fillId="3" borderId="4" xfId="0" applyFill="true" applyBorder="true" applyFont="true" applyNumberFormat="true">
      <alignment vertical="top" horizontal="right"/>
      <protection locked="false"/>
    </xf>
    <xf numFmtId="173" fontId="5730" fillId="0" borderId="4" xfId="0" applyBorder="true" applyFont="true" applyNumberFormat="true">
      <alignment horizontal="right" vertical="top"/>
      <protection locked="true"/>
    </xf>
    <xf numFmtId="4" fontId="5731" fillId="0" borderId="4" xfId="0" applyBorder="true" applyFont="true" applyNumberFormat="true">
      <alignment horizontal="right" vertical="top"/>
      <protection locked="true"/>
    </xf>
    <xf numFmtId="172" fontId="5732" fillId="3" borderId="4" xfId="0" applyFill="true" applyBorder="true" applyFont="true" applyNumberFormat="true">
      <alignment vertical="top" horizontal="right"/>
      <protection locked="false"/>
    </xf>
    <xf numFmtId="171" fontId="5733" fillId="0" borderId="4" xfId="0" applyBorder="true" applyFont="true" applyNumberFormat="true">
      <alignment horizontal="right" vertical="top"/>
      <protection locked="true"/>
    </xf>
    <xf numFmtId="171" fontId="5734" fillId="0" borderId="4" xfId="0" applyBorder="true" applyFont="true" applyNumberFormat="true">
      <alignment horizontal="right" vertical="top"/>
      <protection locked="true"/>
    </xf>
    <xf numFmtId="171" fontId="5735" fillId="0" borderId="4" xfId="0" applyBorder="true" applyFont="true" applyNumberFormat="true">
      <alignment horizontal="right" vertical="top"/>
      <protection locked="true"/>
    </xf>
    <xf numFmtId="4" fontId="5736" fillId="0" borderId="4" xfId="0" applyBorder="true" applyFont="true" applyNumberFormat="true">
      <alignment horizontal="right" vertical="top"/>
      <protection locked="true"/>
    </xf>
    <xf numFmtId="0" fontId="5737" fillId="0" borderId="0" xfId="0" applyFont="true"/>
    <xf numFmtId="0" fontId="5738" fillId="0" borderId="4" xfId="0" applyBorder="true" applyFont="true">
      <alignment horizontal="left" vertical="top"/>
      <protection locked="true"/>
    </xf>
    <xf numFmtId="0" fontId="5739" fillId="0" borderId="4" xfId="0" applyBorder="true" applyFont="true">
      <alignment horizontal="left" vertical="top" wrapText="true"/>
      <protection locked="true"/>
    </xf>
    <xf numFmtId="0" fontId="5740" fillId="0" borderId="4" xfId="0" applyBorder="true" applyFont="true">
      <alignment horizontal="center" vertical="top"/>
      <protection locked="true"/>
    </xf>
    <xf numFmtId="170" fontId="5741" fillId="0" borderId="4" xfId="0" applyBorder="true" applyFont="true" applyNumberFormat="true">
      <alignment horizontal="right" vertical="top"/>
      <protection locked="true"/>
    </xf>
    <xf numFmtId="171" fontId="5742" fillId="0" borderId="4" xfId="0" applyBorder="true" applyFont="true" applyNumberFormat="true">
      <alignment horizontal="right" vertical="top"/>
      <protection locked="true"/>
    </xf>
    <xf numFmtId="171" fontId="5743" fillId="0" borderId="4" xfId="0" applyBorder="true" applyFont="true" applyNumberFormat="true">
      <alignment horizontal="right" vertical="top"/>
      <protection locked="true"/>
    </xf>
    <xf numFmtId="171" fontId="5744" fillId="0" borderId="4" xfId="0" applyBorder="true" applyFont="true" applyNumberFormat="true">
      <alignment horizontal="right" vertical="top"/>
      <protection locked="true"/>
    </xf>
    <xf numFmtId="172" fontId="5745" fillId="3" borderId="4" xfId="0" applyFill="true" applyBorder="true" applyFont="true" applyNumberFormat="true">
      <alignment vertical="top" horizontal="right"/>
      <protection locked="false"/>
    </xf>
    <xf numFmtId="173" fontId="5746" fillId="0" borderId="4" xfId="0" applyBorder="true" applyFont="true" applyNumberFormat="true">
      <alignment horizontal="right" vertical="top"/>
      <protection locked="true"/>
    </xf>
    <xf numFmtId="4" fontId="5747" fillId="0" borderId="4" xfId="0" applyBorder="true" applyFont="true" applyNumberFormat="true">
      <alignment horizontal="right" vertical="top"/>
      <protection locked="true"/>
    </xf>
    <xf numFmtId="172" fontId="5748" fillId="3" borderId="4" xfId="0" applyFill="true" applyBorder="true" applyFont="true" applyNumberFormat="true">
      <alignment vertical="top" horizontal="right"/>
      <protection locked="false"/>
    </xf>
    <xf numFmtId="171" fontId="5749" fillId="0" borderId="4" xfId="0" applyBorder="true" applyFont="true" applyNumberFormat="true">
      <alignment horizontal="right" vertical="top"/>
      <protection locked="true"/>
    </xf>
    <xf numFmtId="171" fontId="5750" fillId="0" borderId="4" xfId="0" applyBorder="true" applyFont="true" applyNumberFormat="true">
      <alignment horizontal="right" vertical="top"/>
      <protection locked="true"/>
    </xf>
    <xf numFmtId="171" fontId="5751" fillId="0" borderId="4" xfId="0" applyBorder="true" applyFont="true" applyNumberFormat="true">
      <alignment horizontal="right" vertical="top"/>
      <protection locked="true"/>
    </xf>
    <xf numFmtId="4" fontId="5752" fillId="0" borderId="4" xfId="0" applyBorder="true" applyFont="true" applyNumberFormat="true">
      <alignment horizontal="right" vertical="top"/>
      <protection locked="true"/>
    </xf>
    <xf numFmtId="0" fontId="5753" fillId="0" borderId="0" xfId="0" applyFont="true"/>
    <xf numFmtId="0" fontId="5754" fillId="5" borderId="4" xfId="0" applyFill="true" applyBorder="true" applyFont="true">
      <alignment horizontal="left"/>
      <protection locked="true"/>
    </xf>
    <xf numFmtId="0" fontId="5755" fillId="5" borderId="4" xfId="0" applyFill="true" applyBorder="true" applyFont="true">
      <alignment horizontal="left"/>
      <protection locked="true"/>
    </xf>
    <xf numFmtId="0" fontId="5756" fillId="5" borderId="4" xfId="0" applyFill="true" applyBorder="true" applyFont="true">
      <alignment horizontal="left"/>
      <protection locked="true"/>
    </xf>
    <xf numFmtId="0" fontId="5757" fillId="5" borderId="4" xfId="0" applyFill="true" applyBorder="true" applyFont="true">
      <alignment horizontal="left"/>
      <protection locked="true"/>
    </xf>
    <xf numFmtId="0" fontId="5758" fillId="5" borderId="4" xfId="0" applyFill="true" applyBorder="true" applyFont="true">
      <alignment horizontal="left"/>
      <protection locked="true"/>
    </xf>
    <xf numFmtId="0" fontId="5759" fillId="5" borderId="4" xfId="0" applyFill="true" applyBorder="true" applyFont="true">
      <alignment horizontal="left"/>
      <protection locked="true"/>
    </xf>
    <xf numFmtId="0" fontId="5760" fillId="5" borderId="4" xfId="0" applyFill="true" applyBorder="true" applyFont="true">
      <alignment horizontal="left"/>
      <protection locked="true"/>
    </xf>
    <xf numFmtId="0" fontId="5761" fillId="5" borderId="4" xfId="0" applyFill="true" applyBorder="true" applyFont="true">
      <alignment horizontal="left"/>
      <protection locked="true"/>
    </xf>
    <xf numFmtId="0" fontId="5762" fillId="5" borderId="4" xfId="0" applyFill="true" applyBorder="true" applyFont="true">
      <alignment horizontal="left"/>
      <protection locked="true"/>
    </xf>
    <xf numFmtId="0" fontId="5763" fillId="5" borderId="4" xfId="0" applyFill="true" applyBorder="true" applyFont="true">
      <alignment horizontal="left"/>
      <protection locked="true"/>
    </xf>
    <xf numFmtId="0" fontId="5764" fillId="5" borderId="4" xfId="0" applyFill="true" applyBorder="true" applyFont="true">
      <alignment horizontal="left"/>
      <protection locked="true"/>
    </xf>
    <xf numFmtId="0" fontId="5765" fillId="5" borderId="4" xfId="0" applyFill="true" applyBorder="true" applyFont="true">
      <alignment horizontal="left"/>
      <protection locked="true"/>
    </xf>
    <xf numFmtId="4" fontId="5766" fillId="5" borderId="4" xfId="0" applyFill="true" applyBorder="true" applyFont="true" applyNumberFormat="true">
      <alignment horizontal="right"/>
      <protection locked="true"/>
    </xf>
    <xf numFmtId="4" fontId="5767" fillId="5" borderId="4" xfId="0" applyFill="true" applyBorder="true" applyFont="true" applyNumberFormat="true">
      <alignment horizontal="right"/>
      <protection locked="true"/>
    </xf>
    <xf numFmtId="4" fontId="5768" fillId="5" borderId="4" xfId="0" applyFill="true" applyBorder="true" applyFont="true" applyNumberFormat="true">
      <alignment horizontal="right"/>
      <protection locked="true"/>
    </xf>
    <xf numFmtId="0" fontId="5769" fillId="0" borderId="0" xfId="0" applyFont="true"/>
    <xf numFmtId="0" fontId="5770" fillId="5" borderId="4" xfId="0" applyFill="true" applyBorder="true" applyFont="true">
      <alignment horizontal="left"/>
      <protection locked="true"/>
    </xf>
    <xf numFmtId="0" fontId="5771" fillId="5" borderId="4" xfId="0" applyFill="true" applyBorder="true" applyFont="true">
      <alignment horizontal="left"/>
      <protection locked="true"/>
    </xf>
    <xf numFmtId="0" fontId="5772" fillId="5" borderId="4" xfId="0" applyFill="true" applyBorder="true" applyFont="true">
      <alignment horizontal="left"/>
      <protection locked="true"/>
    </xf>
    <xf numFmtId="0" fontId="5773" fillId="5" borderId="4" xfId="0" applyFill="true" applyBorder="true" applyFont="true">
      <alignment horizontal="left"/>
      <protection locked="true"/>
    </xf>
    <xf numFmtId="0" fontId="5774" fillId="5" borderId="4" xfId="0" applyFill="true" applyBorder="true" applyFont="true">
      <alignment horizontal="left"/>
      <protection locked="true"/>
    </xf>
    <xf numFmtId="0" fontId="5775" fillId="5" borderId="4" xfId="0" applyFill="true" applyBorder="true" applyFont="true">
      <alignment horizontal="left"/>
      <protection locked="true"/>
    </xf>
    <xf numFmtId="0" fontId="5776" fillId="5" borderId="4" xfId="0" applyFill="true" applyBorder="true" applyFont="true">
      <alignment horizontal="left"/>
      <protection locked="true"/>
    </xf>
    <xf numFmtId="0" fontId="5777" fillId="5" borderId="4" xfId="0" applyFill="true" applyBorder="true" applyFont="true">
      <alignment horizontal="left"/>
      <protection locked="true"/>
    </xf>
    <xf numFmtId="0" fontId="5778" fillId="5" borderId="4" xfId="0" applyFill="true" applyBorder="true" applyFont="true">
      <alignment horizontal="left"/>
      <protection locked="true"/>
    </xf>
    <xf numFmtId="0" fontId="5779" fillId="5" borderId="4" xfId="0" applyFill="true" applyBorder="true" applyFont="true">
      <alignment horizontal="left"/>
      <protection locked="true"/>
    </xf>
    <xf numFmtId="0" fontId="5780" fillId="5" borderId="4" xfId="0" applyFill="true" applyBorder="true" applyFont="true">
      <alignment horizontal="left"/>
      <protection locked="true"/>
    </xf>
    <xf numFmtId="0" fontId="5781" fillId="5" borderId="4" xfId="0" applyFill="true" applyBorder="true" applyFont="true">
      <alignment horizontal="left"/>
      <protection locked="true"/>
    </xf>
    <xf numFmtId="4" fontId="5782" fillId="5" borderId="4" xfId="0" applyFill="true" applyBorder="true" applyFont="true" applyNumberFormat="true">
      <alignment horizontal="right"/>
      <protection locked="true"/>
    </xf>
    <xf numFmtId="4" fontId="5783" fillId="5" borderId="4" xfId="0" applyFill="true" applyBorder="true" applyFont="true" applyNumberFormat="true">
      <alignment horizontal="right"/>
      <protection locked="true"/>
    </xf>
    <xf numFmtId="4" fontId="5784" fillId="5" borderId="4" xfId="0" applyFill="true" applyBorder="true" applyFont="true" applyNumberFormat="true">
      <alignment horizontal="right"/>
      <protection locked="true"/>
    </xf>
    <xf numFmtId="0" fontId="5785" fillId="0" borderId="0" xfId="0" applyFont="true"/>
    <xf numFmtId="0" fontId="5786" fillId="0" borderId="4" xfId="0" applyBorder="true" applyFont="true">
      <alignment horizontal="left" vertical="top"/>
      <protection locked="true"/>
    </xf>
    <xf numFmtId="0" fontId="5787" fillId="0" borderId="4" xfId="0" applyBorder="true" applyFont="true">
      <alignment horizontal="left" vertical="top" wrapText="true"/>
      <protection locked="true"/>
    </xf>
    <xf numFmtId="0" fontId="5788" fillId="0" borderId="4" xfId="0" applyBorder="true" applyFont="true">
      <alignment horizontal="center" vertical="top"/>
      <protection locked="true"/>
    </xf>
    <xf numFmtId="170" fontId="5789" fillId="0" borderId="4" xfId="0" applyBorder="true" applyFont="true" applyNumberFormat="true">
      <alignment horizontal="right" vertical="top"/>
      <protection locked="true"/>
    </xf>
    <xf numFmtId="171" fontId="5790" fillId="0" borderId="4" xfId="0" applyBorder="true" applyFont="true" applyNumberFormat="true">
      <alignment horizontal="right" vertical="top"/>
      <protection locked="true"/>
    </xf>
    <xf numFmtId="171" fontId="5791" fillId="0" borderId="4" xfId="0" applyBorder="true" applyFont="true" applyNumberFormat="true">
      <alignment horizontal="right" vertical="top"/>
      <protection locked="true"/>
    </xf>
    <xf numFmtId="171" fontId="5792" fillId="0" borderId="4" xfId="0" applyBorder="true" applyFont="true" applyNumberFormat="true">
      <alignment horizontal="right" vertical="top"/>
      <protection locked="true"/>
    </xf>
    <xf numFmtId="172" fontId="5793" fillId="3" borderId="4" xfId="0" applyFill="true" applyBorder="true" applyFont="true" applyNumberFormat="true">
      <alignment vertical="top" horizontal="right"/>
      <protection locked="false"/>
    </xf>
    <xf numFmtId="173" fontId="5794" fillId="0" borderId="4" xfId="0" applyBorder="true" applyFont="true" applyNumberFormat="true">
      <alignment horizontal="right" vertical="top"/>
      <protection locked="true"/>
    </xf>
    <xf numFmtId="4" fontId="5795" fillId="0" borderId="4" xfId="0" applyBorder="true" applyFont="true" applyNumberFormat="true">
      <alignment horizontal="right" vertical="top"/>
      <protection locked="true"/>
    </xf>
    <xf numFmtId="172" fontId="5796" fillId="3" borderId="4" xfId="0" applyFill="true" applyBorder="true" applyFont="true" applyNumberFormat="true">
      <alignment vertical="top" horizontal="right"/>
      <protection locked="false"/>
    </xf>
    <xf numFmtId="171" fontId="5797" fillId="0" borderId="4" xfId="0" applyBorder="true" applyFont="true" applyNumberFormat="true">
      <alignment horizontal="right" vertical="top"/>
      <protection locked="true"/>
    </xf>
    <xf numFmtId="171" fontId="5798" fillId="0" borderId="4" xfId="0" applyBorder="true" applyFont="true" applyNumberFormat="true">
      <alignment horizontal="right" vertical="top"/>
      <protection locked="true"/>
    </xf>
    <xf numFmtId="171" fontId="5799" fillId="0" borderId="4" xfId="0" applyBorder="true" applyFont="true" applyNumberFormat="true">
      <alignment horizontal="right" vertical="top"/>
      <protection locked="true"/>
    </xf>
    <xf numFmtId="4" fontId="5800" fillId="0" borderId="4" xfId="0" applyBorder="true" applyFont="true" applyNumberFormat="true">
      <alignment horizontal="right" vertical="top"/>
      <protection locked="true"/>
    </xf>
    <xf numFmtId="0" fontId="5801" fillId="0" borderId="0" xfId="0" applyFont="true"/>
    <xf numFmtId="0" fontId="5802" fillId="0" borderId="4" xfId="0" applyBorder="true" applyFont="true">
      <alignment horizontal="left" vertical="top"/>
      <protection locked="true"/>
    </xf>
    <xf numFmtId="0" fontId="5803" fillId="0" borderId="4" xfId="0" applyBorder="true" applyFont="true">
      <alignment horizontal="left" vertical="top" wrapText="true"/>
      <protection locked="true"/>
    </xf>
    <xf numFmtId="0" fontId="5804" fillId="0" borderId="4" xfId="0" applyBorder="true" applyFont="true">
      <alignment horizontal="center" vertical="top"/>
      <protection locked="true"/>
    </xf>
    <xf numFmtId="170" fontId="5805" fillId="0" borderId="4" xfId="0" applyBorder="true" applyFont="true" applyNumberFormat="true">
      <alignment horizontal="right" vertical="top"/>
      <protection locked="true"/>
    </xf>
    <xf numFmtId="171" fontId="5806" fillId="0" borderId="4" xfId="0" applyBorder="true" applyFont="true" applyNumberFormat="true">
      <alignment horizontal="right" vertical="top"/>
      <protection locked="true"/>
    </xf>
    <xf numFmtId="171" fontId="5807" fillId="0" borderId="4" xfId="0" applyBorder="true" applyFont="true" applyNumberFormat="true">
      <alignment horizontal="right" vertical="top"/>
      <protection locked="true"/>
    </xf>
    <xf numFmtId="171" fontId="5808" fillId="0" borderId="4" xfId="0" applyBorder="true" applyFont="true" applyNumberFormat="true">
      <alignment horizontal="right" vertical="top"/>
      <protection locked="true"/>
    </xf>
    <xf numFmtId="172" fontId="5809" fillId="3" borderId="4" xfId="0" applyFill="true" applyBorder="true" applyFont="true" applyNumberFormat="true">
      <alignment vertical="top" horizontal="right"/>
      <protection locked="false"/>
    </xf>
    <xf numFmtId="173" fontId="5810" fillId="0" borderId="4" xfId="0" applyBorder="true" applyFont="true" applyNumberFormat="true">
      <alignment horizontal="right" vertical="top"/>
      <protection locked="true"/>
    </xf>
    <xf numFmtId="4" fontId="5811" fillId="0" borderId="4" xfId="0" applyBorder="true" applyFont="true" applyNumberFormat="true">
      <alignment horizontal="right" vertical="top"/>
      <protection locked="true"/>
    </xf>
    <xf numFmtId="172" fontId="5812" fillId="3" borderId="4" xfId="0" applyFill="true" applyBorder="true" applyFont="true" applyNumberFormat="true">
      <alignment vertical="top" horizontal="right"/>
      <protection locked="false"/>
    </xf>
    <xf numFmtId="171" fontId="5813" fillId="0" borderId="4" xfId="0" applyBorder="true" applyFont="true" applyNumberFormat="true">
      <alignment horizontal="right" vertical="top"/>
      <protection locked="true"/>
    </xf>
    <xf numFmtId="171" fontId="5814" fillId="0" borderId="4" xfId="0" applyBorder="true" applyFont="true" applyNumberFormat="true">
      <alignment horizontal="right" vertical="top"/>
      <protection locked="true"/>
    </xf>
    <xf numFmtId="171" fontId="5815" fillId="0" borderId="4" xfId="0" applyBorder="true" applyFont="true" applyNumberFormat="true">
      <alignment horizontal="right" vertical="top"/>
      <protection locked="true"/>
    </xf>
    <xf numFmtId="4" fontId="5816" fillId="0" borderId="4" xfId="0" applyBorder="true" applyFont="true" applyNumberFormat="true">
      <alignment horizontal="right" vertical="top"/>
      <protection locked="true"/>
    </xf>
    <xf numFmtId="0" fontId="5817" fillId="0" borderId="0" xfId="0" applyFont="true"/>
    <xf numFmtId="0" fontId="5818" fillId="0" borderId="4" xfId="0" applyBorder="true" applyFont="true">
      <alignment horizontal="left" vertical="top"/>
      <protection locked="true"/>
    </xf>
    <xf numFmtId="0" fontId="5819" fillId="0" borderId="4" xfId="0" applyBorder="true" applyFont="true">
      <alignment horizontal="left" vertical="top" wrapText="true"/>
      <protection locked="true"/>
    </xf>
    <xf numFmtId="0" fontId="5820" fillId="0" borderId="4" xfId="0" applyBorder="true" applyFont="true">
      <alignment horizontal="center" vertical="top"/>
      <protection locked="true"/>
    </xf>
    <xf numFmtId="170" fontId="5821" fillId="0" borderId="4" xfId="0" applyBorder="true" applyFont="true" applyNumberFormat="true">
      <alignment horizontal="right" vertical="top"/>
      <protection locked="true"/>
    </xf>
    <xf numFmtId="171" fontId="5822" fillId="0" borderId="4" xfId="0" applyBorder="true" applyFont="true" applyNumberFormat="true">
      <alignment horizontal="right" vertical="top"/>
      <protection locked="true"/>
    </xf>
    <xf numFmtId="171" fontId="5823" fillId="0" borderId="4" xfId="0" applyBorder="true" applyFont="true" applyNumberFormat="true">
      <alignment horizontal="right" vertical="top"/>
      <protection locked="true"/>
    </xf>
    <xf numFmtId="171" fontId="5824" fillId="0" borderId="4" xfId="0" applyBorder="true" applyFont="true" applyNumberFormat="true">
      <alignment horizontal="right" vertical="top"/>
      <protection locked="true"/>
    </xf>
    <xf numFmtId="172" fontId="5825" fillId="3" borderId="4" xfId="0" applyFill="true" applyBorder="true" applyFont="true" applyNumberFormat="true">
      <alignment vertical="top" horizontal="right"/>
      <protection locked="false"/>
    </xf>
    <xf numFmtId="173" fontId="5826" fillId="0" borderId="4" xfId="0" applyBorder="true" applyFont="true" applyNumberFormat="true">
      <alignment horizontal="right" vertical="top"/>
      <protection locked="true"/>
    </xf>
    <xf numFmtId="4" fontId="5827" fillId="0" borderId="4" xfId="0" applyBorder="true" applyFont="true" applyNumberFormat="true">
      <alignment horizontal="right" vertical="top"/>
      <protection locked="true"/>
    </xf>
    <xf numFmtId="172" fontId="5828" fillId="3" borderId="4" xfId="0" applyFill="true" applyBorder="true" applyFont="true" applyNumberFormat="true">
      <alignment vertical="top" horizontal="right"/>
      <protection locked="false"/>
    </xf>
    <xf numFmtId="171" fontId="5829" fillId="0" borderId="4" xfId="0" applyBorder="true" applyFont="true" applyNumberFormat="true">
      <alignment horizontal="right" vertical="top"/>
      <protection locked="true"/>
    </xf>
    <xf numFmtId="171" fontId="5830" fillId="0" borderId="4" xfId="0" applyBorder="true" applyFont="true" applyNumberFormat="true">
      <alignment horizontal="right" vertical="top"/>
      <protection locked="true"/>
    </xf>
    <xf numFmtId="171" fontId="5831" fillId="0" borderId="4" xfId="0" applyBorder="true" applyFont="true" applyNumberFormat="true">
      <alignment horizontal="right" vertical="top"/>
      <protection locked="true"/>
    </xf>
    <xf numFmtId="4" fontId="5832" fillId="0" borderId="4" xfId="0" applyBorder="true" applyFont="true" applyNumberFormat="true">
      <alignment horizontal="right" vertical="top"/>
      <protection locked="true"/>
    </xf>
    <xf numFmtId="0" fontId="5833" fillId="0" borderId="0" xfId="0" applyFont="true"/>
    <xf numFmtId="0" fontId="5834" fillId="0" borderId="4" xfId="0" applyBorder="true" applyFont="true">
      <alignment horizontal="left" vertical="top"/>
      <protection locked="true"/>
    </xf>
    <xf numFmtId="0" fontId="5835" fillId="0" borderId="4" xfId="0" applyBorder="true" applyFont="true">
      <alignment horizontal="left" vertical="top" wrapText="true"/>
      <protection locked="true"/>
    </xf>
    <xf numFmtId="0" fontId="5836" fillId="0" borderId="4" xfId="0" applyBorder="true" applyFont="true">
      <alignment horizontal="center" vertical="top"/>
      <protection locked="true"/>
    </xf>
    <xf numFmtId="170" fontId="5837" fillId="0" borderId="4" xfId="0" applyBorder="true" applyFont="true" applyNumberFormat="true">
      <alignment horizontal="right" vertical="top"/>
      <protection locked="true"/>
    </xf>
    <xf numFmtId="171" fontId="5838" fillId="0" borderId="4" xfId="0" applyBorder="true" applyFont="true" applyNumberFormat="true">
      <alignment horizontal="right" vertical="top"/>
      <protection locked="true"/>
    </xf>
    <xf numFmtId="171" fontId="5839" fillId="0" borderId="4" xfId="0" applyBorder="true" applyFont="true" applyNumberFormat="true">
      <alignment horizontal="right" vertical="top"/>
      <protection locked="true"/>
    </xf>
    <xf numFmtId="171" fontId="5840" fillId="0" borderId="4" xfId="0" applyBorder="true" applyFont="true" applyNumberFormat="true">
      <alignment horizontal="right" vertical="top"/>
      <protection locked="true"/>
    </xf>
    <xf numFmtId="172" fontId="5841" fillId="3" borderId="4" xfId="0" applyFill="true" applyBorder="true" applyFont="true" applyNumberFormat="true">
      <alignment vertical="top" horizontal="right"/>
      <protection locked="false"/>
    </xf>
    <xf numFmtId="173" fontId="5842" fillId="0" borderId="4" xfId="0" applyBorder="true" applyFont="true" applyNumberFormat="true">
      <alignment horizontal="right" vertical="top"/>
      <protection locked="true"/>
    </xf>
    <xf numFmtId="4" fontId="5843" fillId="0" borderId="4" xfId="0" applyBorder="true" applyFont="true" applyNumberFormat="true">
      <alignment horizontal="right" vertical="top"/>
      <protection locked="true"/>
    </xf>
    <xf numFmtId="172" fontId="5844" fillId="3" borderId="4" xfId="0" applyFill="true" applyBorder="true" applyFont="true" applyNumberFormat="true">
      <alignment vertical="top" horizontal="right"/>
      <protection locked="false"/>
    </xf>
    <xf numFmtId="171" fontId="5845" fillId="0" borderId="4" xfId="0" applyBorder="true" applyFont="true" applyNumberFormat="true">
      <alignment horizontal="right" vertical="top"/>
      <protection locked="true"/>
    </xf>
    <xf numFmtId="171" fontId="5846" fillId="0" borderId="4" xfId="0" applyBorder="true" applyFont="true" applyNumberFormat="true">
      <alignment horizontal="right" vertical="top"/>
      <protection locked="true"/>
    </xf>
    <xf numFmtId="171" fontId="5847" fillId="0" borderId="4" xfId="0" applyBorder="true" applyFont="true" applyNumberFormat="true">
      <alignment horizontal="right" vertical="top"/>
      <protection locked="true"/>
    </xf>
    <xf numFmtId="4" fontId="5848" fillId="0" borderId="4" xfId="0" applyBorder="true" applyFont="true" applyNumberFormat="true">
      <alignment horizontal="right" vertical="top"/>
      <protection locked="true"/>
    </xf>
    <xf numFmtId="0" fontId="5849" fillId="0" borderId="0" xfId="0" applyFont="true"/>
    <xf numFmtId="0" fontId="5850" fillId="0" borderId="4" xfId="0" applyBorder="true" applyFont="true">
      <alignment horizontal="left" vertical="top"/>
      <protection locked="true"/>
    </xf>
    <xf numFmtId="0" fontId="5851" fillId="0" borderId="4" xfId="0" applyBorder="true" applyFont="true">
      <alignment horizontal="left" vertical="top" wrapText="true"/>
      <protection locked="true"/>
    </xf>
    <xf numFmtId="0" fontId="5852" fillId="0" borderId="4" xfId="0" applyBorder="true" applyFont="true">
      <alignment horizontal="center" vertical="top"/>
      <protection locked="true"/>
    </xf>
    <xf numFmtId="170" fontId="5853" fillId="0" borderId="4" xfId="0" applyBorder="true" applyFont="true" applyNumberFormat="true">
      <alignment horizontal="right" vertical="top"/>
      <protection locked="true"/>
    </xf>
    <xf numFmtId="171" fontId="5854" fillId="0" borderId="4" xfId="0" applyBorder="true" applyFont="true" applyNumberFormat="true">
      <alignment horizontal="right" vertical="top"/>
      <protection locked="true"/>
    </xf>
    <xf numFmtId="171" fontId="5855" fillId="0" borderId="4" xfId="0" applyBorder="true" applyFont="true" applyNumberFormat="true">
      <alignment horizontal="right" vertical="top"/>
      <protection locked="true"/>
    </xf>
    <xf numFmtId="171" fontId="5856" fillId="0" borderId="4" xfId="0" applyBorder="true" applyFont="true" applyNumberFormat="true">
      <alignment horizontal="right" vertical="top"/>
      <protection locked="true"/>
    </xf>
    <xf numFmtId="172" fontId="5857" fillId="3" borderId="4" xfId="0" applyFill="true" applyBorder="true" applyFont="true" applyNumberFormat="true">
      <alignment vertical="top" horizontal="right"/>
      <protection locked="false"/>
    </xf>
    <xf numFmtId="173" fontId="5858" fillId="0" borderId="4" xfId="0" applyBorder="true" applyFont="true" applyNumberFormat="true">
      <alignment horizontal="right" vertical="top"/>
      <protection locked="true"/>
    </xf>
    <xf numFmtId="4" fontId="5859" fillId="0" borderId="4" xfId="0" applyBorder="true" applyFont="true" applyNumberFormat="true">
      <alignment horizontal="right" vertical="top"/>
      <protection locked="true"/>
    </xf>
    <xf numFmtId="172" fontId="5860" fillId="3" borderId="4" xfId="0" applyFill="true" applyBorder="true" applyFont="true" applyNumberFormat="true">
      <alignment vertical="top" horizontal="right"/>
      <protection locked="false"/>
    </xf>
    <xf numFmtId="171" fontId="5861" fillId="0" borderId="4" xfId="0" applyBorder="true" applyFont="true" applyNumberFormat="true">
      <alignment horizontal="right" vertical="top"/>
      <protection locked="true"/>
    </xf>
    <xf numFmtId="171" fontId="5862" fillId="0" borderId="4" xfId="0" applyBorder="true" applyFont="true" applyNumberFormat="true">
      <alignment horizontal="right" vertical="top"/>
      <protection locked="true"/>
    </xf>
    <xf numFmtId="171" fontId="5863" fillId="0" borderId="4" xfId="0" applyBorder="true" applyFont="true" applyNumberFormat="true">
      <alignment horizontal="right" vertical="top"/>
      <protection locked="true"/>
    </xf>
    <xf numFmtId="4" fontId="5864" fillId="0" borderId="4" xfId="0" applyBorder="true" applyFont="true" applyNumberFormat="true">
      <alignment horizontal="right" vertical="top"/>
      <protection locked="true"/>
    </xf>
    <xf numFmtId="0" fontId="5865" fillId="0" borderId="0" xfId="0" applyFont="true"/>
    <xf numFmtId="0" fontId="5866" fillId="0" borderId="4" xfId="0" applyBorder="true" applyFont="true">
      <alignment horizontal="left" vertical="top"/>
      <protection locked="true"/>
    </xf>
    <xf numFmtId="0" fontId="5867" fillId="0" borderId="4" xfId="0" applyBorder="true" applyFont="true">
      <alignment horizontal="left" vertical="top" wrapText="true"/>
      <protection locked="true"/>
    </xf>
    <xf numFmtId="0" fontId="5868" fillId="0" borderId="4" xfId="0" applyBorder="true" applyFont="true">
      <alignment horizontal="center" vertical="top"/>
      <protection locked="true"/>
    </xf>
    <xf numFmtId="170" fontId="5869" fillId="0" borderId="4" xfId="0" applyBorder="true" applyFont="true" applyNumberFormat="true">
      <alignment horizontal="right" vertical="top"/>
      <protection locked="true"/>
    </xf>
    <xf numFmtId="171" fontId="5870" fillId="0" borderId="4" xfId="0" applyBorder="true" applyFont="true" applyNumberFormat="true">
      <alignment horizontal="right" vertical="top"/>
      <protection locked="true"/>
    </xf>
    <xf numFmtId="171" fontId="5871" fillId="0" borderId="4" xfId="0" applyBorder="true" applyFont="true" applyNumberFormat="true">
      <alignment horizontal="right" vertical="top"/>
      <protection locked="true"/>
    </xf>
    <xf numFmtId="171" fontId="5872" fillId="0" borderId="4" xfId="0" applyBorder="true" applyFont="true" applyNumberFormat="true">
      <alignment horizontal="right" vertical="top"/>
      <protection locked="true"/>
    </xf>
    <xf numFmtId="172" fontId="5873" fillId="3" borderId="4" xfId="0" applyFill="true" applyBorder="true" applyFont="true" applyNumberFormat="true">
      <alignment vertical="top" horizontal="right"/>
      <protection locked="false"/>
    </xf>
    <xf numFmtId="173" fontId="5874" fillId="0" borderId="4" xfId="0" applyBorder="true" applyFont="true" applyNumberFormat="true">
      <alignment horizontal="right" vertical="top"/>
      <protection locked="true"/>
    </xf>
    <xf numFmtId="4" fontId="5875" fillId="0" borderId="4" xfId="0" applyBorder="true" applyFont="true" applyNumberFormat="true">
      <alignment horizontal="right" vertical="top"/>
      <protection locked="true"/>
    </xf>
    <xf numFmtId="172" fontId="5876" fillId="3" borderId="4" xfId="0" applyFill="true" applyBorder="true" applyFont="true" applyNumberFormat="true">
      <alignment vertical="top" horizontal="right"/>
      <protection locked="false"/>
    </xf>
    <xf numFmtId="171" fontId="5877" fillId="0" borderId="4" xfId="0" applyBorder="true" applyFont="true" applyNumberFormat="true">
      <alignment horizontal="right" vertical="top"/>
      <protection locked="true"/>
    </xf>
    <xf numFmtId="171" fontId="5878" fillId="0" borderId="4" xfId="0" applyBorder="true" applyFont="true" applyNumberFormat="true">
      <alignment horizontal="right" vertical="top"/>
      <protection locked="true"/>
    </xf>
    <xf numFmtId="171" fontId="5879" fillId="0" borderId="4" xfId="0" applyBorder="true" applyFont="true" applyNumberFormat="true">
      <alignment horizontal="right" vertical="top"/>
      <protection locked="true"/>
    </xf>
    <xf numFmtId="4" fontId="5880" fillId="0" borderId="4" xfId="0" applyBorder="true" applyFont="true" applyNumberFormat="true">
      <alignment horizontal="right" vertical="top"/>
      <protection locked="true"/>
    </xf>
    <xf numFmtId="0" fontId="5881" fillId="0" borderId="0" xfId="0" applyFont="true"/>
    <xf numFmtId="0" fontId="5882" fillId="0" borderId="4" xfId="0" applyBorder="true" applyFont="true">
      <alignment horizontal="left" vertical="top"/>
      <protection locked="true"/>
    </xf>
    <xf numFmtId="0" fontId="5883" fillId="0" borderId="4" xfId="0" applyBorder="true" applyFont="true">
      <alignment horizontal="left" vertical="top" wrapText="true"/>
      <protection locked="true"/>
    </xf>
    <xf numFmtId="0" fontId="5884" fillId="0" borderId="4" xfId="0" applyBorder="true" applyFont="true">
      <alignment horizontal="center" vertical="top"/>
      <protection locked="true"/>
    </xf>
    <xf numFmtId="170" fontId="5885" fillId="0" borderId="4" xfId="0" applyBorder="true" applyFont="true" applyNumberFormat="true">
      <alignment horizontal="right" vertical="top"/>
      <protection locked="true"/>
    </xf>
    <xf numFmtId="171" fontId="5886" fillId="0" borderId="4" xfId="0" applyBorder="true" applyFont="true" applyNumberFormat="true">
      <alignment horizontal="right" vertical="top"/>
      <protection locked="true"/>
    </xf>
    <xf numFmtId="171" fontId="5887" fillId="0" borderId="4" xfId="0" applyBorder="true" applyFont="true" applyNumberFormat="true">
      <alignment horizontal="right" vertical="top"/>
      <protection locked="true"/>
    </xf>
    <xf numFmtId="171" fontId="5888" fillId="0" borderId="4" xfId="0" applyBorder="true" applyFont="true" applyNumberFormat="true">
      <alignment horizontal="right" vertical="top"/>
      <protection locked="true"/>
    </xf>
    <xf numFmtId="172" fontId="5889" fillId="3" borderId="4" xfId="0" applyFill="true" applyBorder="true" applyFont="true" applyNumberFormat="true">
      <alignment vertical="top" horizontal="right"/>
      <protection locked="false"/>
    </xf>
    <xf numFmtId="173" fontId="5890" fillId="0" borderId="4" xfId="0" applyBorder="true" applyFont="true" applyNumberFormat="true">
      <alignment horizontal="right" vertical="top"/>
      <protection locked="true"/>
    </xf>
    <xf numFmtId="4" fontId="5891" fillId="0" borderId="4" xfId="0" applyBorder="true" applyFont="true" applyNumberFormat="true">
      <alignment horizontal="right" vertical="top"/>
      <protection locked="true"/>
    </xf>
    <xf numFmtId="172" fontId="5892" fillId="3" borderId="4" xfId="0" applyFill="true" applyBorder="true" applyFont="true" applyNumberFormat="true">
      <alignment vertical="top" horizontal="right"/>
      <protection locked="false"/>
    </xf>
    <xf numFmtId="171" fontId="5893" fillId="0" borderId="4" xfId="0" applyBorder="true" applyFont="true" applyNumberFormat="true">
      <alignment horizontal="right" vertical="top"/>
      <protection locked="true"/>
    </xf>
    <xf numFmtId="171" fontId="5894" fillId="0" borderId="4" xfId="0" applyBorder="true" applyFont="true" applyNumberFormat="true">
      <alignment horizontal="right" vertical="top"/>
      <protection locked="true"/>
    </xf>
    <xf numFmtId="171" fontId="5895" fillId="0" borderId="4" xfId="0" applyBorder="true" applyFont="true" applyNumberFormat="true">
      <alignment horizontal="right" vertical="top"/>
      <protection locked="true"/>
    </xf>
    <xf numFmtId="4" fontId="5896" fillId="0" borderId="4" xfId="0" applyBorder="true" applyFont="true" applyNumberFormat="true">
      <alignment horizontal="right" vertical="top"/>
      <protection locked="true"/>
    </xf>
    <xf numFmtId="0" fontId="5897" fillId="0" borderId="0" xfId="0" applyFont="true"/>
    <xf numFmtId="0" fontId="5898" fillId="5" borderId="4" xfId="0" applyFill="true" applyBorder="true" applyFont="true">
      <alignment horizontal="left"/>
      <protection locked="true"/>
    </xf>
    <xf numFmtId="0" fontId="5899" fillId="5" borderId="4" xfId="0" applyFill="true" applyBorder="true" applyFont="true">
      <alignment horizontal="left"/>
      <protection locked="true"/>
    </xf>
    <xf numFmtId="0" fontId="5900" fillId="5" borderId="4" xfId="0" applyFill="true" applyBorder="true" applyFont="true">
      <alignment horizontal="left"/>
      <protection locked="true"/>
    </xf>
    <xf numFmtId="0" fontId="5901" fillId="5" borderId="4" xfId="0" applyFill="true" applyBorder="true" applyFont="true">
      <alignment horizontal="left"/>
      <protection locked="true"/>
    </xf>
    <xf numFmtId="0" fontId="5902" fillId="5" borderId="4" xfId="0" applyFill="true" applyBorder="true" applyFont="true">
      <alignment horizontal="left"/>
      <protection locked="true"/>
    </xf>
    <xf numFmtId="0" fontId="5903" fillId="5" borderId="4" xfId="0" applyFill="true" applyBorder="true" applyFont="true">
      <alignment horizontal="left"/>
      <protection locked="true"/>
    </xf>
    <xf numFmtId="0" fontId="5904" fillId="5" borderId="4" xfId="0" applyFill="true" applyBorder="true" applyFont="true">
      <alignment horizontal="left"/>
      <protection locked="true"/>
    </xf>
    <xf numFmtId="0" fontId="5905" fillId="5" borderId="4" xfId="0" applyFill="true" applyBorder="true" applyFont="true">
      <alignment horizontal="left"/>
      <protection locked="true"/>
    </xf>
    <xf numFmtId="0" fontId="5906" fillId="5" borderId="4" xfId="0" applyFill="true" applyBorder="true" applyFont="true">
      <alignment horizontal="left"/>
      <protection locked="true"/>
    </xf>
    <xf numFmtId="0" fontId="5907" fillId="5" borderId="4" xfId="0" applyFill="true" applyBorder="true" applyFont="true">
      <alignment horizontal="left"/>
      <protection locked="true"/>
    </xf>
    <xf numFmtId="0" fontId="5908" fillId="5" borderId="4" xfId="0" applyFill="true" applyBorder="true" applyFont="true">
      <alignment horizontal="left"/>
      <protection locked="true"/>
    </xf>
    <xf numFmtId="0" fontId="5909" fillId="5" borderId="4" xfId="0" applyFill="true" applyBorder="true" applyFont="true">
      <alignment horizontal="left"/>
      <protection locked="true"/>
    </xf>
    <xf numFmtId="4" fontId="5910" fillId="5" borderId="4" xfId="0" applyFill="true" applyBorder="true" applyFont="true" applyNumberFormat="true">
      <alignment horizontal="right"/>
      <protection locked="true"/>
    </xf>
    <xf numFmtId="4" fontId="5911" fillId="5" borderId="4" xfId="0" applyFill="true" applyBorder="true" applyFont="true" applyNumberFormat="true">
      <alignment horizontal="right"/>
      <protection locked="true"/>
    </xf>
    <xf numFmtId="4" fontId="5912" fillId="5" borderId="4" xfId="0" applyFill="true" applyBorder="true" applyFont="true" applyNumberFormat="true">
      <alignment horizontal="right"/>
      <protection locked="true"/>
    </xf>
    <xf numFmtId="0" fontId="5913" fillId="0" borderId="0" xfId="0" applyFont="true"/>
    <xf numFmtId="0" fontId="5914" fillId="0" borderId="4" xfId="0" applyBorder="true" applyFont="true">
      <alignment horizontal="left" vertical="top"/>
      <protection locked="true"/>
    </xf>
    <xf numFmtId="0" fontId="5915" fillId="0" borderId="4" xfId="0" applyBorder="true" applyFont="true">
      <alignment horizontal="left" vertical="top" wrapText="true"/>
      <protection locked="true"/>
    </xf>
    <xf numFmtId="0" fontId="5916" fillId="0" borderId="4" xfId="0" applyBorder="true" applyFont="true">
      <alignment horizontal="center" vertical="top"/>
      <protection locked="true"/>
    </xf>
    <xf numFmtId="170" fontId="5917" fillId="0" borderId="4" xfId="0" applyBorder="true" applyFont="true" applyNumberFormat="true">
      <alignment horizontal="right" vertical="top"/>
      <protection locked="true"/>
    </xf>
    <xf numFmtId="171" fontId="5918" fillId="0" borderId="4" xfId="0" applyBorder="true" applyFont="true" applyNumberFormat="true">
      <alignment horizontal="right" vertical="top"/>
      <protection locked="true"/>
    </xf>
    <xf numFmtId="171" fontId="5919" fillId="0" borderId="4" xfId="0" applyBorder="true" applyFont="true" applyNumberFormat="true">
      <alignment horizontal="right" vertical="top"/>
      <protection locked="true"/>
    </xf>
    <xf numFmtId="171" fontId="5920" fillId="0" borderId="4" xfId="0" applyBorder="true" applyFont="true" applyNumberFormat="true">
      <alignment horizontal="right" vertical="top"/>
      <protection locked="true"/>
    </xf>
    <xf numFmtId="172" fontId="5921" fillId="3" borderId="4" xfId="0" applyFill="true" applyBorder="true" applyFont="true" applyNumberFormat="true">
      <alignment vertical="top" horizontal="right"/>
      <protection locked="false"/>
    </xf>
    <xf numFmtId="173" fontId="5922" fillId="0" borderId="4" xfId="0" applyBorder="true" applyFont="true" applyNumberFormat="true">
      <alignment horizontal="right" vertical="top"/>
      <protection locked="true"/>
    </xf>
    <xf numFmtId="4" fontId="5923" fillId="0" borderId="4" xfId="0" applyBorder="true" applyFont="true" applyNumberFormat="true">
      <alignment horizontal="right" vertical="top"/>
      <protection locked="true"/>
    </xf>
    <xf numFmtId="172" fontId="5924" fillId="3" borderId="4" xfId="0" applyFill="true" applyBorder="true" applyFont="true" applyNumberFormat="true">
      <alignment vertical="top" horizontal="right"/>
      <protection locked="false"/>
    </xf>
    <xf numFmtId="171" fontId="5925" fillId="0" borderId="4" xfId="0" applyBorder="true" applyFont="true" applyNumberFormat="true">
      <alignment horizontal="right" vertical="top"/>
      <protection locked="true"/>
    </xf>
    <xf numFmtId="171" fontId="5926" fillId="0" borderId="4" xfId="0" applyBorder="true" applyFont="true" applyNumberFormat="true">
      <alignment horizontal="right" vertical="top"/>
      <protection locked="true"/>
    </xf>
    <xf numFmtId="171" fontId="5927" fillId="0" borderId="4" xfId="0" applyBorder="true" applyFont="true" applyNumberFormat="true">
      <alignment horizontal="right" vertical="top"/>
      <protection locked="true"/>
    </xf>
    <xf numFmtId="4" fontId="5928" fillId="0" borderId="4" xfId="0" applyBorder="true" applyFont="true" applyNumberFormat="true">
      <alignment horizontal="right" vertical="top"/>
      <protection locked="true"/>
    </xf>
    <xf numFmtId="0" fontId="5929" fillId="0" borderId="0" xfId="0" applyFont="true"/>
    <xf numFmtId="0" fontId="5930" fillId="0" borderId="4" xfId="0" applyBorder="true" applyFont="true">
      <alignment horizontal="left" vertical="top"/>
      <protection locked="true"/>
    </xf>
    <xf numFmtId="0" fontId="5931" fillId="0" borderId="4" xfId="0" applyBorder="true" applyFont="true">
      <alignment horizontal="left" vertical="top" wrapText="true"/>
      <protection locked="true"/>
    </xf>
    <xf numFmtId="0" fontId="5932" fillId="0" borderId="4" xfId="0" applyBorder="true" applyFont="true">
      <alignment horizontal="center" vertical="top"/>
      <protection locked="true"/>
    </xf>
    <xf numFmtId="170" fontId="5933" fillId="0" borderId="4" xfId="0" applyBorder="true" applyFont="true" applyNumberFormat="true">
      <alignment horizontal="right" vertical="top"/>
      <protection locked="true"/>
    </xf>
    <xf numFmtId="171" fontId="5934" fillId="0" borderId="4" xfId="0" applyBorder="true" applyFont="true" applyNumberFormat="true">
      <alignment horizontal="right" vertical="top"/>
      <protection locked="true"/>
    </xf>
    <xf numFmtId="171" fontId="5935" fillId="0" borderId="4" xfId="0" applyBorder="true" applyFont="true" applyNumberFormat="true">
      <alignment horizontal="right" vertical="top"/>
      <protection locked="true"/>
    </xf>
    <xf numFmtId="171" fontId="5936" fillId="0" borderId="4" xfId="0" applyBorder="true" applyFont="true" applyNumberFormat="true">
      <alignment horizontal="right" vertical="top"/>
      <protection locked="true"/>
    </xf>
    <xf numFmtId="172" fontId="5937" fillId="3" borderId="4" xfId="0" applyFill="true" applyBorder="true" applyFont="true" applyNumberFormat="true">
      <alignment vertical="top" horizontal="right"/>
      <protection locked="false"/>
    </xf>
    <xf numFmtId="173" fontId="5938" fillId="0" borderId="4" xfId="0" applyBorder="true" applyFont="true" applyNumberFormat="true">
      <alignment horizontal="right" vertical="top"/>
      <protection locked="true"/>
    </xf>
    <xf numFmtId="4" fontId="5939" fillId="0" borderId="4" xfId="0" applyBorder="true" applyFont="true" applyNumberFormat="true">
      <alignment horizontal="right" vertical="top"/>
      <protection locked="true"/>
    </xf>
    <xf numFmtId="172" fontId="5940" fillId="3" borderId="4" xfId="0" applyFill="true" applyBorder="true" applyFont="true" applyNumberFormat="true">
      <alignment vertical="top" horizontal="right"/>
      <protection locked="false"/>
    </xf>
    <xf numFmtId="171" fontId="5941" fillId="0" borderId="4" xfId="0" applyBorder="true" applyFont="true" applyNumberFormat="true">
      <alignment horizontal="right" vertical="top"/>
      <protection locked="true"/>
    </xf>
    <xf numFmtId="171" fontId="5942" fillId="0" borderId="4" xfId="0" applyBorder="true" applyFont="true" applyNumberFormat="true">
      <alignment horizontal="right" vertical="top"/>
      <protection locked="true"/>
    </xf>
    <xf numFmtId="171" fontId="5943" fillId="0" borderId="4" xfId="0" applyBorder="true" applyFont="true" applyNumberFormat="true">
      <alignment horizontal="right" vertical="top"/>
      <protection locked="true"/>
    </xf>
    <xf numFmtId="4" fontId="5944" fillId="0" borderId="4" xfId="0" applyBorder="true" applyFont="true" applyNumberFormat="true">
      <alignment horizontal="right" vertical="top"/>
      <protection locked="true"/>
    </xf>
    <xf numFmtId="0" fontId="5945" fillId="0" borderId="0" xfId="0" applyFont="true"/>
    <xf numFmtId="0" fontId="5946" fillId="5" borderId="4" xfId="0" applyFill="true" applyBorder="true" applyFont="true">
      <alignment horizontal="left"/>
      <protection locked="true"/>
    </xf>
    <xf numFmtId="0" fontId="5947" fillId="5" borderId="4" xfId="0" applyFill="true" applyBorder="true" applyFont="true">
      <alignment horizontal="left"/>
      <protection locked="true"/>
    </xf>
    <xf numFmtId="0" fontId="5948" fillId="5" borderId="4" xfId="0" applyFill="true" applyBorder="true" applyFont="true">
      <alignment horizontal="left"/>
      <protection locked="true"/>
    </xf>
    <xf numFmtId="0" fontId="5949" fillId="5" borderId="4" xfId="0" applyFill="true" applyBorder="true" applyFont="true">
      <alignment horizontal="left"/>
      <protection locked="true"/>
    </xf>
    <xf numFmtId="0" fontId="5950" fillId="5" borderId="4" xfId="0" applyFill="true" applyBorder="true" applyFont="true">
      <alignment horizontal="left"/>
      <protection locked="true"/>
    </xf>
    <xf numFmtId="0" fontId="5951" fillId="5" borderId="4" xfId="0" applyFill="true" applyBorder="true" applyFont="true">
      <alignment horizontal="left"/>
      <protection locked="true"/>
    </xf>
    <xf numFmtId="0" fontId="5952" fillId="5" borderId="4" xfId="0" applyFill="true" applyBorder="true" applyFont="true">
      <alignment horizontal="left"/>
      <protection locked="true"/>
    </xf>
    <xf numFmtId="0" fontId="5953" fillId="5" borderId="4" xfId="0" applyFill="true" applyBorder="true" applyFont="true">
      <alignment horizontal="left"/>
      <protection locked="true"/>
    </xf>
    <xf numFmtId="0" fontId="5954" fillId="5" borderId="4" xfId="0" applyFill="true" applyBorder="true" applyFont="true">
      <alignment horizontal="left"/>
      <protection locked="true"/>
    </xf>
    <xf numFmtId="0" fontId="5955" fillId="5" borderId="4" xfId="0" applyFill="true" applyBorder="true" applyFont="true">
      <alignment horizontal="left"/>
      <protection locked="true"/>
    </xf>
    <xf numFmtId="0" fontId="5956" fillId="5" borderId="4" xfId="0" applyFill="true" applyBorder="true" applyFont="true">
      <alignment horizontal="left"/>
      <protection locked="true"/>
    </xf>
    <xf numFmtId="0" fontId="5957" fillId="5" borderId="4" xfId="0" applyFill="true" applyBorder="true" applyFont="true">
      <alignment horizontal="left"/>
      <protection locked="true"/>
    </xf>
    <xf numFmtId="4" fontId="5958" fillId="5" borderId="4" xfId="0" applyFill="true" applyBorder="true" applyFont="true" applyNumberFormat="true">
      <alignment horizontal="right"/>
      <protection locked="true"/>
    </xf>
    <xf numFmtId="4" fontId="5959" fillId="5" borderId="4" xfId="0" applyFill="true" applyBorder="true" applyFont="true" applyNumberFormat="true">
      <alignment horizontal="right"/>
      <protection locked="true"/>
    </xf>
    <xf numFmtId="4" fontId="5960" fillId="5" borderId="4" xfId="0" applyFill="true" applyBorder="true" applyFont="true" applyNumberFormat="true">
      <alignment horizontal="right"/>
      <protection locked="true"/>
    </xf>
    <xf numFmtId="0" fontId="5961" fillId="0" borderId="0" xfId="0" applyFont="true"/>
    <xf numFmtId="0" fontId="5962" fillId="5" borderId="4" xfId="0" applyFill="true" applyBorder="true" applyFont="true">
      <alignment horizontal="left"/>
      <protection locked="true"/>
    </xf>
    <xf numFmtId="0" fontId="5963" fillId="5" borderId="4" xfId="0" applyFill="true" applyBorder="true" applyFont="true">
      <alignment horizontal="left"/>
      <protection locked="true"/>
    </xf>
    <xf numFmtId="0" fontId="5964" fillId="5" borderId="4" xfId="0" applyFill="true" applyBorder="true" applyFont="true">
      <alignment horizontal="left"/>
      <protection locked="true"/>
    </xf>
    <xf numFmtId="0" fontId="5965" fillId="5" borderId="4" xfId="0" applyFill="true" applyBorder="true" applyFont="true">
      <alignment horizontal="left"/>
      <protection locked="true"/>
    </xf>
    <xf numFmtId="0" fontId="5966" fillId="5" borderId="4" xfId="0" applyFill="true" applyBorder="true" applyFont="true">
      <alignment horizontal="left"/>
      <protection locked="true"/>
    </xf>
    <xf numFmtId="0" fontId="5967" fillId="5" borderId="4" xfId="0" applyFill="true" applyBorder="true" applyFont="true">
      <alignment horizontal="left"/>
      <protection locked="true"/>
    </xf>
    <xf numFmtId="0" fontId="5968" fillId="5" borderId="4" xfId="0" applyFill="true" applyBorder="true" applyFont="true">
      <alignment horizontal="left"/>
      <protection locked="true"/>
    </xf>
    <xf numFmtId="0" fontId="5969" fillId="5" borderId="4" xfId="0" applyFill="true" applyBorder="true" applyFont="true">
      <alignment horizontal="left"/>
      <protection locked="true"/>
    </xf>
    <xf numFmtId="0" fontId="5970" fillId="5" borderId="4" xfId="0" applyFill="true" applyBorder="true" applyFont="true">
      <alignment horizontal="left"/>
      <protection locked="true"/>
    </xf>
    <xf numFmtId="0" fontId="5971" fillId="5" borderId="4" xfId="0" applyFill="true" applyBorder="true" applyFont="true">
      <alignment horizontal="left"/>
      <protection locked="true"/>
    </xf>
    <xf numFmtId="0" fontId="5972" fillId="5" borderId="4" xfId="0" applyFill="true" applyBorder="true" applyFont="true">
      <alignment horizontal="left"/>
      <protection locked="true"/>
    </xf>
    <xf numFmtId="0" fontId="5973" fillId="5" borderId="4" xfId="0" applyFill="true" applyBorder="true" applyFont="true">
      <alignment horizontal="left"/>
      <protection locked="true"/>
    </xf>
    <xf numFmtId="4" fontId="5974" fillId="5" borderId="4" xfId="0" applyFill="true" applyBorder="true" applyFont="true" applyNumberFormat="true">
      <alignment horizontal="right"/>
      <protection locked="true"/>
    </xf>
    <xf numFmtId="4" fontId="5975" fillId="5" borderId="4" xfId="0" applyFill="true" applyBorder="true" applyFont="true" applyNumberFormat="true">
      <alignment horizontal="right"/>
      <protection locked="true"/>
    </xf>
    <xf numFmtId="4" fontId="5976" fillId="5" borderId="4" xfId="0" applyFill="true" applyBorder="true" applyFont="true" applyNumberFormat="true">
      <alignment horizontal="right"/>
      <protection locked="true"/>
    </xf>
    <xf numFmtId="0" fontId="5977" fillId="0" borderId="0" xfId="0" applyFont="true"/>
    <xf numFmtId="0" fontId="5978" fillId="0" borderId="4" xfId="0" applyBorder="true" applyFont="true">
      <alignment horizontal="left" vertical="top"/>
      <protection locked="true"/>
    </xf>
    <xf numFmtId="0" fontId="5979" fillId="0" borderId="4" xfId="0" applyBorder="true" applyFont="true">
      <alignment horizontal="left" vertical="top" wrapText="true"/>
      <protection locked="true"/>
    </xf>
    <xf numFmtId="0" fontId="5980" fillId="0" borderId="4" xfId="0" applyBorder="true" applyFont="true">
      <alignment horizontal="center" vertical="top"/>
      <protection locked="true"/>
    </xf>
    <xf numFmtId="170" fontId="5981" fillId="0" borderId="4" xfId="0" applyBorder="true" applyFont="true" applyNumberFormat="true">
      <alignment horizontal="right" vertical="top"/>
      <protection locked="true"/>
    </xf>
    <xf numFmtId="171" fontId="5982" fillId="0" borderId="4" xfId="0" applyBorder="true" applyFont="true" applyNumberFormat="true">
      <alignment horizontal="right" vertical="top"/>
      <protection locked="true"/>
    </xf>
    <xf numFmtId="171" fontId="5983" fillId="0" borderId="4" xfId="0" applyBorder="true" applyFont="true" applyNumberFormat="true">
      <alignment horizontal="right" vertical="top"/>
      <protection locked="true"/>
    </xf>
    <xf numFmtId="171" fontId="5984" fillId="0" borderId="4" xfId="0" applyBorder="true" applyFont="true" applyNumberFormat="true">
      <alignment horizontal="right" vertical="top"/>
      <protection locked="true"/>
    </xf>
    <xf numFmtId="172" fontId="5985" fillId="3" borderId="4" xfId="0" applyFill="true" applyBorder="true" applyFont="true" applyNumberFormat="true">
      <alignment vertical="top" horizontal="right"/>
      <protection locked="false"/>
    </xf>
    <xf numFmtId="173" fontId="5986" fillId="0" borderId="4" xfId="0" applyBorder="true" applyFont="true" applyNumberFormat="true">
      <alignment horizontal="right" vertical="top"/>
      <protection locked="true"/>
    </xf>
    <xf numFmtId="4" fontId="5987" fillId="0" borderId="4" xfId="0" applyBorder="true" applyFont="true" applyNumberFormat="true">
      <alignment horizontal="right" vertical="top"/>
      <protection locked="true"/>
    </xf>
    <xf numFmtId="172" fontId="5988" fillId="3" borderId="4" xfId="0" applyFill="true" applyBorder="true" applyFont="true" applyNumberFormat="true">
      <alignment vertical="top" horizontal="right"/>
      <protection locked="false"/>
    </xf>
    <xf numFmtId="171" fontId="5989" fillId="0" borderId="4" xfId="0" applyBorder="true" applyFont="true" applyNumberFormat="true">
      <alignment horizontal="right" vertical="top"/>
      <protection locked="true"/>
    </xf>
    <xf numFmtId="171" fontId="5990" fillId="0" borderId="4" xfId="0" applyBorder="true" applyFont="true" applyNumberFormat="true">
      <alignment horizontal="right" vertical="top"/>
      <protection locked="true"/>
    </xf>
    <xf numFmtId="171" fontId="5991" fillId="0" borderId="4" xfId="0" applyBorder="true" applyFont="true" applyNumberFormat="true">
      <alignment horizontal="right" vertical="top"/>
      <protection locked="true"/>
    </xf>
    <xf numFmtId="4" fontId="5992" fillId="0" borderId="4" xfId="0" applyBorder="true" applyFont="true" applyNumberFormat="true">
      <alignment horizontal="right" vertical="top"/>
      <protection locked="true"/>
    </xf>
    <xf numFmtId="0" fontId="5993" fillId="0" borderId="0" xfId="0" applyFont="true"/>
    <xf numFmtId="0" fontId="5994" fillId="0" borderId="4" xfId="0" applyBorder="true" applyFont="true">
      <alignment horizontal="left" vertical="top"/>
      <protection locked="true"/>
    </xf>
    <xf numFmtId="0" fontId="5995" fillId="0" borderId="4" xfId="0" applyBorder="true" applyFont="true">
      <alignment horizontal="left" vertical="top" wrapText="true"/>
      <protection locked="true"/>
    </xf>
    <xf numFmtId="0" fontId="5996" fillId="0" borderId="4" xfId="0" applyBorder="true" applyFont="true">
      <alignment horizontal="center" vertical="top"/>
      <protection locked="true"/>
    </xf>
    <xf numFmtId="170" fontId="5997" fillId="0" borderId="4" xfId="0" applyBorder="true" applyFont="true" applyNumberFormat="true">
      <alignment horizontal="right" vertical="top"/>
      <protection locked="true"/>
    </xf>
    <xf numFmtId="171" fontId="5998" fillId="0" borderId="4" xfId="0" applyBorder="true" applyFont="true" applyNumberFormat="true">
      <alignment horizontal="right" vertical="top"/>
      <protection locked="true"/>
    </xf>
    <xf numFmtId="171" fontId="5999" fillId="0" borderId="4" xfId="0" applyBorder="true" applyFont="true" applyNumberFormat="true">
      <alignment horizontal="right" vertical="top"/>
      <protection locked="true"/>
    </xf>
    <xf numFmtId="171" fontId="6000" fillId="0" borderId="4" xfId="0" applyBorder="true" applyFont="true" applyNumberFormat="true">
      <alignment horizontal="right" vertical="top"/>
      <protection locked="true"/>
    </xf>
    <xf numFmtId="172" fontId="6001" fillId="3" borderId="4" xfId="0" applyFill="true" applyBorder="true" applyFont="true" applyNumberFormat="true">
      <alignment vertical="top" horizontal="right"/>
      <protection locked="false"/>
    </xf>
    <xf numFmtId="173" fontId="6002" fillId="0" borderId="4" xfId="0" applyBorder="true" applyFont="true" applyNumberFormat="true">
      <alignment horizontal="right" vertical="top"/>
      <protection locked="true"/>
    </xf>
    <xf numFmtId="4" fontId="6003" fillId="0" borderId="4" xfId="0" applyBorder="true" applyFont="true" applyNumberFormat="true">
      <alignment horizontal="right" vertical="top"/>
      <protection locked="true"/>
    </xf>
    <xf numFmtId="172" fontId="6004" fillId="3" borderId="4" xfId="0" applyFill="true" applyBorder="true" applyFont="true" applyNumberFormat="true">
      <alignment vertical="top" horizontal="right"/>
      <protection locked="false"/>
    </xf>
    <xf numFmtId="171" fontId="6005" fillId="0" borderId="4" xfId="0" applyBorder="true" applyFont="true" applyNumberFormat="true">
      <alignment horizontal="right" vertical="top"/>
      <protection locked="true"/>
    </xf>
    <xf numFmtId="171" fontId="6006" fillId="0" borderId="4" xfId="0" applyBorder="true" applyFont="true" applyNumberFormat="true">
      <alignment horizontal="right" vertical="top"/>
      <protection locked="true"/>
    </xf>
    <xf numFmtId="171" fontId="6007" fillId="0" borderId="4" xfId="0" applyBorder="true" applyFont="true" applyNumberFormat="true">
      <alignment horizontal="right" vertical="top"/>
      <protection locked="true"/>
    </xf>
    <xf numFmtId="4" fontId="6008" fillId="0" borderId="4" xfId="0" applyBorder="true" applyFont="true" applyNumberFormat="true">
      <alignment horizontal="right" vertical="top"/>
      <protection locked="true"/>
    </xf>
    <xf numFmtId="0" fontId="6009" fillId="0" borderId="0" xfId="0" applyFont="true"/>
    <xf numFmtId="0" fontId="6010" fillId="0" borderId="4" xfId="0" applyBorder="true" applyFont="true">
      <alignment horizontal="left" vertical="top"/>
      <protection locked="true"/>
    </xf>
    <xf numFmtId="0" fontId="6011" fillId="0" borderId="4" xfId="0" applyBorder="true" applyFont="true">
      <alignment horizontal="left" vertical="top" wrapText="true"/>
      <protection locked="true"/>
    </xf>
    <xf numFmtId="0" fontId="6012" fillId="0" borderId="4" xfId="0" applyBorder="true" applyFont="true">
      <alignment horizontal="center" vertical="top"/>
      <protection locked="true"/>
    </xf>
    <xf numFmtId="170" fontId="6013" fillId="0" borderId="4" xfId="0" applyBorder="true" applyFont="true" applyNumberFormat="true">
      <alignment horizontal="right" vertical="top"/>
      <protection locked="true"/>
    </xf>
    <xf numFmtId="171" fontId="6014" fillId="0" borderId="4" xfId="0" applyBorder="true" applyFont="true" applyNumberFormat="true">
      <alignment horizontal="right" vertical="top"/>
      <protection locked="true"/>
    </xf>
    <xf numFmtId="171" fontId="6015" fillId="0" borderId="4" xfId="0" applyBorder="true" applyFont="true" applyNumberFormat="true">
      <alignment horizontal="right" vertical="top"/>
      <protection locked="true"/>
    </xf>
    <xf numFmtId="171" fontId="6016" fillId="0" borderId="4" xfId="0" applyBorder="true" applyFont="true" applyNumberFormat="true">
      <alignment horizontal="right" vertical="top"/>
      <protection locked="true"/>
    </xf>
    <xf numFmtId="172" fontId="6017" fillId="3" borderId="4" xfId="0" applyFill="true" applyBorder="true" applyFont="true" applyNumberFormat="true">
      <alignment vertical="top" horizontal="right"/>
      <protection locked="false"/>
    </xf>
    <xf numFmtId="173" fontId="6018" fillId="0" borderId="4" xfId="0" applyBorder="true" applyFont="true" applyNumberFormat="true">
      <alignment horizontal="right" vertical="top"/>
      <protection locked="true"/>
    </xf>
    <xf numFmtId="4" fontId="6019" fillId="0" borderId="4" xfId="0" applyBorder="true" applyFont="true" applyNumberFormat="true">
      <alignment horizontal="right" vertical="top"/>
      <protection locked="true"/>
    </xf>
    <xf numFmtId="172" fontId="6020" fillId="3" borderId="4" xfId="0" applyFill="true" applyBorder="true" applyFont="true" applyNumberFormat="true">
      <alignment vertical="top" horizontal="right"/>
      <protection locked="false"/>
    </xf>
    <xf numFmtId="171" fontId="6021" fillId="0" borderId="4" xfId="0" applyBorder="true" applyFont="true" applyNumberFormat="true">
      <alignment horizontal="right" vertical="top"/>
      <protection locked="true"/>
    </xf>
    <xf numFmtId="171" fontId="6022" fillId="0" borderId="4" xfId="0" applyBorder="true" applyFont="true" applyNumberFormat="true">
      <alignment horizontal="right" vertical="top"/>
      <protection locked="true"/>
    </xf>
    <xf numFmtId="171" fontId="6023" fillId="0" borderId="4" xfId="0" applyBorder="true" applyFont="true" applyNumberFormat="true">
      <alignment horizontal="right" vertical="top"/>
      <protection locked="true"/>
    </xf>
    <xf numFmtId="4" fontId="6024" fillId="0" borderId="4" xfId="0" applyBorder="true" applyFont="true" applyNumberFormat="true">
      <alignment horizontal="right" vertical="top"/>
      <protection locked="true"/>
    </xf>
    <xf numFmtId="0" fontId="6025" fillId="0" borderId="0" xfId="0" applyFont="true"/>
    <xf numFmtId="0" fontId="6026" fillId="0" borderId="4" xfId="0" applyBorder="true" applyFont="true">
      <alignment horizontal="left" vertical="top"/>
      <protection locked="true"/>
    </xf>
    <xf numFmtId="0" fontId="6027" fillId="0" borderId="4" xfId="0" applyBorder="true" applyFont="true">
      <alignment horizontal="left" vertical="top" wrapText="true"/>
      <protection locked="true"/>
    </xf>
    <xf numFmtId="0" fontId="6028" fillId="0" borderId="4" xfId="0" applyBorder="true" applyFont="true">
      <alignment horizontal="center" vertical="top"/>
      <protection locked="true"/>
    </xf>
    <xf numFmtId="170" fontId="6029" fillId="0" borderId="4" xfId="0" applyBorder="true" applyFont="true" applyNumberFormat="true">
      <alignment horizontal="right" vertical="top"/>
      <protection locked="true"/>
    </xf>
    <xf numFmtId="171" fontId="6030" fillId="0" borderId="4" xfId="0" applyBorder="true" applyFont="true" applyNumberFormat="true">
      <alignment horizontal="right" vertical="top"/>
      <protection locked="true"/>
    </xf>
    <xf numFmtId="171" fontId="6031" fillId="0" borderId="4" xfId="0" applyBorder="true" applyFont="true" applyNumberFormat="true">
      <alignment horizontal="right" vertical="top"/>
      <protection locked="true"/>
    </xf>
    <xf numFmtId="171" fontId="6032" fillId="0" borderId="4" xfId="0" applyBorder="true" applyFont="true" applyNumberFormat="true">
      <alignment horizontal="right" vertical="top"/>
      <protection locked="true"/>
    </xf>
    <xf numFmtId="172" fontId="6033" fillId="3" borderId="4" xfId="0" applyFill="true" applyBorder="true" applyFont="true" applyNumberFormat="true">
      <alignment vertical="top" horizontal="right"/>
      <protection locked="false"/>
    </xf>
    <xf numFmtId="173" fontId="6034" fillId="0" borderId="4" xfId="0" applyBorder="true" applyFont="true" applyNumberFormat="true">
      <alignment horizontal="right" vertical="top"/>
      <protection locked="true"/>
    </xf>
    <xf numFmtId="4" fontId="6035" fillId="0" borderId="4" xfId="0" applyBorder="true" applyFont="true" applyNumberFormat="true">
      <alignment horizontal="right" vertical="top"/>
      <protection locked="true"/>
    </xf>
    <xf numFmtId="172" fontId="6036" fillId="3" borderId="4" xfId="0" applyFill="true" applyBorder="true" applyFont="true" applyNumberFormat="true">
      <alignment vertical="top" horizontal="right"/>
      <protection locked="false"/>
    </xf>
    <xf numFmtId="171" fontId="6037" fillId="0" borderId="4" xfId="0" applyBorder="true" applyFont="true" applyNumberFormat="true">
      <alignment horizontal="right" vertical="top"/>
      <protection locked="true"/>
    </xf>
    <xf numFmtId="171" fontId="6038" fillId="0" borderId="4" xfId="0" applyBorder="true" applyFont="true" applyNumberFormat="true">
      <alignment horizontal="right" vertical="top"/>
      <protection locked="true"/>
    </xf>
    <xf numFmtId="171" fontId="6039" fillId="0" borderId="4" xfId="0" applyBorder="true" applyFont="true" applyNumberFormat="true">
      <alignment horizontal="right" vertical="top"/>
      <protection locked="true"/>
    </xf>
    <xf numFmtId="4" fontId="6040" fillId="0" borderId="4" xfId="0" applyBorder="true" applyFont="true" applyNumberFormat="true">
      <alignment horizontal="right" vertical="top"/>
      <protection locked="true"/>
    </xf>
    <xf numFmtId="0" fontId="6041" fillId="0" borderId="0" xfId="0" applyFont="true"/>
    <xf numFmtId="0" fontId="6042" fillId="0" borderId="4" xfId="0" applyBorder="true" applyFont="true">
      <alignment horizontal="left" vertical="top"/>
      <protection locked="true"/>
    </xf>
    <xf numFmtId="0" fontId="6043" fillId="0" borderId="4" xfId="0" applyBorder="true" applyFont="true">
      <alignment horizontal="left" vertical="top" wrapText="true"/>
      <protection locked="true"/>
    </xf>
    <xf numFmtId="0" fontId="6044" fillId="0" borderId="4" xfId="0" applyBorder="true" applyFont="true">
      <alignment horizontal="center" vertical="top"/>
      <protection locked="true"/>
    </xf>
    <xf numFmtId="170" fontId="6045" fillId="0" borderId="4" xfId="0" applyBorder="true" applyFont="true" applyNumberFormat="true">
      <alignment horizontal="right" vertical="top"/>
      <protection locked="true"/>
    </xf>
    <xf numFmtId="171" fontId="6046" fillId="0" borderId="4" xfId="0" applyBorder="true" applyFont="true" applyNumberFormat="true">
      <alignment horizontal="right" vertical="top"/>
      <protection locked="true"/>
    </xf>
    <xf numFmtId="171" fontId="6047" fillId="0" borderId="4" xfId="0" applyBorder="true" applyFont="true" applyNumberFormat="true">
      <alignment horizontal="right" vertical="top"/>
      <protection locked="true"/>
    </xf>
    <xf numFmtId="171" fontId="6048" fillId="0" borderId="4" xfId="0" applyBorder="true" applyFont="true" applyNumberFormat="true">
      <alignment horizontal="right" vertical="top"/>
      <protection locked="true"/>
    </xf>
    <xf numFmtId="172" fontId="6049" fillId="3" borderId="4" xfId="0" applyFill="true" applyBorder="true" applyFont="true" applyNumberFormat="true">
      <alignment vertical="top" horizontal="right"/>
      <protection locked="false"/>
    </xf>
    <xf numFmtId="173" fontId="6050" fillId="0" borderId="4" xfId="0" applyBorder="true" applyFont="true" applyNumberFormat="true">
      <alignment horizontal="right" vertical="top"/>
      <protection locked="true"/>
    </xf>
    <xf numFmtId="4" fontId="6051" fillId="0" borderId="4" xfId="0" applyBorder="true" applyFont="true" applyNumberFormat="true">
      <alignment horizontal="right" vertical="top"/>
      <protection locked="true"/>
    </xf>
    <xf numFmtId="172" fontId="6052" fillId="3" borderId="4" xfId="0" applyFill="true" applyBorder="true" applyFont="true" applyNumberFormat="true">
      <alignment vertical="top" horizontal="right"/>
      <protection locked="false"/>
    </xf>
    <xf numFmtId="171" fontId="6053" fillId="0" borderId="4" xfId="0" applyBorder="true" applyFont="true" applyNumberFormat="true">
      <alignment horizontal="right" vertical="top"/>
      <protection locked="true"/>
    </xf>
    <xf numFmtId="171" fontId="6054" fillId="0" borderId="4" xfId="0" applyBorder="true" applyFont="true" applyNumberFormat="true">
      <alignment horizontal="right" vertical="top"/>
      <protection locked="true"/>
    </xf>
    <xf numFmtId="171" fontId="6055" fillId="0" borderId="4" xfId="0" applyBorder="true" applyFont="true" applyNumberFormat="true">
      <alignment horizontal="right" vertical="top"/>
      <protection locked="true"/>
    </xf>
    <xf numFmtId="4" fontId="6056" fillId="0" borderId="4" xfId="0" applyBorder="true" applyFont="true" applyNumberFormat="true">
      <alignment horizontal="right" vertical="top"/>
      <protection locked="true"/>
    </xf>
    <xf numFmtId="0" fontId="6057" fillId="0" borderId="0" xfId="0" applyFont="true"/>
    <xf numFmtId="0" fontId="6058" fillId="5" borderId="4" xfId="0" applyFill="true" applyBorder="true" applyFont="true">
      <alignment horizontal="left"/>
      <protection locked="true"/>
    </xf>
    <xf numFmtId="0" fontId="6059" fillId="5" borderId="4" xfId="0" applyFill="true" applyBorder="true" applyFont="true">
      <alignment horizontal="left"/>
      <protection locked="true"/>
    </xf>
    <xf numFmtId="0" fontId="6060" fillId="5" borderId="4" xfId="0" applyFill="true" applyBorder="true" applyFont="true">
      <alignment horizontal="left"/>
      <protection locked="true"/>
    </xf>
    <xf numFmtId="0" fontId="6061" fillId="5" borderId="4" xfId="0" applyFill="true" applyBorder="true" applyFont="true">
      <alignment horizontal="left"/>
      <protection locked="true"/>
    </xf>
    <xf numFmtId="0" fontId="6062" fillId="5" borderId="4" xfId="0" applyFill="true" applyBorder="true" applyFont="true">
      <alignment horizontal="left"/>
      <protection locked="true"/>
    </xf>
    <xf numFmtId="0" fontId="6063" fillId="5" borderId="4" xfId="0" applyFill="true" applyBorder="true" applyFont="true">
      <alignment horizontal="left"/>
      <protection locked="true"/>
    </xf>
    <xf numFmtId="0" fontId="6064" fillId="5" borderId="4" xfId="0" applyFill="true" applyBorder="true" applyFont="true">
      <alignment horizontal="left"/>
      <protection locked="true"/>
    </xf>
    <xf numFmtId="0" fontId="6065" fillId="5" borderId="4" xfId="0" applyFill="true" applyBorder="true" applyFont="true">
      <alignment horizontal="left"/>
      <protection locked="true"/>
    </xf>
    <xf numFmtId="0" fontId="6066" fillId="5" borderId="4" xfId="0" applyFill="true" applyBorder="true" applyFont="true">
      <alignment horizontal="left"/>
      <protection locked="true"/>
    </xf>
    <xf numFmtId="0" fontId="6067" fillId="5" borderId="4" xfId="0" applyFill="true" applyBorder="true" applyFont="true">
      <alignment horizontal="left"/>
      <protection locked="true"/>
    </xf>
    <xf numFmtId="0" fontId="6068" fillId="5" borderId="4" xfId="0" applyFill="true" applyBorder="true" applyFont="true">
      <alignment horizontal="left"/>
      <protection locked="true"/>
    </xf>
    <xf numFmtId="0" fontId="6069" fillId="5" borderId="4" xfId="0" applyFill="true" applyBorder="true" applyFont="true">
      <alignment horizontal="left"/>
      <protection locked="true"/>
    </xf>
    <xf numFmtId="4" fontId="6070" fillId="5" borderId="4" xfId="0" applyFill="true" applyBorder="true" applyFont="true" applyNumberFormat="true">
      <alignment horizontal="right"/>
      <protection locked="true"/>
    </xf>
    <xf numFmtId="4" fontId="6071" fillId="5" borderId="4" xfId="0" applyFill="true" applyBorder="true" applyFont="true" applyNumberFormat="true">
      <alignment horizontal="right"/>
      <protection locked="true"/>
    </xf>
    <xf numFmtId="4" fontId="6072" fillId="5" borderId="4" xfId="0" applyFill="true" applyBorder="true" applyFont="true" applyNumberFormat="true">
      <alignment horizontal="right"/>
      <protection locked="true"/>
    </xf>
    <xf numFmtId="0" fontId="6073" fillId="0" borderId="0" xfId="0" applyFont="true"/>
    <xf numFmtId="0" fontId="6074" fillId="0" borderId="4" xfId="0" applyBorder="true" applyFont="true">
      <alignment horizontal="left" vertical="top"/>
      <protection locked="true"/>
    </xf>
    <xf numFmtId="0" fontId="6075" fillId="0" borderId="4" xfId="0" applyBorder="true" applyFont="true">
      <alignment horizontal="left" vertical="top" wrapText="true"/>
      <protection locked="true"/>
    </xf>
    <xf numFmtId="0" fontId="6076" fillId="0" borderId="4" xfId="0" applyBorder="true" applyFont="true">
      <alignment horizontal="center" vertical="top"/>
      <protection locked="true"/>
    </xf>
    <xf numFmtId="170" fontId="6077" fillId="0" borderId="4" xfId="0" applyBorder="true" applyFont="true" applyNumberFormat="true">
      <alignment horizontal="right" vertical="top"/>
      <protection locked="true"/>
    </xf>
    <xf numFmtId="171" fontId="6078" fillId="0" borderId="4" xfId="0" applyBorder="true" applyFont="true" applyNumberFormat="true">
      <alignment horizontal="right" vertical="top"/>
      <protection locked="true"/>
    </xf>
    <xf numFmtId="171" fontId="6079" fillId="0" borderId="4" xfId="0" applyBorder="true" applyFont="true" applyNumberFormat="true">
      <alignment horizontal="right" vertical="top"/>
      <protection locked="true"/>
    </xf>
    <xf numFmtId="171" fontId="6080" fillId="0" borderId="4" xfId="0" applyBorder="true" applyFont="true" applyNumberFormat="true">
      <alignment horizontal="right" vertical="top"/>
      <protection locked="true"/>
    </xf>
    <xf numFmtId="172" fontId="6081" fillId="3" borderId="4" xfId="0" applyFill="true" applyBorder="true" applyFont="true" applyNumberFormat="true">
      <alignment vertical="top" horizontal="right"/>
      <protection locked="false"/>
    </xf>
    <xf numFmtId="173" fontId="6082" fillId="0" borderId="4" xfId="0" applyBorder="true" applyFont="true" applyNumberFormat="true">
      <alignment horizontal="right" vertical="top"/>
      <protection locked="true"/>
    </xf>
    <xf numFmtId="4" fontId="6083" fillId="0" borderId="4" xfId="0" applyBorder="true" applyFont="true" applyNumberFormat="true">
      <alignment horizontal="right" vertical="top"/>
      <protection locked="true"/>
    </xf>
    <xf numFmtId="172" fontId="6084" fillId="3" borderId="4" xfId="0" applyFill="true" applyBorder="true" applyFont="true" applyNumberFormat="true">
      <alignment vertical="top" horizontal="right"/>
      <protection locked="false"/>
    </xf>
    <xf numFmtId="171" fontId="6085" fillId="0" borderId="4" xfId="0" applyBorder="true" applyFont="true" applyNumberFormat="true">
      <alignment horizontal="right" vertical="top"/>
      <protection locked="true"/>
    </xf>
    <xf numFmtId="171" fontId="6086" fillId="0" borderId="4" xfId="0" applyBorder="true" applyFont="true" applyNumberFormat="true">
      <alignment horizontal="right" vertical="top"/>
      <protection locked="true"/>
    </xf>
    <xf numFmtId="171" fontId="6087" fillId="0" borderId="4" xfId="0" applyBorder="true" applyFont="true" applyNumberFormat="true">
      <alignment horizontal="right" vertical="top"/>
      <protection locked="true"/>
    </xf>
    <xf numFmtId="4" fontId="6088" fillId="0" borderId="4" xfId="0" applyBorder="true" applyFont="true" applyNumberFormat="true">
      <alignment horizontal="right" vertical="top"/>
      <protection locked="true"/>
    </xf>
    <xf numFmtId="0" fontId="6089" fillId="0" borderId="0" xfId="0" applyFont="true"/>
    <xf numFmtId="0" fontId="6090" fillId="0" borderId="4" xfId="0" applyBorder="true" applyFont="true">
      <alignment horizontal="left" vertical="top"/>
      <protection locked="true"/>
    </xf>
    <xf numFmtId="0" fontId="6091" fillId="0" borderId="4" xfId="0" applyBorder="true" applyFont="true">
      <alignment horizontal="left" vertical="top" wrapText="true"/>
      <protection locked="true"/>
    </xf>
    <xf numFmtId="0" fontId="6092" fillId="0" borderId="4" xfId="0" applyBorder="true" applyFont="true">
      <alignment horizontal="center" vertical="top"/>
      <protection locked="true"/>
    </xf>
    <xf numFmtId="170" fontId="6093" fillId="0" borderId="4" xfId="0" applyBorder="true" applyFont="true" applyNumberFormat="true">
      <alignment horizontal="right" vertical="top"/>
      <protection locked="true"/>
    </xf>
    <xf numFmtId="171" fontId="6094" fillId="0" borderId="4" xfId="0" applyBorder="true" applyFont="true" applyNumberFormat="true">
      <alignment horizontal="right" vertical="top"/>
      <protection locked="true"/>
    </xf>
    <xf numFmtId="171" fontId="6095" fillId="0" borderId="4" xfId="0" applyBorder="true" applyFont="true" applyNumberFormat="true">
      <alignment horizontal="right" vertical="top"/>
      <protection locked="true"/>
    </xf>
    <xf numFmtId="171" fontId="6096" fillId="0" borderId="4" xfId="0" applyBorder="true" applyFont="true" applyNumberFormat="true">
      <alignment horizontal="right" vertical="top"/>
      <protection locked="true"/>
    </xf>
    <xf numFmtId="172" fontId="6097" fillId="3" borderId="4" xfId="0" applyFill="true" applyBorder="true" applyFont="true" applyNumberFormat="true">
      <alignment vertical="top" horizontal="right"/>
      <protection locked="false"/>
    </xf>
    <xf numFmtId="173" fontId="6098" fillId="0" borderId="4" xfId="0" applyBorder="true" applyFont="true" applyNumberFormat="true">
      <alignment horizontal="right" vertical="top"/>
      <protection locked="true"/>
    </xf>
    <xf numFmtId="4" fontId="6099" fillId="0" borderId="4" xfId="0" applyBorder="true" applyFont="true" applyNumberFormat="true">
      <alignment horizontal="right" vertical="top"/>
      <protection locked="true"/>
    </xf>
    <xf numFmtId="172" fontId="6100" fillId="3" borderId="4" xfId="0" applyFill="true" applyBorder="true" applyFont="true" applyNumberFormat="true">
      <alignment vertical="top" horizontal="right"/>
      <protection locked="false"/>
    </xf>
    <xf numFmtId="171" fontId="6101" fillId="0" borderId="4" xfId="0" applyBorder="true" applyFont="true" applyNumberFormat="true">
      <alignment horizontal="right" vertical="top"/>
      <protection locked="true"/>
    </xf>
    <xf numFmtId="171" fontId="6102" fillId="0" borderId="4" xfId="0" applyBorder="true" applyFont="true" applyNumberFormat="true">
      <alignment horizontal="right" vertical="top"/>
      <protection locked="true"/>
    </xf>
    <xf numFmtId="171" fontId="6103" fillId="0" borderId="4" xfId="0" applyBorder="true" applyFont="true" applyNumberFormat="true">
      <alignment horizontal="right" vertical="top"/>
      <protection locked="true"/>
    </xf>
    <xf numFmtId="4" fontId="6104" fillId="0" borderId="4" xfId="0" applyBorder="true" applyFont="true" applyNumberFormat="true">
      <alignment horizontal="right" vertical="top"/>
      <protection locked="true"/>
    </xf>
    <xf numFmtId="0" fontId="6105" fillId="0" borderId="0" xfId="0" applyFont="true"/>
    <xf numFmtId="0" fontId="6106" fillId="0" borderId="4" xfId="0" applyBorder="true" applyFont="true">
      <alignment horizontal="left" vertical="top"/>
      <protection locked="true"/>
    </xf>
    <xf numFmtId="0" fontId="6107" fillId="0" borderId="4" xfId="0" applyBorder="true" applyFont="true">
      <alignment horizontal="left" vertical="top" wrapText="true"/>
      <protection locked="true"/>
    </xf>
    <xf numFmtId="0" fontId="6108" fillId="0" borderId="4" xfId="0" applyBorder="true" applyFont="true">
      <alignment horizontal="center" vertical="top"/>
      <protection locked="true"/>
    </xf>
    <xf numFmtId="170" fontId="6109" fillId="0" borderId="4" xfId="0" applyBorder="true" applyFont="true" applyNumberFormat="true">
      <alignment horizontal="right" vertical="top"/>
      <protection locked="true"/>
    </xf>
    <xf numFmtId="171" fontId="6110" fillId="0" borderId="4" xfId="0" applyBorder="true" applyFont="true" applyNumberFormat="true">
      <alignment horizontal="right" vertical="top"/>
      <protection locked="true"/>
    </xf>
    <xf numFmtId="171" fontId="6111" fillId="0" borderId="4" xfId="0" applyBorder="true" applyFont="true" applyNumberFormat="true">
      <alignment horizontal="right" vertical="top"/>
      <protection locked="true"/>
    </xf>
    <xf numFmtId="171" fontId="6112" fillId="0" borderId="4" xfId="0" applyBorder="true" applyFont="true" applyNumberFormat="true">
      <alignment horizontal="right" vertical="top"/>
      <protection locked="true"/>
    </xf>
    <xf numFmtId="172" fontId="6113" fillId="3" borderId="4" xfId="0" applyFill="true" applyBorder="true" applyFont="true" applyNumberFormat="true">
      <alignment vertical="top" horizontal="right"/>
      <protection locked="false"/>
    </xf>
    <xf numFmtId="173" fontId="6114" fillId="0" borderId="4" xfId="0" applyBorder="true" applyFont="true" applyNumberFormat="true">
      <alignment horizontal="right" vertical="top"/>
      <protection locked="true"/>
    </xf>
    <xf numFmtId="4" fontId="6115" fillId="0" borderId="4" xfId="0" applyBorder="true" applyFont="true" applyNumberFormat="true">
      <alignment horizontal="right" vertical="top"/>
      <protection locked="true"/>
    </xf>
    <xf numFmtId="172" fontId="6116" fillId="3" borderId="4" xfId="0" applyFill="true" applyBorder="true" applyFont="true" applyNumberFormat="true">
      <alignment vertical="top" horizontal="right"/>
      <protection locked="false"/>
    </xf>
    <xf numFmtId="171" fontId="6117" fillId="0" borderId="4" xfId="0" applyBorder="true" applyFont="true" applyNumberFormat="true">
      <alignment horizontal="right" vertical="top"/>
      <protection locked="true"/>
    </xf>
    <xf numFmtId="171" fontId="6118" fillId="0" borderId="4" xfId="0" applyBorder="true" applyFont="true" applyNumberFormat="true">
      <alignment horizontal="right" vertical="top"/>
      <protection locked="true"/>
    </xf>
    <xf numFmtId="171" fontId="6119" fillId="0" borderId="4" xfId="0" applyBorder="true" applyFont="true" applyNumberFormat="true">
      <alignment horizontal="right" vertical="top"/>
      <protection locked="true"/>
    </xf>
    <xf numFmtId="4" fontId="6120" fillId="0" borderId="4" xfId="0" applyBorder="true" applyFont="true" applyNumberFormat="true">
      <alignment horizontal="right" vertical="top"/>
      <protection locked="true"/>
    </xf>
    <xf numFmtId="0" fontId="6121" fillId="0" borderId="0" xfId="0" applyFont="true"/>
    <xf numFmtId="0" fontId="6122" fillId="0" borderId="4" xfId="0" applyBorder="true" applyFont="true">
      <alignment horizontal="left" vertical="top"/>
      <protection locked="true"/>
    </xf>
    <xf numFmtId="0" fontId="6123" fillId="0" borderId="4" xfId="0" applyBorder="true" applyFont="true">
      <alignment horizontal="left" vertical="top" wrapText="true"/>
      <protection locked="true"/>
    </xf>
    <xf numFmtId="0" fontId="6124" fillId="0" borderId="4" xfId="0" applyBorder="true" applyFont="true">
      <alignment horizontal="center" vertical="top"/>
      <protection locked="true"/>
    </xf>
    <xf numFmtId="170" fontId="6125" fillId="0" borderId="4" xfId="0" applyBorder="true" applyFont="true" applyNumberFormat="true">
      <alignment horizontal="right" vertical="top"/>
      <protection locked="true"/>
    </xf>
    <xf numFmtId="171" fontId="6126" fillId="0" borderId="4" xfId="0" applyBorder="true" applyFont="true" applyNumberFormat="true">
      <alignment horizontal="right" vertical="top"/>
      <protection locked="true"/>
    </xf>
    <xf numFmtId="171" fontId="6127" fillId="0" borderId="4" xfId="0" applyBorder="true" applyFont="true" applyNumberFormat="true">
      <alignment horizontal="right" vertical="top"/>
      <protection locked="true"/>
    </xf>
    <xf numFmtId="171" fontId="6128" fillId="0" borderId="4" xfId="0" applyBorder="true" applyFont="true" applyNumberFormat="true">
      <alignment horizontal="right" vertical="top"/>
      <protection locked="true"/>
    </xf>
    <xf numFmtId="172" fontId="6129" fillId="3" borderId="4" xfId="0" applyFill="true" applyBorder="true" applyFont="true" applyNumberFormat="true">
      <alignment vertical="top" horizontal="right"/>
      <protection locked="false"/>
    </xf>
    <xf numFmtId="173" fontId="6130" fillId="0" borderId="4" xfId="0" applyBorder="true" applyFont="true" applyNumberFormat="true">
      <alignment horizontal="right" vertical="top"/>
      <protection locked="true"/>
    </xf>
    <xf numFmtId="4" fontId="6131" fillId="0" borderId="4" xfId="0" applyBorder="true" applyFont="true" applyNumberFormat="true">
      <alignment horizontal="right" vertical="top"/>
      <protection locked="true"/>
    </xf>
    <xf numFmtId="172" fontId="6132" fillId="3" borderId="4" xfId="0" applyFill="true" applyBorder="true" applyFont="true" applyNumberFormat="true">
      <alignment vertical="top" horizontal="right"/>
      <protection locked="false"/>
    </xf>
    <xf numFmtId="171" fontId="6133" fillId="0" borderId="4" xfId="0" applyBorder="true" applyFont="true" applyNumberFormat="true">
      <alignment horizontal="right" vertical="top"/>
      <protection locked="true"/>
    </xf>
    <xf numFmtId="171" fontId="6134" fillId="0" borderId="4" xfId="0" applyBorder="true" applyFont="true" applyNumberFormat="true">
      <alignment horizontal="right" vertical="top"/>
      <protection locked="true"/>
    </xf>
    <xf numFmtId="171" fontId="6135" fillId="0" borderId="4" xfId="0" applyBorder="true" applyFont="true" applyNumberFormat="true">
      <alignment horizontal="right" vertical="top"/>
      <protection locked="true"/>
    </xf>
    <xf numFmtId="4" fontId="6136" fillId="0" borderId="4" xfId="0" applyBorder="true" applyFont="true" applyNumberFormat="true">
      <alignment horizontal="right" vertical="top"/>
      <protection locked="true"/>
    </xf>
    <xf numFmtId="0" fontId="6137" fillId="0" borderId="0" xfId="0" applyFont="true"/>
    <xf numFmtId="0" fontId="6138" fillId="5" borderId="4" xfId="0" applyFill="true" applyBorder="true" applyFont="true">
      <alignment horizontal="left"/>
      <protection locked="true"/>
    </xf>
    <xf numFmtId="0" fontId="6139" fillId="5" borderId="4" xfId="0" applyFill="true" applyBorder="true" applyFont="true">
      <alignment horizontal="left"/>
      <protection locked="true"/>
    </xf>
    <xf numFmtId="0" fontId="6140" fillId="5" borderId="4" xfId="0" applyFill="true" applyBorder="true" applyFont="true">
      <alignment horizontal="left"/>
      <protection locked="true"/>
    </xf>
    <xf numFmtId="0" fontId="6141" fillId="5" borderId="4" xfId="0" applyFill="true" applyBorder="true" applyFont="true">
      <alignment horizontal="left"/>
      <protection locked="true"/>
    </xf>
    <xf numFmtId="0" fontId="6142" fillId="5" borderId="4" xfId="0" applyFill="true" applyBorder="true" applyFont="true">
      <alignment horizontal="left"/>
      <protection locked="true"/>
    </xf>
    <xf numFmtId="0" fontId="6143" fillId="5" borderId="4" xfId="0" applyFill="true" applyBorder="true" applyFont="true">
      <alignment horizontal="left"/>
      <protection locked="true"/>
    </xf>
    <xf numFmtId="0" fontId="6144" fillId="5" borderId="4" xfId="0" applyFill="true" applyBorder="true" applyFont="true">
      <alignment horizontal="left"/>
      <protection locked="true"/>
    </xf>
    <xf numFmtId="0" fontId="6145" fillId="5" borderId="4" xfId="0" applyFill="true" applyBorder="true" applyFont="true">
      <alignment horizontal="left"/>
      <protection locked="true"/>
    </xf>
    <xf numFmtId="0" fontId="6146" fillId="5" borderId="4" xfId="0" applyFill="true" applyBorder="true" applyFont="true">
      <alignment horizontal="left"/>
      <protection locked="true"/>
    </xf>
    <xf numFmtId="0" fontId="6147" fillId="5" borderId="4" xfId="0" applyFill="true" applyBorder="true" applyFont="true">
      <alignment horizontal="left"/>
      <protection locked="true"/>
    </xf>
    <xf numFmtId="0" fontId="6148" fillId="5" borderId="4" xfId="0" applyFill="true" applyBorder="true" applyFont="true">
      <alignment horizontal="left"/>
      <protection locked="true"/>
    </xf>
    <xf numFmtId="0" fontId="6149" fillId="5" borderId="4" xfId="0" applyFill="true" applyBorder="true" applyFont="true">
      <alignment horizontal="left"/>
      <protection locked="true"/>
    </xf>
    <xf numFmtId="4" fontId="6150" fillId="5" borderId="4" xfId="0" applyFill="true" applyBorder="true" applyFont="true" applyNumberFormat="true">
      <alignment horizontal="right"/>
      <protection locked="true"/>
    </xf>
    <xf numFmtId="4" fontId="6151" fillId="5" borderId="4" xfId="0" applyFill="true" applyBorder="true" applyFont="true" applyNumberFormat="true">
      <alignment horizontal="right"/>
      <protection locked="true"/>
    </xf>
    <xf numFmtId="4" fontId="6152" fillId="5" borderId="4" xfId="0" applyFill="true" applyBorder="true" applyFont="true" applyNumberFormat="true">
      <alignment horizontal="right"/>
      <protection locked="true"/>
    </xf>
    <xf numFmtId="0" fontId="6153" fillId="0" borderId="0" xfId="0" applyFont="true"/>
    <xf numFmtId="0" fontId="6154" fillId="0" borderId="4" xfId="0" applyBorder="true" applyFont="true">
      <alignment horizontal="left" vertical="top"/>
      <protection locked="true"/>
    </xf>
    <xf numFmtId="0" fontId="6155" fillId="0" borderId="4" xfId="0" applyBorder="true" applyFont="true">
      <alignment horizontal="left" vertical="top" wrapText="true"/>
      <protection locked="true"/>
    </xf>
    <xf numFmtId="0" fontId="6156" fillId="0" borderId="4" xfId="0" applyBorder="true" applyFont="true">
      <alignment horizontal="center" vertical="top"/>
      <protection locked="true"/>
    </xf>
    <xf numFmtId="170" fontId="6157" fillId="0" borderId="4" xfId="0" applyBorder="true" applyFont="true" applyNumberFormat="true">
      <alignment horizontal="right" vertical="top"/>
      <protection locked="true"/>
    </xf>
    <xf numFmtId="171" fontId="6158" fillId="0" borderId="4" xfId="0" applyBorder="true" applyFont="true" applyNumberFormat="true">
      <alignment horizontal="right" vertical="top"/>
      <protection locked="true"/>
    </xf>
    <xf numFmtId="171" fontId="6159" fillId="0" borderId="4" xfId="0" applyBorder="true" applyFont="true" applyNumberFormat="true">
      <alignment horizontal="right" vertical="top"/>
      <protection locked="true"/>
    </xf>
    <xf numFmtId="171" fontId="6160" fillId="0" borderId="4" xfId="0" applyBorder="true" applyFont="true" applyNumberFormat="true">
      <alignment horizontal="right" vertical="top"/>
      <protection locked="true"/>
    </xf>
    <xf numFmtId="172" fontId="6161" fillId="3" borderId="4" xfId="0" applyFill="true" applyBorder="true" applyFont="true" applyNumberFormat="true">
      <alignment vertical="top" horizontal="right"/>
      <protection locked="false"/>
    </xf>
    <xf numFmtId="173" fontId="6162" fillId="0" borderId="4" xfId="0" applyBorder="true" applyFont="true" applyNumberFormat="true">
      <alignment horizontal="right" vertical="top"/>
      <protection locked="true"/>
    </xf>
    <xf numFmtId="4" fontId="6163" fillId="0" borderId="4" xfId="0" applyBorder="true" applyFont="true" applyNumberFormat="true">
      <alignment horizontal="right" vertical="top"/>
      <protection locked="true"/>
    </xf>
    <xf numFmtId="172" fontId="6164" fillId="3" borderId="4" xfId="0" applyFill="true" applyBorder="true" applyFont="true" applyNumberFormat="true">
      <alignment vertical="top" horizontal="right"/>
      <protection locked="false"/>
    </xf>
    <xf numFmtId="171" fontId="6165" fillId="0" borderId="4" xfId="0" applyBorder="true" applyFont="true" applyNumberFormat="true">
      <alignment horizontal="right" vertical="top"/>
      <protection locked="true"/>
    </xf>
    <xf numFmtId="171" fontId="6166" fillId="0" borderId="4" xfId="0" applyBorder="true" applyFont="true" applyNumberFormat="true">
      <alignment horizontal="right" vertical="top"/>
      <protection locked="true"/>
    </xf>
    <xf numFmtId="171" fontId="6167" fillId="0" borderId="4" xfId="0" applyBorder="true" applyFont="true" applyNumberFormat="true">
      <alignment horizontal="right" vertical="top"/>
      <protection locked="true"/>
    </xf>
    <xf numFmtId="4" fontId="6168" fillId="0" borderId="4" xfId="0" applyBorder="true" applyFont="true" applyNumberFormat="true">
      <alignment horizontal="right" vertical="top"/>
      <protection locked="true"/>
    </xf>
    <xf numFmtId="0" fontId="6169" fillId="0" borderId="0" xfId="0" applyFont="true"/>
    <xf numFmtId="0" fontId="6170" fillId="0" borderId="4" xfId="0" applyBorder="true" applyFont="true">
      <alignment horizontal="left" vertical="top"/>
      <protection locked="true"/>
    </xf>
    <xf numFmtId="0" fontId="6171" fillId="0" borderId="4" xfId="0" applyBorder="true" applyFont="true">
      <alignment horizontal="left" vertical="top" wrapText="true"/>
      <protection locked="true"/>
    </xf>
    <xf numFmtId="0" fontId="6172" fillId="0" borderId="4" xfId="0" applyBorder="true" applyFont="true">
      <alignment horizontal="center" vertical="top"/>
      <protection locked="true"/>
    </xf>
    <xf numFmtId="170" fontId="6173" fillId="0" borderId="4" xfId="0" applyBorder="true" applyFont="true" applyNumberFormat="true">
      <alignment horizontal="right" vertical="top"/>
      <protection locked="true"/>
    </xf>
    <xf numFmtId="171" fontId="6174" fillId="0" borderId="4" xfId="0" applyBorder="true" applyFont="true" applyNumberFormat="true">
      <alignment horizontal="right" vertical="top"/>
      <protection locked="true"/>
    </xf>
    <xf numFmtId="171" fontId="6175" fillId="0" borderId="4" xfId="0" applyBorder="true" applyFont="true" applyNumberFormat="true">
      <alignment horizontal="right" vertical="top"/>
      <protection locked="true"/>
    </xf>
    <xf numFmtId="171" fontId="6176" fillId="0" borderId="4" xfId="0" applyBorder="true" applyFont="true" applyNumberFormat="true">
      <alignment horizontal="right" vertical="top"/>
      <protection locked="true"/>
    </xf>
    <xf numFmtId="172" fontId="6177" fillId="3" borderId="4" xfId="0" applyFill="true" applyBorder="true" applyFont="true" applyNumberFormat="true">
      <alignment vertical="top" horizontal="right"/>
      <protection locked="false"/>
    </xf>
    <xf numFmtId="173" fontId="6178" fillId="0" borderId="4" xfId="0" applyBorder="true" applyFont="true" applyNumberFormat="true">
      <alignment horizontal="right" vertical="top"/>
      <protection locked="true"/>
    </xf>
    <xf numFmtId="4" fontId="6179" fillId="0" borderId="4" xfId="0" applyBorder="true" applyFont="true" applyNumberFormat="true">
      <alignment horizontal="right" vertical="top"/>
      <protection locked="true"/>
    </xf>
    <xf numFmtId="172" fontId="6180" fillId="3" borderId="4" xfId="0" applyFill="true" applyBorder="true" applyFont="true" applyNumberFormat="true">
      <alignment vertical="top" horizontal="right"/>
      <protection locked="false"/>
    </xf>
    <xf numFmtId="171" fontId="6181" fillId="0" borderId="4" xfId="0" applyBorder="true" applyFont="true" applyNumberFormat="true">
      <alignment horizontal="right" vertical="top"/>
      <protection locked="true"/>
    </xf>
    <xf numFmtId="171" fontId="6182" fillId="0" borderId="4" xfId="0" applyBorder="true" applyFont="true" applyNumberFormat="true">
      <alignment horizontal="right" vertical="top"/>
      <protection locked="true"/>
    </xf>
    <xf numFmtId="171" fontId="6183" fillId="0" borderId="4" xfId="0" applyBorder="true" applyFont="true" applyNumberFormat="true">
      <alignment horizontal="right" vertical="top"/>
      <protection locked="true"/>
    </xf>
    <xf numFmtId="4" fontId="6184" fillId="0" borderId="4" xfId="0" applyBorder="true" applyFont="true" applyNumberFormat="true">
      <alignment horizontal="right" vertical="top"/>
      <protection locked="true"/>
    </xf>
    <xf numFmtId="0" fontId="6185" fillId="0" borderId="0" xfId="0" applyFont="true"/>
    <xf numFmtId="0" fontId="6186" fillId="5" borderId="4" xfId="0" applyFill="true" applyBorder="true" applyFont="true">
      <alignment horizontal="left"/>
      <protection locked="true"/>
    </xf>
    <xf numFmtId="0" fontId="6187" fillId="5" borderId="4" xfId="0" applyFill="true" applyBorder="true" applyFont="true">
      <alignment horizontal="left"/>
      <protection locked="true"/>
    </xf>
    <xf numFmtId="0" fontId="6188" fillId="5" borderId="4" xfId="0" applyFill="true" applyBorder="true" applyFont="true">
      <alignment horizontal="left"/>
      <protection locked="true"/>
    </xf>
    <xf numFmtId="0" fontId="6189" fillId="5" borderId="4" xfId="0" applyFill="true" applyBorder="true" applyFont="true">
      <alignment horizontal="left"/>
      <protection locked="true"/>
    </xf>
    <xf numFmtId="0" fontId="6190" fillId="5" borderId="4" xfId="0" applyFill="true" applyBorder="true" applyFont="true">
      <alignment horizontal="left"/>
      <protection locked="true"/>
    </xf>
    <xf numFmtId="0" fontId="6191" fillId="5" borderId="4" xfId="0" applyFill="true" applyBorder="true" applyFont="true">
      <alignment horizontal="left"/>
      <protection locked="true"/>
    </xf>
    <xf numFmtId="0" fontId="6192" fillId="5" borderId="4" xfId="0" applyFill="true" applyBorder="true" applyFont="true">
      <alignment horizontal="left"/>
      <protection locked="true"/>
    </xf>
    <xf numFmtId="0" fontId="6193" fillId="5" borderId="4" xfId="0" applyFill="true" applyBorder="true" applyFont="true">
      <alignment horizontal="left"/>
      <protection locked="true"/>
    </xf>
    <xf numFmtId="0" fontId="6194" fillId="5" borderId="4" xfId="0" applyFill="true" applyBorder="true" applyFont="true">
      <alignment horizontal="left"/>
      <protection locked="true"/>
    </xf>
    <xf numFmtId="0" fontId="6195" fillId="5" borderId="4" xfId="0" applyFill="true" applyBorder="true" applyFont="true">
      <alignment horizontal="left"/>
      <protection locked="true"/>
    </xf>
    <xf numFmtId="0" fontId="6196" fillId="5" borderId="4" xfId="0" applyFill="true" applyBorder="true" applyFont="true">
      <alignment horizontal="left"/>
      <protection locked="true"/>
    </xf>
    <xf numFmtId="0" fontId="6197" fillId="5" borderId="4" xfId="0" applyFill="true" applyBorder="true" applyFont="true">
      <alignment horizontal="left"/>
      <protection locked="true"/>
    </xf>
    <xf numFmtId="4" fontId="6198" fillId="5" borderId="4" xfId="0" applyFill="true" applyBorder="true" applyFont="true" applyNumberFormat="true">
      <alignment horizontal="right"/>
      <protection locked="true"/>
    </xf>
    <xf numFmtId="4" fontId="6199" fillId="5" borderId="4" xfId="0" applyFill="true" applyBorder="true" applyFont="true" applyNumberFormat="true">
      <alignment horizontal="right"/>
      <protection locked="true"/>
    </xf>
    <xf numFmtId="4" fontId="6200" fillId="5" borderId="4" xfId="0" applyFill="true" applyBorder="true" applyFont="true" applyNumberFormat="true">
      <alignment horizontal="right"/>
      <protection locked="true"/>
    </xf>
    <xf numFmtId="0" fontId="6201" fillId="0" borderId="0" xfId="0" applyFont="true"/>
    <xf numFmtId="0" fontId="6202" fillId="0" borderId="4" xfId="0" applyBorder="true" applyFont="true">
      <alignment horizontal="left" vertical="top"/>
      <protection locked="true"/>
    </xf>
    <xf numFmtId="0" fontId="6203" fillId="0" borderId="4" xfId="0" applyBorder="true" applyFont="true">
      <alignment horizontal="left" vertical="top" wrapText="true"/>
      <protection locked="true"/>
    </xf>
    <xf numFmtId="0" fontId="6204" fillId="0" borderId="4" xfId="0" applyBorder="true" applyFont="true">
      <alignment horizontal="center" vertical="top"/>
      <protection locked="true"/>
    </xf>
    <xf numFmtId="170" fontId="6205" fillId="0" borderId="4" xfId="0" applyBorder="true" applyFont="true" applyNumberFormat="true">
      <alignment horizontal="right" vertical="top"/>
      <protection locked="true"/>
    </xf>
    <xf numFmtId="171" fontId="6206" fillId="0" borderId="4" xfId="0" applyBorder="true" applyFont="true" applyNumberFormat="true">
      <alignment horizontal="right" vertical="top"/>
      <protection locked="true"/>
    </xf>
    <xf numFmtId="171" fontId="6207" fillId="0" borderId="4" xfId="0" applyBorder="true" applyFont="true" applyNumberFormat="true">
      <alignment horizontal="right" vertical="top"/>
      <protection locked="true"/>
    </xf>
    <xf numFmtId="171" fontId="6208" fillId="0" borderId="4" xfId="0" applyBorder="true" applyFont="true" applyNumberFormat="true">
      <alignment horizontal="right" vertical="top"/>
      <protection locked="true"/>
    </xf>
    <xf numFmtId="172" fontId="6209" fillId="3" borderId="4" xfId="0" applyFill="true" applyBorder="true" applyFont="true" applyNumberFormat="true">
      <alignment vertical="top" horizontal="right"/>
      <protection locked="false"/>
    </xf>
    <xf numFmtId="173" fontId="6210" fillId="0" borderId="4" xfId="0" applyBorder="true" applyFont="true" applyNumberFormat="true">
      <alignment horizontal="right" vertical="top"/>
      <protection locked="true"/>
    </xf>
    <xf numFmtId="4" fontId="6211" fillId="0" borderId="4" xfId="0" applyBorder="true" applyFont="true" applyNumberFormat="true">
      <alignment horizontal="right" vertical="top"/>
      <protection locked="true"/>
    </xf>
    <xf numFmtId="172" fontId="6212" fillId="3" borderId="4" xfId="0" applyFill="true" applyBorder="true" applyFont="true" applyNumberFormat="true">
      <alignment vertical="top" horizontal="right"/>
      <protection locked="false"/>
    </xf>
    <xf numFmtId="171" fontId="6213" fillId="0" borderId="4" xfId="0" applyBorder="true" applyFont="true" applyNumberFormat="true">
      <alignment horizontal="right" vertical="top"/>
      <protection locked="true"/>
    </xf>
    <xf numFmtId="171" fontId="6214" fillId="0" borderId="4" xfId="0" applyBorder="true" applyFont="true" applyNumberFormat="true">
      <alignment horizontal="right" vertical="top"/>
      <protection locked="true"/>
    </xf>
    <xf numFmtId="171" fontId="6215" fillId="0" borderId="4" xfId="0" applyBorder="true" applyFont="true" applyNumberFormat="true">
      <alignment horizontal="right" vertical="top"/>
      <protection locked="true"/>
    </xf>
    <xf numFmtId="4" fontId="6216" fillId="0" borderId="4" xfId="0" applyBorder="true" applyFont="true" applyNumberFormat="true">
      <alignment horizontal="right" vertical="top"/>
      <protection locked="true"/>
    </xf>
    <xf numFmtId="0" fontId="6217" fillId="0" borderId="0" xfId="0" applyFont="true"/>
    <xf numFmtId="0" fontId="6218" fillId="0" borderId="4" xfId="0" applyBorder="true" applyFont="true">
      <alignment horizontal="left" vertical="top"/>
      <protection locked="true"/>
    </xf>
    <xf numFmtId="0" fontId="6219" fillId="0" borderId="4" xfId="0" applyBorder="true" applyFont="true">
      <alignment horizontal="left" vertical="top" wrapText="true"/>
      <protection locked="true"/>
    </xf>
    <xf numFmtId="0" fontId="6220" fillId="0" borderId="4" xfId="0" applyBorder="true" applyFont="true">
      <alignment horizontal="center" vertical="top"/>
      <protection locked="true"/>
    </xf>
    <xf numFmtId="170" fontId="6221" fillId="0" borderId="4" xfId="0" applyBorder="true" applyFont="true" applyNumberFormat="true">
      <alignment horizontal="right" vertical="top"/>
      <protection locked="true"/>
    </xf>
    <xf numFmtId="171" fontId="6222" fillId="0" borderId="4" xfId="0" applyBorder="true" applyFont="true" applyNumberFormat="true">
      <alignment horizontal="right" vertical="top"/>
      <protection locked="true"/>
    </xf>
    <xf numFmtId="171" fontId="6223" fillId="0" borderId="4" xfId="0" applyBorder="true" applyFont="true" applyNumberFormat="true">
      <alignment horizontal="right" vertical="top"/>
      <protection locked="true"/>
    </xf>
    <xf numFmtId="171" fontId="6224" fillId="0" borderId="4" xfId="0" applyBorder="true" applyFont="true" applyNumberFormat="true">
      <alignment horizontal="right" vertical="top"/>
      <protection locked="true"/>
    </xf>
    <xf numFmtId="172" fontId="6225" fillId="3" borderId="4" xfId="0" applyFill="true" applyBorder="true" applyFont="true" applyNumberFormat="true">
      <alignment vertical="top" horizontal="right"/>
      <protection locked="false"/>
    </xf>
    <xf numFmtId="173" fontId="6226" fillId="0" borderId="4" xfId="0" applyBorder="true" applyFont="true" applyNumberFormat="true">
      <alignment horizontal="right" vertical="top"/>
      <protection locked="true"/>
    </xf>
    <xf numFmtId="4" fontId="6227" fillId="0" borderId="4" xfId="0" applyBorder="true" applyFont="true" applyNumberFormat="true">
      <alignment horizontal="right" vertical="top"/>
      <protection locked="true"/>
    </xf>
    <xf numFmtId="172" fontId="6228" fillId="3" borderId="4" xfId="0" applyFill="true" applyBorder="true" applyFont="true" applyNumberFormat="true">
      <alignment vertical="top" horizontal="right"/>
      <protection locked="false"/>
    </xf>
    <xf numFmtId="171" fontId="6229" fillId="0" borderId="4" xfId="0" applyBorder="true" applyFont="true" applyNumberFormat="true">
      <alignment horizontal="right" vertical="top"/>
      <protection locked="true"/>
    </xf>
    <xf numFmtId="171" fontId="6230" fillId="0" borderId="4" xfId="0" applyBorder="true" applyFont="true" applyNumberFormat="true">
      <alignment horizontal="right" vertical="top"/>
      <protection locked="true"/>
    </xf>
    <xf numFmtId="171" fontId="6231" fillId="0" borderId="4" xfId="0" applyBorder="true" applyFont="true" applyNumberFormat="true">
      <alignment horizontal="right" vertical="top"/>
      <protection locked="true"/>
    </xf>
    <xf numFmtId="4" fontId="6232" fillId="0" borderId="4" xfId="0" applyBorder="true" applyFont="true" applyNumberFormat="true">
      <alignment horizontal="right" vertical="top"/>
      <protection locked="true"/>
    </xf>
    <xf numFmtId="0" fontId="6233" fillId="0" borderId="0" xfId="0" applyFont="true"/>
    <xf numFmtId="0" fontId="6234" fillId="0" borderId="4" xfId="0" applyBorder="true" applyFont="true">
      <alignment horizontal="left" vertical="top"/>
      <protection locked="true"/>
    </xf>
    <xf numFmtId="0" fontId="6235" fillId="0" borderId="4" xfId="0" applyBorder="true" applyFont="true">
      <alignment horizontal="left" vertical="top" wrapText="true"/>
      <protection locked="true"/>
    </xf>
    <xf numFmtId="0" fontId="6236" fillId="0" borderId="4" xfId="0" applyBorder="true" applyFont="true">
      <alignment horizontal="center" vertical="top"/>
      <protection locked="true"/>
    </xf>
    <xf numFmtId="170" fontId="6237" fillId="0" borderId="4" xfId="0" applyBorder="true" applyFont="true" applyNumberFormat="true">
      <alignment horizontal="right" vertical="top"/>
      <protection locked="true"/>
    </xf>
    <xf numFmtId="171" fontId="6238" fillId="0" borderId="4" xfId="0" applyBorder="true" applyFont="true" applyNumberFormat="true">
      <alignment horizontal="right" vertical="top"/>
      <protection locked="true"/>
    </xf>
    <xf numFmtId="171" fontId="6239" fillId="0" borderId="4" xfId="0" applyBorder="true" applyFont="true" applyNumberFormat="true">
      <alignment horizontal="right" vertical="top"/>
      <protection locked="true"/>
    </xf>
    <xf numFmtId="171" fontId="6240" fillId="0" borderId="4" xfId="0" applyBorder="true" applyFont="true" applyNumberFormat="true">
      <alignment horizontal="right" vertical="top"/>
      <protection locked="true"/>
    </xf>
    <xf numFmtId="172" fontId="6241" fillId="3" borderId="4" xfId="0" applyFill="true" applyBorder="true" applyFont="true" applyNumberFormat="true">
      <alignment vertical="top" horizontal="right"/>
      <protection locked="false"/>
    </xf>
    <xf numFmtId="173" fontId="6242" fillId="0" borderId="4" xfId="0" applyBorder="true" applyFont="true" applyNumberFormat="true">
      <alignment horizontal="right" vertical="top"/>
      <protection locked="true"/>
    </xf>
    <xf numFmtId="4" fontId="6243" fillId="0" borderId="4" xfId="0" applyBorder="true" applyFont="true" applyNumberFormat="true">
      <alignment horizontal="right" vertical="top"/>
      <protection locked="true"/>
    </xf>
    <xf numFmtId="172" fontId="6244" fillId="3" borderId="4" xfId="0" applyFill="true" applyBorder="true" applyFont="true" applyNumberFormat="true">
      <alignment vertical="top" horizontal="right"/>
      <protection locked="false"/>
    </xf>
    <xf numFmtId="171" fontId="6245" fillId="0" borderId="4" xfId="0" applyBorder="true" applyFont="true" applyNumberFormat="true">
      <alignment horizontal="right" vertical="top"/>
      <protection locked="true"/>
    </xf>
    <xf numFmtId="171" fontId="6246" fillId="0" borderId="4" xfId="0" applyBorder="true" applyFont="true" applyNumberFormat="true">
      <alignment horizontal="right" vertical="top"/>
      <protection locked="true"/>
    </xf>
    <xf numFmtId="171" fontId="6247" fillId="0" borderId="4" xfId="0" applyBorder="true" applyFont="true" applyNumberFormat="true">
      <alignment horizontal="right" vertical="top"/>
      <protection locked="true"/>
    </xf>
    <xf numFmtId="4" fontId="6248" fillId="0" borderId="4" xfId="0" applyBorder="true" applyFont="true" applyNumberFormat="true">
      <alignment horizontal="right" vertical="top"/>
      <protection locked="true"/>
    </xf>
    <xf numFmtId="0" fontId="6249" fillId="0" borderId="0" xfId="0" applyFont="true"/>
    <xf numFmtId="0" fontId="6250" fillId="5" borderId="4" xfId="0" applyFill="true" applyBorder="true" applyFont="true">
      <alignment horizontal="left"/>
      <protection locked="true"/>
    </xf>
    <xf numFmtId="0" fontId="6251" fillId="5" borderId="4" xfId="0" applyFill="true" applyBorder="true" applyFont="true">
      <alignment horizontal="left"/>
      <protection locked="true"/>
    </xf>
    <xf numFmtId="0" fontId="6252" fillId="5" borderId="4" xfId="0" applyFill="true" applyBorder="true" applyFont="true">
      <alignment horizontal="left"/>
      <protection locked="true"/>
    </xf>
    <xf numFmtId="0" fontId="6253" fillId="5" borderId="4" xfId="0" applyFill="true" applyBorder="true" applyFont="true">
      <alignment horizontal="left"/>
      <protection locked="true"/>
    </xf>
    <xf numFmtId="0" fontId="6254" fillId="5" borderId="4" xfId="0" applyFill="true" applyBorder="true" applyFont="true">
      <alignment horizontal="left"/>
      <protection locked="true"/>
    </xf>
    <xf numFmtId="0" fontId="6255" fillId="5" borderId="4" xfId="0" applyFill="true" applyBorder="true" applyFont="true">
      <alignment horizontal="left"/>
      <protection locked="true"/>
    </xf>
    <xf numFmtId="0" fontId="6256" fillId="5" borderId="4" xfId="0" applyFill="true" applyBorder="true" applyFont="true">
      <alignment horizontal="left"/>
      <protection locked="true"/>
    </xf>
    <xf numFmtId="0" fontId="6257" fillId="5" borderId="4" xfId="0" applyFill="true" applyBorder="true" applyFont="true">
      <alignment horizontal="left"/>
      <protection locked="true"/>
    </xf>
    <xf numFmtId="0" fontId="6258" fillId="5" borderId="4" xfId="0" applyFill="true" applyBorder="true" applyFont="true">
      <alignment horizontal="left"/>
      <protection locked="true"/>
    </xf>
    <xf numFmtId="0" fontId="6259" fillId="5" borderId="4" xfId="0" applyFill="true" applyBorder="true" applyFont="true">
      <alignment horizontal="left"/>
      <protection locked="true"/>
    </xf>
    <xf numFmtId="0" fontId="6260" fillId="5" borderId="4" xfId="0" applyFill="true" applyBorder="true" applyFont="true">
      <alignment horizontal="left"/>
      <protection locked="true"/>
    </xf>
    <xf numFmtId="0" fontId="6261" fillId="5" borderId="4" xfId="0" applyFill="true" applyBorder="true" applyFont="true">
      <alignment horizontal="left"/>
      <protection locked="true"/>
    </xf>
    <xf numFmtId="4" fontId="6262" fillId="5" borderId="4" xfId="0" applyFill="true" applyBorder="true" applyFont="true" applyNumberFormat="true">
      <alignment horizontal="right"/>
      <protection locked="true"/>
    </xf>
    <xf numFmtId="4" fontId="6263" fillId="5" borderId="4" xfId="0" applyFill="true" applyBorder="true" applyFont="true" applyNumberFormat="true">
      <alignment horizontal="right"/>
      <protection locked="true"/>
    </xf>
    <xf numFmtId="4" fontId="6264" fillId="5" borderId="4" xfId="0" applyFill="true" applyBorder="true" applyFont="true" applyNumberFormat="true">
      <alignment horizontal="right"/>
      <protection locked="true"/>
    </xf>
    <xf numFmtId="0" fontId="6265" fillId="0" borderId="0" xfId="0" applyFont="true"/>
    <xf numFmtId="0" fontId="6266" fillId="5" borderId="4" xfId="0" applyFill="true" applyBorder="true" applyFont="true">
      <alignment horizontal="left"/>
      <protection locked="true"/>
    </xf>
    <xf numFmtId="0" fontId="6267" fillId="5" borderId="4" xfId="0" applyFill="true" applyBorder="true" applyFont="true">
      <alignment horizontal="left"/>
      <protection locked="true"/>
    </xf>
    <xf numFmtId="0" fontId="6268" fillId="5" borderId="4" xfId="0" applyFill="true" applyBorder="true" applyFont="true">
      <alignment horizontal="left"/>
      <protection locked="true"/>
    </xf>
    <xf numFmtId="0" fontId="6269" fillId="5" borderId="4" xfId="0" applyFill="true" applyBorder="true" applyFont="true">
      <alignment horizontal="left"/>
      <protection locked="true"/>
    </xf>
    <xf numFmtId="0" fontId="6270" fillId="5" borderId="4" xfId="0" applyFill="true" applyBorder="true" applyFont="true">
      <alignment horizontal="left"/>
      <protection locked="true"/>
    </xf>
    <xf numFmtId="0" fontId="6271" fillId="5" borderId="4" xfId="0" applyFill="true" applyBorder="true" applyFont="true">
      <alignment horizontal="left"/>
      <protection locked="true"/>
    </xf>
    <xf numFmtId="0" fontId="6272" fillId="5" borderId="4" xfId="0" applyFill="true" applyBorder="true" applyFont="true">
      <alignment horizontal="left"/>
      <protection locked="true"/>
    </xf>
    <xf numFmtId="0" fontId="6273" fillId="5" borderId="4" xfId="0" applyFill="true" applyBorder="true" applyFont="true">
      <alignment horizontal="left"/>
      <protection locked="true"/>
    </xf>
    <xf numFmtId="0" fontId="6274" fillId="5" borderId="4" xfId="0" applyFill="true" applyBorder="true" applyFont="true">
      <alignment horizontal="left"/>
      <protection locked="true"/>
    </xf>
    <xf numFmtId="0" fontId="6275" fillId="5" borderId="4" xfId="0" applyFill="true" applyBorder="true" applyFont="true">
      <alignment horizontal="left"/>
      <protection locked="true"/>
    </xf>
    <xf numFmtId="0" fontId="6276" fillId="5" borderId="4" xfId="0" applyFill="true" applyBorder="true" applyFont="true">
      <alignment horizontal="left"/>
      <protection locked="true"/>
    </xf>
    <xf numFmtId="0" fontId="6277" fillId="5" borderId="4" xfId="0" applyFill="true" applyBorder="true" applyFont="true">
      <alignment horizontal="left"/>
      <protection locked="true"/>
    </xf>
    <xf numFmtId="4" fontId="6278" fillId="5" borderId="4" xfId="0" applyFill="true" applyBorder="true" applyFont="true" applyNumberFormat="true">
      <alignment horizontal="right"/>
      <protection locked="true"/>
    </xf>
    <xf numFmtId="4" fontId="6279" fillId="5" borderId="4" xfId="0" applyFill="true" applyBorder="true" applyFont="true" applyNumberFormat="true">
      <alignment horizontal="right"/>
      <protection locked="true"/>
    </xf>
    <xf numFmtId="4" fontId="6280" fillId="5" borderId="4" xfId="0" applyFill="true" applyBorder="true" applyFont="true" applyNumberFormat="true">
      <alignment horizontal="right"/>
      <protection locked="true"/>
    </xf>
    <xf numFmtId="0" fontId="6281" fillId="0" borderId="0" xfId="0" applyFont="true"/>
    <xf numFmtId="0" fontId="6282" fillId="0" borderId="4" xfId="0" applyBorder="true" applyFont="true">
      <alignment horizontal="left" vertical="top"/>
      <protection locked="true"/>
    </xf>
    <xf numFmtId="0" fontId="6283" fillId="0" borderId="4" xfId="0" applyBorder="true" applyFont="true">
      <alignment horizontal="left" vertical="top" wrapText="true"/>
      <protection locked="true"/>
    </xf>
    <xf numFmtId="0" fontId="6284" fillId="0" borderId="4" xfId="0" applyBorder="true" applyFont="true">
      <alignment horizontal="center" vertical="top"/>
      <protection locked="true"/>
    </xf>
    <xf numFmtId="170" fontId="6285" fillId="0" borderId="4" xfId="0" applyBorder="true" applyFont="true" applyNumberFormat="true">
      <alignment horizontal="right" vertical="top"/>
      <protection locked="true"/>
    </xf>
    <xf numFmtId="171" fontId="6286" fillId="0" borderId="4" xfId="0" applyBorder="true" applyFont="true" applyNumberFormat="true">
      <alignment horizontal="right" vertical="top"/>
      <protection locked="true"/>
    </xf>
    <xf numFmtId="171" fontId="6287" fillId="0" borderId="4" xfId="0" applyBorder="true" applyFont="true" applyNumberFormat="true">
      <alignment horizontal="right" vertical="top"/>
      <protection locked="true"/>
    </xf>
    <xf numFmtId="171" fontId="6288" fillId="0" borderId="4" xfId="0" applyBorder="true" applyFont="true" applyNumberFormat="true">
      <alignment horizontal="right" vertical="top"/>
      <protection locked="true"/>
    </xf>
    <xf numFmtId="172" fontId="6289" fillId="3" borderId="4" xfId="0" applyFill="true" applyBorder="true" applyFont="true" applyNumberFormat="true">
      <alignment vertical="top" horizontal="right"/>
      <protection locked="false"/>
    </xf>
    <xf numFmtId="173" fontId="6290" fillId="0" borderId="4" xfId="0" applyBorder="true" applyFont="true" applyNumberFormat="true">
      <alignment horizontal="right" vertical="top"/>
      <protection locked="true"/>
    </xf>
    <xf numFmtId="4" fontId="6291" fillId="0" borderId="4" xfId="0" applyBorder="true" applyFont="true" applyNumberFormat="true">
      <alignment horizontal="right" vertical="top"/>
      <protection locked="true"/>
    </xf>
    <xf numFmtId="172" fontId="6292" fillId="3" borderId="4" xfId="0" applyFill="true" applyBorder="true" applyFont="true" applyNumberFormat="true">
      <alignment vertical="top" horizontal="right"/>
      <protection locked="false"/>
    </xf>
    <xf numFmtId="171" fontId="6293" fillId="0" borderId="4" xfId="0" applyBorder="true" applyFont="true" applyNumberFormat="true">
      <alignment horizontal="right" vertical="top"/>
      <protection locked="true"/>
    </xf>
    <xf numFmtId="171" fontId="6294" fillId="0" borderId="4" xfId="0" applyBorder="true" applyFont="true" applyNumberFormat="true">
      <alignment horizontal="right" vertical="top"/>
      <protection locked="true"/>
    </xf>
    <xf numFmtId="171" fontId="6295" fillId="0" borderId="4" xfId="0" applyBorder="true" applyFont="true" applyNumberFormat="true">
      <alignment horizontal="right" vertical="top"/>
      <protection locked="true"/>
    </xf>
    <xf numFmtId="4" fontId="6296" fillId="0" borderId="4" xfId="0" applyBorder="true" applyFont="true" applyNumberFormat="true">
      <alignment horizontal="right" vertical="top"/>
      <protection locked="true"/>
    </xf>
    <xf numFmtId="0" fontId="6297" fillId="0" borderId="0" xfId="0" applyFont="true"/>
    <xf numFmtId="0" fontId="6298" fillId="0" borderId="4" xfId="0" applyBorder="true" applyFont="true">
      <alignment horizontal="left" vertical="top"/>
      <protection locked="true"/>
    </xf>
    <xf numFmtId="0" fontId="6299" fillId="0" borderId="4" xfId="0" applyBorder="true" applyFont="true">
      <alignment horizontal="left" vertical="top" wrapText="true"/>
      <protection locked="true"/>
    </xf>
    <xf numFmtId="0" fontId="6300" fillId="0" borderId="4" xfId="0" applyBorder="true" applyFont="true">
      <alignment horizontal="center" vertical="top"/>
      <protection locked="true"/>
    </xf>
    <xf numFmtId="170" fontId="6301" fillId="0" borderId="4" xfId="0" applyBorder="true" applyFont="true" applyNumberFormat="true">
      <alignment horizontal="right" vertical="top"/>
      <protection locked="true"/>
    </xf>
    <xf numFmtId="171" fontId="6302" fillId="0" borderId="4" xfId="0" applyBorder="true" applyFont="true" applyNumberFormat="true">
      <alignment horizontal="right" vertical="top"/>
      <protection locked="true"/>
    </xf>
    <xf numFmtId="171" fontId="6303" fillId="0" borderId="4" xfId="0" applyBorder="true" applyFont="true" applyNumberFormat="true">
      <alignment horizontal="right" vertical="top"/>
      <protection locked="true"/>
    </xf>
    <xf numFmtId="171" fontId="6304" fillId="0" borderId="4" xfId="0" applyBorder="true" applyFont="true" applyNumberFormat="true">
      <alignment horizontal="right" vertical="top"/>
      <protection locked="true"/>
    </xf>
    <xf numFmtId="172" fontId="6305" fillId="3" borderId="4" xfId="0" applyFill="true" applyBorder="true" applyFont="true" applyNumberFormat="true">
      <alignment vertical="top" horizontal="right"/>
      <protection locked="false"/>
    </xf>
    <xf numFmtId="173" fontId="6306" fillId="0" borderId="4" xfId="0" applyBorder="true" applyFont="true" applyNumberFormat="true">
      <alignment horizontal="right" vertical="top"/>
      <protection locked="true"/>
    </xf>
    <xf numFmtId="4" fontId="6307" fillId="0" borderId="4" xfId="0" applyBorder="true" applyFont="true" applyNumberFormat="true">
      <alignment horizontal="right" vertical="top"/>
      <protection locked="true"/>
    </xf>
    <xf numFmtId="172" fontId="6308" fillId="3" borderId="4" xfId="0" applyFill="true" applyBorder="true" applyFont="true" applyNumberFormat="true">
      <alignment vertical="top" horizontal="right"/>
      <protection locked="false"/>
    </xf>
    <xf numFmtId="171" fontId="6309" fillId="0" borderId="4" xfId="0" applyBorder="true" applyFont="true" applyNumberFormat="true">
      <alignment horizontal="right" vertical="top"/>
      <protection locked="true"/>
    </xf>
    <xf numFmtId="171" fontId="6310" fillId="0" borderId="4" xfId="0" applyBorder="true" applyFont="true" applyNumberFormat="true">
      <alignment horizontal="right" vertical="top"/>
      <protection locked="true"/>
    </xf>
    <xf numFmtId="171" fontId="6311" fillId="0" borderId="4" xfId="0" applyBorder="true" applyFont="true" applyNumberFormat="true">
      <alignment horizontal="right" vertical="top"/>
      <protection locked="true"/>
    </xf>
    <xf numFmtId="4" fontId="6312" fillId="0" borderId="4" xfId="0" applyBorder="true" applyFont="true" applyNumberFormat="true">
      <alignment horizontal="right" vertical="top"/>
      <protection locked="true"/>
    </xf>
    <xf numFmtId="0" fontId="6313" fillId="0" borderId="0" xfId="0" applyFont="true"/>
    <xf numFmtId="0" fontId="6314" fillId="5" borderId="4" xfId="0" applyFill="true" applyBorder="true" applyFont="true">
      <alignment horizontal="left"/>
      <protection locked="true"/>
    </xf>
    <xf numFmtId="0" fontId="6315" fillId="5" borderId="4" xfId="0" applyFill="true" applyBorder="true" applyFont="true">
      <alignment horizontal="left"/>
      <protection locked="true"/>
    </xf>
    <xf numFmtId="0" fontId="6316" fillId="5" borderId="4" xfId="0" applyFill="true" applyBorder="true" applyFont="true">
      <alignment horizontal="left"/>
      <protection locked="true"/>
    </xf>
    <xf numFmtId="0" fontId="6317" fillId="5" borderId="4" xfId="0" applyFill="true" applyBorder="true" applyFont="true">
      <alignment horizontal="left"/>
      <protection locked="true"/>
    </xf>
    <xf numFmtId="0" fontId="6318" fillId="5" borderId="4" xfId="0" applyFill="true" applyBorder="true" applyFont="true">
      <alignment horizontal="left"/>
      <protection locked="true"/>
    </xf>
    <xf numFmtId="0" fontId="6319" fillId="5" borderId="4" xfId="0" applyFill="true" applyBorder="true" applyFont="true">
      <alignment horizontal="left"/>
      <protection locked="true"/>
    </xf>
    <xf numFmtId="0" fontId="6320" fillId="5" borderId="4" xfId="0" applyFill="true" applyBorder="true" applyFont="true">
      <alignment horizontal="left"/>
      <protection locked="true"/>
    </xf>
    <xf numFmtId="0" fontId="6321" fillId="5" borderId="4" xfId="0" applyFill="true" applyBorder="true" applyFont="true">
      <alignment horizontal="left"/>
      <protection locked="true"/>
    </xf>
    <xf numFmtId="0" fontId="6322" fillId="5" borderId="4" xfId="0" applyFill="true" applyBorder="true" applyFont="true">
      <alignment horizontal="left"/>
      <protection locked="true"/>
    </xf>
    <xf numFmtId="0" fontId="6323" fillId="5" borderId="4" xfId="0" applyFill="true" applyBorder="true" applyFont="true">
      <alignment horizontal="left"/>
      <protection locked="true"/>
    </xf>
    <xf numFmtId="0" fontId="6324" fillId="5" borderId="4" xfId="0" applyFill="true" applyBorder="true" applyFont="true">
      <alignment horizontal="left"/>
      <protection locked="true"/>
    </xf>
    <xf numFmtId="0" fontId="6325" fillId="5" borderId="4" xfId="0" applyFill="true" applyBorder="true" applyFont="true">
      <alignment horizontal="left"/>
      <protection locked="true"/>
    </xf>
    <xf numFmtId="4" fontId="6326" fillId="5" borderId="4" xfId="0" applyFill="true" applyBorder="true" applyFont="true" applyNumberFormat="true">
      <alignment horizontal="right"/>
      <protection locked="true"/>
    </xf>
    <xf numFmtId="4" fontId="6327" fillId="5" borderId="4" xfId="0" applyFill="true" applyBorder="true" applyFont="true" applyNumberFormat="true">
      <alignment horizontal="right"/>
      <protection locked="true"/>
    </xf>
    <xf numFmtId="4" fontId="6328" fillId="5" borderId="4" xfId="0" applyFill="true" applyBorder="true" applyFont="true" applyNumberFormat="true">
      <alignment horizontal="right"/>
      <protection locked="true"/>
    </xf>
    <xf numFmtId="0" fontId="6329" fillId="0" borderId="0" xfId="0" applyFont="true"/>
    <xf numFmtId="0" fontId="6330" fillId="0" borderId="4" xfId="0" applyBorder="true" applyFont="true">
      <alignment horizontal="left" vertical="top"/>
      <protection locked="true"/>
    </xf>
    <xf numFmtId="0" fontId="6331" fillId="0" borderId="4" xfId="0" applyBorder="true" applyFont="true">
      <alignment horizontal="left" vertical="top" wrapText="true"/>
      <protection locked="true"/>
    </xf>
    <xf numFmtId="0" fontId="6332" fillId="0" borderId="4" xfId="0" applyBorder="true" applyFont="true">
      <alignment horizontal="center" vertical="top"/>
      <protection locked="true"/>
    </xf>
    <xf numFmtId="170" fontId="6333" fillId="0" borderId="4" xfId="0" applyBorder="true" applyFont="true" applyNumberFormat="true">
      <alignment horizontal="right" vertical="top"/>
      <protection locked="true"/>
    </xf>
    <xf numFmtId="171" fontId="6334" fillId="0" borderId="4" xfId="0" applyBorder="true" applyFont="true" applyNumberFormat="true">
      <alignment horizontal="right" vertical="top"/>
      <protection locked="true"/>
    </xf>
    <xf numFmtId="171" fontId="6335" fillId="0" borderId="4" xfId="0" applyBorder="true" applyFont="true" applyNumberFormat="true">
      <alignment horizontal="right" vertical="top"/>
      <protection locked="true"/>
    </xf>
    <xf numFmtId="171" fontId="6336" fillId="0" borderId="4" xfId="0" applyBorder="true" applyFont="true" applyNumberFormat="true">
      <alignment horizontal="right" vertical="top"/>
      <protection locked="true"/>
    </xf>
    <xf numFmtId="172" fontId="6337" fillId="3" borderId="4" xfId="0" applyFill="true" applyBorder="true" applyFont="true" applyNumberFormat="true">
      <alignment vertical="top" horizontal="right"/>
      <protection locked="false"/>
    </xf>
    <xf numFmtId="173" fontId="6338" fillId="0" borderId="4" xfId="0" applyBorder="true" applyFont="true" applyNumberFormat="true">
      <alignment horizontal="right" vertical="top"/>
      <protection locked="true"/>
    </xf>
    <xf numFmtId="4" fontId="6339" fillId="0" borderId="4" xfId="0" applyBorder="true" applyFont="true" applyNumberFormat="true">
      <alignment horizontal="right" vertical="top"/>
      <protection locked="true"/>
    </xf>
    <xf numFmtId="172" fontId="6340" fillId="3" borderId="4" xfId="0" applyFill="true" applyBorder="true" applyFont="true" applyNumberFormat="true">
      <alignment vertical="top" horizontal="right"/>
      <protection locked="false"/>
    </xf>
    <xf numFmtId="171" fontId="6341" fillId="0" borderId="4" xfId="0" applyBorder="true" applyFont="true" applyNumberFormat="true">
      <alignment horizontal="right" vertical="top"/>
      <protection locked="true"/>
    </xf>
    <xf numFmtId="171" fontId="6342" fillId="0" borderId="4" xfId="0" applyBorder="true" applyFont="true" applyNumberFormat="true">
      <alignment horizontal="right" vertical="top"/>
      <protection locked="true"/>
    </xf>
    <xf numFmtId="171" fontId="6343" fillId="0" borderId="4" xfId="0" applyBorder="true" applyFont="true" applyNumberFormat="true">
      <alignment horizontal="right" vertical="top"/>
      <protection locked="true"/>
    </xf>
    <xf numFmtId="4" fontId="6344" fillId="0" borderId="4" xfId="0" applyBorder="true" applyFont="true" applyNumberFormat="true">
      <alignment horizontal="right" vertical="top"/>
      <protection locked="true"/>
    </xf>
    <xf numFmtId="0" fontId="6345" fillId="0" borderId="0" xfId="0" applyFont="true"/>
    <xf numFmtId="0" fontId="6346" fillId="0" borderId="4" xfId="0" applyBorder="true" applyFont="true">
      <alignment horizontal="left" vertical="top"/>
      <protection locked="true"/>
    </xf>
    <xf numFmtId="0" fontId="6347" fillId="0" borderId="4" xfId="0" applyBorder="true" applyFont="true">
      <alignment horizontal="left" vertical="top" wrapText="true"/>
      <protection locked="true"/>
    </xf>
    <xf numFmtId="0" fontId="6348" fillId="0" borderId="4" xfId="0" applyBorder="true" applyFont="true">
      <alignment horizontal="center" vertical="top"/>
      <protection locked="true"/>
    </xf>
    <xf numFmtId="170" fontId="6349" fillId="0" borderId="4" xfId="0" applyBorder="true" applyFont="true" applyNumberFormat="true">
      <alignment horizontal="right" vertical="top"/>
      <protection locked="true"/>
    </xf>
    <xf numFmtId="171" fontId="6350" fillId="0" borderId="4" xfId="0" applyBorder="true" applyFont="true" applyNumberFormat="true">
      <alignment horizontal="right" vertical="top"/>
      <protection locked="true"/>
    </xf>
    <xf numFmtId="171" fontId="6351" fillId="0" borderId="4" xfId="0" applyBorder="true" applyFont="true" applyNumberFormat="true">
      <alignment horizontal="right" vertical="top"/>
      <protection locked="true"/>
    </xf>
    <xf numFmtId="171" fontId="6352" fillId="0" borderId="4" xfId="0" applyBorder="true" applyFont="true" applyNumberFormat="true">
      <alignment horizontal="right" vertical="top"/>
      <protection locked="true"/>
    </xf>
    <xf numFmtId="172" fontId="6353" fillId="3" borderId="4" xfId="0" applyFill="true" applyBorder="true" applyFont="true" applyNumberFormat="true">
      <alignment vertical="top" horizontal="right"/>
      <protection locked="false"/>
    </xf>
    <xf numFmtId="173" fontId="6354" fillId="0" borderId="4" xfId="0" applyBorder="true" applyFont="true" applyNumberFormat="true">
      <alignment horizontal="right" vertical="top"/>
      <protection locked="true"/>
    </xf>
    <xf numFmtId="4" fontId="6355" fillId="0" borderId="4" xfId="0" applyBorder="true" applyFont="true" applyNumberFormat="true">
      <alignment horizontal="right" vertical="top"/>
      <protection locked="true"/>
    </xf>
    <xf numFmtId="172" fontId="6356" fillId="3" borderId="4" xfId="0" applyFill="true" applyBorder="true" applyFont="true" applyNumberFormat="true">
      <alignment vertical="top" horizontal="right"/>
      <protection locked="false"/>
    </xf>
    <xf numFmtId="171" fontId="6357" fillId="0" borderId="4" xfId="0" applyBorder="true" applyFont="true" applyNumberFormat="true">
      <alignment horizontal="right" vertical="top"/>
      <protection locked="true"/>
    </xf>
    <xf numFmtId="171" fontId="6358" fillId="0" borderId="4" xfId="0" applyBorder="true" applyFont="true" applyNumberFormat="true">
      <alignment horizontal="right" vertical="top"/>
      <protection locked="true"/>
    </xf>
    <xf numFmtId="171" fontId="6359" fillId="0" borderId="4" xfId="0" applyBorder="true" applyFont="true" applyNumberFormat="true">
      <alignment horizontal="right" vertical="top"/>
      <protection locked="true"/>
    </xf>
    <xf numFmtId="4" fontId="6360" fillId="0" borderId="4" xfId="0" applyBorder="true" applyFont="true" applyNumberFormat="true">
      <alignment horizontal="right" vertical="top"/>
      <protection locked="true"/>
    </xf>
    <xf numFmtId="0" fontId="6361" fillId="0" borderId="0" xfId="0" applyFont="true"/>
    <xf numFmtId="0" fontId="6362" fillId="5" borderId="4" xfId="0" applyFill="true" applyBorder="true" applyFont="true">
      <alignment horizontal="left"/>
      <protection locked="true"/>
    </xf>
    <xf numFmtId="0" fontId="6363" fillId="5" borderId="4" xfId="0" applyFill="true" applyBorder="true" applyFont="true">
      <alignment horizontal="left"/>
      <protection locked="true"/>
    </xf>
    <xf numFmtId="0" fontId="6364" fillId="5" borderId="4" xfId="0" applyFill="true" applyBorder="true" applyFont="true">
      <alignment horizontal="left"/>
      <protection locked="true"/>
    </xf>
    <xf numFmtId="0" fontId="6365" fillId="5" borderId="4" xfId="0" applyFill="true" applyBorder="true" applyFont="true">
      <alignment horizontal="left"/>
      <protection locked="true"/>
    </xf>
    <xf numFmtId="0" fontId="6366" fillId="5" borderId="4" xfId="0" applyFill="true" applyBorder="true" applyFont="true">
      <alignment horizontal="left"/>
      <protection locked="true"/>
    </xf>
    <xf numFmtId="0" fontId="6367" fillId="5" borderId="4" xfId="0" applyFill="true" applyBorder="true" applyFont="true">
      <alignment horizontal="left"/>
      <protection locked="true"/>
    </xf>
    <xf numFmtId="0" fontId="6368" fillId="5" borderId="4" xfId="0" applyFill="true" applyBorder="true" applyFont="true">
      <alignment horizontal="left"/>
      <protection locked="true"/>
    </xf>
    <xf numFmtId="0" fontId="6369" fillId="5" borderId="4" xfId="0" applyFill="true" applyBorder="true" applyFont="true">
      <alignment horizontal="left"/>
      <protection locked="true"/>
    </xf>
    <xf numFmtId="0" fontId="6370" fillId="5" borderId="4" xfId="0" applyFill="true" applyBorder="true" applyFont="true">
      <alignment horizontal="left"/>
      <protection locked="true"/>
    </xf>
    <xf numFmtId="0" fontId="6371" fillId="5" borderId="4" xfId="0" applyFill="true" applyBorder="true" applyFont="true">
      <alignment horizontal="left"/>
      <protection locked="true"/>
    </xf>
    <xf numFmtId="0" fontId="6372" fillId="5" borderId="4" xfId="0" applyFill="true" applyBorder="true" applyFont="true">
      <alignment horizontal="left"/>
      <protection locked="true"/>
    </xf>
    <xf numFmtId="0" fontId="6373" fillId="5" borderId="4" xfId="0" applyFill="true" applyBorder="true" applyFont="true">
      <alignment horizontal="left"/>
      <protection locked="true"/>
    </xf>
    <xf numFmtId="4" fontId="6374" fillId="5" borderId="4" xfId="0" applyFill="true" applyBorder="true" applyFont="true" applyNumberFormat="true">
      <alignment horizontal="right"/>
      <protection locked="true"/>
    </xf>
    <xf numFmtId="4" fontId="6375" fillId="5" borderId="4" xfId="0" applyFill="true" applyBorder="true" applyFont="true" applyNumberFormat="true">
      <alignment horizontal="right"/>
      <protection locked="true"/>
    </xf>
    <xf numFmtId="4" fontId="6376" fillId="5" borderId="4" xfId="0" applyFill="true" applyBorder="true" applyFont="true" applyNumberFormat="true">
      <alignment horizontal="right"/>
      <protection locked="true"/>
    </xf>
    <xf numFmtId="0" fontId="6377" fillId="0" borderId="0" xfId="0" applyFont="true"/>
    <xf numFmtId="0" fontId="6378" fillId="0" borderId="4" xfId="0" applyBorder="true" applyFont="true">
      <alignment horizontal="left" vertical="top"/>
      <protection locked="true"/>
    </xf>
    <xf numFmtId="0" fontId="6379" fillId="0" borderId="4" xfId="0" applyBorder="true" applyFont="true">
      <alignment horizontal="left" vertical="top" wrapText="true"/>
      <protection locked="true"/>
    </xf>
    <xf numFmtId="0" fontId="6380" fillId="0" borderId="4" xfId="0" applyBorder="true" applyFont="true">
      <alignment horizontal="center" vertical="top"/>
      <protection locked="true"/>
    </xf>
    <xf numFmtId="170" fontId="6381" fillId="0" borderId="4" xfId="0" applyBorder="true" applyFont="true" applyNumberFormat="true">
      <alignment horizontal="right" vertical="top"/>
      <protection locked="true"/>
    </xf>
    <xf numFmtId="171" fontId="6382" fillId="0" borderId="4" xfId="0" applyBorder="true" applyFont="true" applyNumberFormat="true">
      <alignment horizontal="right" vertical="top"/>
      <protection locked="true"/>
    </xf>
    <xf numFmtId="171" fontId="6383" fillId="0" borderId="4" xfId="0" applyBorder="true" applyFont="true" applyNumberFormat="true">
      <alignment horizontal="right" vertical="top"/>
      <protection locked="true"/>
    </xf>
    <xf numFmtId="171" fontId="6384" fillId="0" borderId="4" xfId="0" applyBorder="true" applyFont="true" applyNumberFormat="true">
      <alignment horizontal="right" vertical="top"/>
      <protection locked="true"/>
    </xf>
    <xf numFmtId="172" fontId="6385" fillId="3" borderId="4" xfId="0" applyFill="true" applyBorder="true" applyFont="true" applyNumberFormat="true">
      <alignment vertical="top" horizontal="right"/>
      <protection locked="false"/>
    </xf>
    <xf numFmtId="173" fontId="6386" fillId="0" borderId="4" xfId="0" applyBorder="true" applyFont="true" applyNumberFormat="true">
      <alignment horizontal="right" vertical="top"/>
      <protection locked="true"/>
    </xf>
    <xf numFmtId="4" fontId="6387" fillId="0" borderId="4" xfId="0" applyBorder="true" applyFont="true" applyNumberFormat="true">
      <alignment horizontal="right" vertical="top"/>
      <protection locked="true"/>
    </xf>
    <xf numFmtId="172" fontId="6388" fillId="3" borderId="4" xfId="0" applyFill="true" applyBorder="true" applyFont="true" applyNumberFormat="true">
      <alignment vertical="top" horizontal="right"/>
      <protection locked="false"/>
    </xf>
    <xf numFmtId="171" fontId="6389" fillId="0" borderId="4" xfId="0" applyBorder="true" applyFont="true" applyNumberFormat="true">
      <alignment horizontal="right" vertical="top"/>
      <protection locked="true"/>
    </xf>
    <xf numFmtId="171" fontId="6390" fillId="0" borderId="4" xfId="0" applyBorder="true" applyFont="true" applyNumberFormat="true">
      <alignment horizontal="right" vertical="top"/>
      <protection locked="true"/>
    </xf>
    <xf numFmtId="171" fontId="6391" fillId="0" borderId="4" xfId="0" applyBorder="true" applyFont="true" applyNumberFormat="true">
      <alignment horizontal="right" vertical="top"/>
      <protection locked="true"/>
    </xf>
    <xf numFmtId="4" fontId="6392" fillId="0" borderId="4" xfId="0" applyBorder="true" applyFont="true" applyNumberFormat="true">
      <alignment horizontal="right" vertical="top"/>
      <protection locked="true"/>
    </xf>
    <xf numFmtId="0" fontId="6393" fillId="0" borderId="0" xfId="0" applyFont="true"/>
    <xf numFmtId="0" fontId="6394" fillId="0" borderId="4" xfId="0" applyBorder="true" applyFont="true">
      <alignment horizontal="left" vertical="top"/>
      <protection locked="true"/>
    </xf>
    <xf numFmtId="0" fontId="6395" fillId="0" borderId="4" xfId="0" applyBorder="true" applyFont="true">
      <alignment horizontal="left" vertical="top" wrapText="true"/>
      <protection locked="true"/>
    </xf>
    <xf numFmtId="0" fontId="6396" fillId="0" borderId="4" xfId="0" applyBorder="true" applyFont="true">
      <alignment horizontal="center" vertical="top"/>
      <protection locked="true"/>
    </xf>
    <xf numFmtId="170" fontId="6397" fillId="0" borderId="4" xfId="0" applyBorder="true" applyFont="true" applyNumberFormat="true">
      <alignment horizontal="right" vertical="top"/>
      <protection locked="true"/>
    </xf>
    <xf numFmtId="171" fontId="6398" fillId="0" borderId="4" xfId="0" applyBorder="true" applyFont="true" applyNumberFormat="true">
      <alignment horizontal="right" vertical="top"/>
      <protection locked="true"/>
    </xf>
    <xf numFmtId="171" fontId="6399" fillId="0" borderId="4" xfId="0" applyBorder="true" applyFont="true" applyNumberFormat="true">
      <alignment horizontal="right" vertical="top"/>
      <protection locked="true"/>
    </xf>
    <xf numFmtId="171" fontId="6400" fillId="0" borderId="4" xfId="0" applyBorder="true" applyFont="true" applyNumberFormat="true">
      <alignment horizontal="right" vertical="top"/>
      <protection locked="true"/>
    </xf>
    <xf numFmtId="172" fontId="6401" fillId="3" borderId="4" xfId="0" applyFill="true" applyBorder="true" applyFont="true" applyNumberFormat="true">
      <alignment vertical="top" horizontal="right"/>
      <protection locked="false"/>
    </xf>
    <xf numFmtId="173" fontId="6402" fillId="0" borderId="4" xfId="0" applyBorder="true" applyFont="true" applyNumberFormat="true">
      <alignment horizontal="right" vertical="top"/>
      <protection locked="true"/>
    </xf>
    <xf numFmtId="4" fontId="6403" fillId="0" borderId="4" xfId="0" applyBorder="true" applyFont="true" applyNumberFormat="true">
      <alignment horizontal="right" vertical="top"/>
      <protection locked="true"/>
    </xf>
    <xf numFmtId="172" fontId="6404" fillId="3" borderId="4" xfId="0" applyFill="true" applyBorder="true" applyFont="true" applyNumberFormat="true">
      <alignment vertical="top" horizontal="right"/>
      <protection locked="false"/>
    </xf>
    <xf numFmtId="171" fontId="6405" fillId="0" borderId="4" xfId="0" applyBorder="true" applyFont="true" applyNumberFormat="true">
      <alignment horizontal="right" vertical="top"/>
      <protection locked="true"/>
    </xf>
    <xf numFmtId="171" fontId="6406" fillId="0" borderId="4" xfId="0" applyBorder="true" applyFont="true" applyNumberFormat="true">
      <alignment horizontal="right" vertical="top"/>
      <protection locked="true"/>
    </xf>
    <xf numFmtId="171" fontId="6407" fillId="0" borderId="4" xfId="0" applyBorder="true" applyFont="true" applyNumberFormat="true">
      <alignment horizontal="right" vertical="top"/>
      <protection locked="true"/>
    </xf>
    <xf numFmtId="4" fontId="6408" fillId="0" borderId="4" xfId="0" applyBorder="true" applyFont="true" applyNumberFormat="true">
      <alignment horizontal="right" vertical="top"/>
      <protection locked="true"/>
    </xf>
    <xf numFmtId="0" fontId="6409" fillId="0" borderId="0" xfId="0" applyFont="true"/>
    <xf numFmtId="0" fontId="6410" fillId="0" borderId="4" xfId="0" applyBorder="true" applyFont="true">
      <alignment horizontal="left" vertical="top"/>
      <protection locked="true"/>
    </xf>
    <xf numFmtId="0" fontId="6411" fillId="0" borderId="4" xfId="0" applyBorder="true" applyFont="true">
      <alignment horizontal="left" vertical="top" wrapText="true"/>
      <protection locked="true"/>
    </xf>
    <xf numFmtId="0" fontId="6412" fillId="0" borderId="4" xfId="0" applyBorder="true" applyFont="true">
      <alignment horizontal="center" vertical="top"/>
      <protection locked="true"/>
    </xf>
    <xf numFmtId="170" fontId="6413" fillId="0" borderId="4" xfId="0" applyBorder="true" applyFont="true" applyNumberFormat="true">
      <alignment horizontal="right" vertical="top"/>
      <protection locked="true"/>
    </xf>
    <xf numFmtId="171" fontId="6414" fillId="0" borderId="4" xfId="0" applyBorder="true" applyFont="true" applyNumberFormat="true">
      <alignment horizontal="right" vertical="top"/>
      <protection locked="true"/>
    </xf>
    <xf numFmtId="171" fontId="6415" fillId="0" borderId="4" xfId="0" applyBorder="true" applyFont="true" applyNumberFormat="true">
      <alignment horizontal="right" vertical="top"/>
      <protection locked="true"/>
    </xf>
    <xf numFmtId="171" fontId="6416" fillId="0" borderId="4" xfId="0" applyBorder="true" applyFont="true" applyNumberFormat="true">
      <alignment horizontal="right" vertical="top"/>
      <protection locked="true"/>
    </xf>
    <xf numFmtId="172" fontId="6417" fillId="3" borderId="4" xfId="0" applyFill="true" applyBorder="true" applyFont="true" applyNumberFormat="true">
      <alignment vertical="top" horizontal="right"/>
      <protection locked="false"/>
    </xf>
    <xf numFmtId="173" fontId="6418" fillId="0" borderId="4" xfId="0" applyBorder="true" applyFont="true" applyNumberFormat="true">
      <alignment horizontal="right" vertical="top"/>
      <protection locked="true"/>
    </xf>
    <xf numFmtId="4" fontId="6419" fillId="0" borderId="4" xfId="0" applyBorder="true" applyFont="true" applyNumberFormat="true">
      <alignment horizontal="right" vertical="top"/>
      <protection locked="true"/>
    </xf>
    <xf numFmtId="172" fontId="6420" fillId="3" borderId="4" xfId="0" applyFill="true" applyBorder="true" applyFont="true" applyNumberFormat="true">
      <alignment vertical="top" horizontal="right"/>
      <protection locked="false"/>
    </xf>
    <xf numFmtId="171" fontId="6421" fillId="0" borderId="4" xfId="0" applyBorder="true" applyFont="true" applyNumberFormat="true">
      <alignment horizontal="right" vertical="top"/>
      <protection locked="true"/>
    </xf>
    <xf numFmtId="171" fontId="6422" fillId="0" borderId="4" xfId="0" applyBorder="true" applyFont="true" applyNumberFormat="true">
      <alignment horizontal="right" vertical="top"/>
      <protection locked="true"/>
    </xf>
    <xf numFmtId="171" fontId="6423" fillId="0" borderId="4" xfId="0" applyBorder="true" applyFont="true" applyNumberFormat="true">
      <alignment horizontal="right" vertical="top"/>
      <protection locked="true"/>
    </xf>
    <xf numFmtId="4" fontId="6424" fillId="0" borderId="4" xfId="0" applyBorder="true" applyFont="true" applyNumberFormat="true">
      <alignment horizontal="right" vertical="top"/>
      <protection locked="true"/>
    </xf>
    <xf numFmtId="0" fontId="6425" fillId="0" borderId="0" xfId="0" applyFont="true"/>
    <xf numFmtId="0" fontId="6426" fillId="5" borderId="4" xfId="0" applyFill="true" applyBorder="true" applyFont="true">
      <alignment horizontal="left"/>
      <protection locked="true"/>
    </xf>
    <xf numFmtId="0" fontId="6427" fillId="5" borderId="4" xfId="0" applyFill="true" applyBorder="true" applyFont="true">
      <alignment horizontal="left"/>
      <protection locked="true"/>
    </xf>
    <xf numFmtId="0" fontId="6428" fillId="5" borderId="4" xfId="0" applyFill="true" applyBorder="true" applyFont="true">
      <alignment horizontal="left"/>
      <protection locked="true"/>
    </xf>
    <xf numFmtId="0" fontId="6429" fillId="5" borderId="4" xfId="0" applyFill="true" applyBorder="true" applyFont="true">
      <alignment horizontal="left"/>
      <protection locked="true"/>
    </xf>
    <xf numFmtId="0" fontId="6430" fillId="5" borderId="4" xfId="0" applyFill="true" applyBorder="true" applyFont="true">
      <alignment horizontal="left"/>
      <protection locked="true"/>
    </xf>
    <xf numFmtId="0" fontId="6431" fillId="5" borderId="4" xfId="0" applyFill="true" applyBorder="true" applyFont="true">
      <alignment horizontal="left"/>
      <protection locked="true"/>
    </xf>
    <xf numFmtId="0" fontId="6432" fillId="5" borderId="4" xfId="0" applyFill="true" applyBorder="true" applyFont="true">
      <alignment horizontal="left"/>
      <protection locked="true"/>
    </xf>
    <xf numFmtId="0" fontId="6433" fillId="5" borderId="4" xfId="0" applyFill="true" applyBorder="true" applyFont="true">
      <alignment horizontal="left"/>
      <protection locked="true"/>
    </xf>
    <xf numFmtId="0" fontId="6434" fillId="5" borderId="4" xfId="0" applyFill="true" applyBorder="true" applyFont="true">
      <alignment horizontal="left"/>
      <protection locked="true"/>
    </xf>
    <xf numFmtId="0" fontId="6435" fillId="5" borderId="4" xfId="0" applyFill="true" applyBorder="true" applyFont="true">
      <alignment horizontal="left"/>
      <protection locked="true"/>
    </xf>
    <xf numFmtId="0" fontId="6436" fillId="5" borderId="4" xfId="0" applyFill="true" applyBorder="true" applyFont="true">
      <alignment horizontal="left"/>
      <protection locked="true"/>
    </xf>
    <xf numFmtId="0" fontId="6437" fillId="5" borderId="4" xfId="0" applyFill="true" applyBorder="true" applyFont="true">
      <alignment horizontal="left"/>
      <protection locked="true"/>
    </xf>
    <xf numFmtId="4" fontId="6438" fillId="5" borderId="4" xfId="0" applyFill="true" applyBorder="true" applyFont="true" applyNumberFormat="true">
      <alignment horizontal="right"/>
      <protection locked="true"/>
    </xf>
    <xf numFmtId="4" fontId="6439" fillId="5" borderId="4" xfId="0" applyFill="true" applyBorder="true" applyFont="true" applyNumberFormat="true">
      <alignment horizontal="right"/>
      <protection locked="true"/>
    </xf>
    <xf numFmtId="4" fontId="6440" fillId="5" borderId="4" xfId="0" applyFill="true" applyBorder="true" applyFont="true" applyNumberFormat="true">
      <alignment horizontal="right"/>
      <protection locked="true"/>
    </xf>
    <xf numFmtId="0" fontId="6441" fillId="0" borderId="0" xfId="0" applyFont="true"/>
    <xf numFmtId="0" fontId="6442" fillId="5" borderId="4" xfId="0" applyFill="true" applyBorder="true" applyFont="true">
      <alignment horizontal="left"/>
      <protection locked="true"/>
    </xf>
    <xf numFmtId="0" fontId="6443" fillId="5" borderId="4" xfId="0" applyFill="true" applyBorder="true" applyFont="true">
      <alignment horizontal="left"/>
      <protection locked="true"/>
    </xf>
    <xf numFmtId="0" fontId="6444" fillId="5" borderId="4" xfId="0" applyFill="true" applyBorder="true" applyFont="true">
      <alignment horizontal="left"/>
      <protection locked="true"/>
    </xf>
    <xf numFmtId="0" fontId="6445" fillId="5" borderId="4" xfId="0" applyFill="true" applyBorder="true" applyFont="true">
      <alignment horizontal="left"/>
      <protection locked="true"/>
    </xf>
    <xf numFmtId="0" fontId="6446" fillId="5" borderId="4" xfId="0" applyFill="true" applyBorder="true" applyFont="true">
      <alignment horizontal="left"/>
      <protection locked="true"/>
    </xf>
    <xf numFmtId="0" fontId="6447" fillId="5" borderId="4" xfId="0" applyFill="true" applyBorder="true" applyFont="true">
      <alignment horizontal="left"/>
      <protection locked="true"/>
    </xf>
    <xf numFmtId="0" fontId="6448" fillId="5" borderId="4" xfId="0" applyFill="true" applyBorder="true" applyFont="true">
      <alignment horizontal="left"/>
      <protection locked="true"/>
    </xf>
    <xf numFmtId="0" fontId="6449" fillId="5" borderId="4" xfId="0" applyFill="true" applyBorder="true" applyFont="true">
      <alignment horizontal="left"/>
      <protection locked="true"/>
    </xf>
    <xf numFmtId="0" fontId="6450" fillId="5" borderId="4" xfId="0" applyFill="true" applyBorder="true" applyFont="true">
      <alignment horizontal="left"/>
      <protection locked="true"/>
    </xf>
    <xf numFmtId="0" fontId="6451" fillId="5" borderId="4" xfId="0" applyFill="true" applyBorder="true" applyFont="true">
      <alignment horizontal="left"/>
      <protection locked="true"/>
    </xf>
    <xf numFmtId="0" fontId="6452" fillId="5" borderId="4" xfId="0" applyFill="true" applyBorder="true" applyFont="true">
      <alignment horizontal="left"/>
      <protection locked="true"/>
    </xf>
    <xf numFmtId="0" fontId="6453" fillId="5" borderId="4" xfId="0" applyFill="true" applyBorder="true" applyFont="true">
      <alignment horizontal="left"/>
      <protection locked="true"/>
    </xf>
    <xf numFmtId="4" fontId="6454" fillId="5" borderId="4" xfId="0" applyFill="true" applyBorder="true" applyFont="true" applyNumberFormat="true">
      <alignment horizontal="right"/>
      <protection locked="true"/>
    </xf>
    <xf numFmtId="4" fontId="6455" fillId="5" borderId="4" xfId="0" applyFill="true" applyBorder="true" applyFont="true" applyNumberFormat="true">
      <alignment horizontal="right"/>
      <protection locked="true"/>
    </xf>
    <xf numFmtId="4" fontId="6456" fillId="5" borderId="4" xfId="0" applyFill="true" applyBorder="true" applyFont="true" applyNumberFormat="true">
      <alignment horizontal="right"/>
      <protection locked="true"/>
    </xf>
    <xf numFmtId="0" fontId="6457" fillId="0" borderId="0" xfId="0" applyFont="true"/>
    <xf numFmtId="0" fontId="6458" fillId="0" borderId="4" xfId="0" applyBorder="true" applyFont="true">
      <alignment horizontal="left" vertical="top"/>
      <protection locked="true"/>
    </xf>
    <xf numFmtId="0" fontId="6459" fillId="0" borderId="4" xfId="0" applyBorder="true" applyFont="true">
      <alignment horizontal="left" vertical="top" wrapText="true"/>
      <protection locked="true"/>
    </xf>
    <xf numFmtId="0" fontId="6460" fillId="0" borderId="4" xfId="0" applyBorder="true" applyFont="true">
      <alignment horizontal="center" vertical="top"/>
      <protection locked="true"/>
    </xf>
    <xf numFmtId="170" fontId="6461" fillId="0" borderId="4" xfId="0" applyBorder="true" applyFont="true" applyNumberFormat="true">
      <alignment horizontal="right" vertical="top"/>
      <protection locked="true"/>
    </xf>
    <xf numFmtId="171" fontId="6462" fillId="0" borderId="4" xfId="0" applyBorder="true" applyFont="true" applyNumberFormat="true">
      <alignment horizontal="right" vertical="top"/>
      <protection locked="true"/>
    </xf>
    <xf numFmtId="171" fontId="6463" fillId="0" borderId="4" xfId="0" applyBorder="true" applyFont="true" applyNumberFormat="true">
      <alignment horizontal="right" vertical="top"/>
      <protection locked="true"/>
    </xf>
    <xf numFmtId="171" fontId="6464" fillId="0" borderId="4" xfId="0" applyBorder="true" applyFont="true" applyNumberFormat="true">
      <alignment horizontal="right" vertical="top"/>
      <protection locked="true"/>
    </xf>
    <xf numFmtId="172" fontId="6465" fillId="3" borderId="4" xfId="0" applyFill="true" applyBorder="true" applyFont="true" applyNumberFormat="true">
      <alignment vertical="top" horizontal="right"/>
      <protection locked="false"/>
    </xf>
    <xf numFmtId="173" fontId="6466" fillId="0" borderId="4" xfId="0" applyBorder="true" applyFont="true" applyNumberFormat="true">
      <alignment horizontal="right" vertical="top"/>
      <protection locked="true"/>
    </xf>
    <xf numFmtId="4" fontId="6467" fillId="0" borderId="4" xfId="0" applyBorder="true" applyFont="true" applyNumberFormat="true">
      <alignment horizontal="right" vertical="top"/>
      <protection locked="true"/>
    </xf>
    <xf numFmtId="172" fontId="6468" fillId="3" borderId="4" xfId="0" applyFill="true" applyBorder="true" applyFont="true" applyNumberFormat="true">
      <alignment vertical="top" horizontal="right"/>
      <protection locked="false"/>
    </xf>
    <xf numFmtId="171" fontId="6469" fillId="0" borderId="4" xfId="0" applyBorder="true" applyFont="true" applyNumberFormat="true">
      <alignment horizontal="right" vertical="top"/>
      <protection locked="true"/>
    </xf>
    <xf numFmtId="171" fontId="6470" fillId="0" borderId="4" xfId="0" applyBorder="true" applyFont="true" applyNumberFormat="true">
      <alignment horizontal="right" vertical="top"/>
      <protection locked="true"/>
    </xf>
    <xf numFmtId="171" fontId="6471" fillId="0" borderId="4" xfId="0" applyBorder="true" applyFont="true" applyNumberFormat="true">
      <alignment horizontal="right" vertical="top"/>
      <protection locked="true"/>
    </xf>
    <xf numFmtId="4" fontId="6472" fillId="0" borderId="4" xfId="0" applyBorder="true" applyFont="true" applyNumberFormat="true">
      <alignment horizontal="right" vertical="top"/>
      <protection locked="true"/>
    </xf>
    <xf numFmtId="0" fontId="6473" fillId="0" borderId="0" xfId="0" applyFont="true"/>
    <xf numFmtId="0" fontId="6474" fillId="0" borderId="4" xfId="0" applyBorder="true" applyFont="true">
      <alignment horizontal="left" vertical="top"/>
      <protection locked="true"/>
    </xf>
    <xf numFmtId="0" fontId="6475" fillId="0" borderId="4" xfId="0" applyBorder="true" applyFont="true">
      <alignment horizontal="left" vertical="top" wrapText="true"/>
      <protection locked="true"/>
    </xf>
    <xf numFmtId="0" fontId="6476" fillId="0" borderId="4" xfId="0" applyBorder="true" applyFont="true">
      <alignment horizontal="center" vertical="top"/>
      <protection locked="true"/>
    </xf>
    <xf numFmtId="170" fontId="6477" fillId="0" borderId="4" xfId="0" applyBorder="true" applyFont="true" applyNumberFormat="true">
      <alignment horizontal="right" vertical="top"/>
      <protection locked="true"/>
    </xf>
    <xf numFmtId="171" fontId="6478" fillId="0" borderId="4" xfId="0" applyBorder="true" applyFont="true" applyNumberFormat="true">
      <alignment horizontal="right" vertical="top"/>
      <protection locked="true"/>
    </xf>
    <xf numFmtId="171" fontId="6479" fillId="0" borderId="4" xfId="0" applyBorder="true" applyFont="true" applyNumberFormat="true">
      <alignment horizontal="right" vertical="top"/>
      <protection locked="true"/>
    </xf>
    <xf numFmtId="171" fontId="6480" fillId="0" borderId="4" xfId="0" applyBorder="true" applyFont="true" applyNumberFormat="true">
      <alignment horizontal="right" vertical="top"/>
      <protection locked="true"/>
    </xf>
    <xf numFmtId="172" fontId="6481" fillId="3" borderId="4" xfId="0" applyFill="true" applyBorder="true" applyFont="true" applyNumberFormat="true">
      <alignment vertical="top" horizontal="right"/>
      <protection locked="false"/>
    </xf>
    <xf numFmtId="173" fontId="6482" fillId="0" borderId="4" xfId="0" applyBorder="true" applyFont="true" applyNumberFormat="true">
      <alignment horizontal="right" vertical="top"/>
      <protection locked="true"/>
    </xf>
    <xf numFmtId="4" fontId="6483" fillId="0" borderId="4" xfId="0" applyBorder="true" applyFont="true" applyNumberFormat="true">
      <alignment horizontal="right" vertical="top"/>
      <protection locked="true"/>
    </xf>
    <xf numFmtId="172" fontId="6484" fillId="3" borderId="4" xfId="0" applyFill="true" applyBorder="true" applyFont="true" applyNumberFormat="true">
      <alignment vertical="top" horizontal="right"/>
      <protection locked="false"/>
    </xf>
    <xf numFmtId="171" fontId="6485" fillId="0" borderId="4" xfId="0" applyBorder="true" applyFont="true" applyNumberFormat="true">
      <alignment horizontal="right" vertical="top"/>
      <protection locked="true"/>
    </xf>
    <xf numFmtId="171" fontId="6486" fillId="0" borderId="4" xfId="0" applyBorder="true" applyFont="true" applyNumberFormat="true">
      <alignment horizontal="right" vertical="top"/>
      <protection locked="true"/>
    </xf>
    <xf numFmtId="171" fontId="6487" fillId="0" borderId="4" xfId="0" applyBorder="true" applyFont="true" applyNumberFormat="true">
      <alignment horizontal="right" vertical="top"/>
      <protection locked="true"/>
    </xf>
    <xf numFmtId="4" fontId="6488" fillId="0" borderId="4" xfId="0" applyBorder="true" applyFont="true" applyNumberFormat="true">
      <alignment horizontal="right" vertical="top"/>
      <protection locked="true"/>
    </xf>
    <xf numFmtId="0" fontId="6489" fillId="0" borderId="0" xfId="0" applyFont="true"/>
    <xf numFmtId="0" fontId="6490" fillId="0" borderId="4" xfId="0" applyBorder="true" applyFont="true">
      <alignment horizontal="left" vertical="top"/>
      <protection locked="true"/>
    </xf>
    <xf numFmtId="0" fontId="6491" fillId="0" borderId="4" xfId="0" applyBorder="true" applyFont="true">
      <alignment horizontal="left" vertical="top" wrapText="true"/>
      <protection locked="true"/>
    </xf>
    <xf numFmtId="0" fontId="6492" fillId="0" borderId="4" xfId="0" applyBorder="true" applyFont="true">
      <alignment horizontal="center" vertical="top"/>
      <protection locked="true"/>
    </xf>
    <xf numFmtId="170" fontId="6493" fillId="0" borderId="4" xfId="0" applyBorder="true" applyFont="true" applyNumberFormat="true">
      <alignment horizontal="right" vertical="top"/>
      <protection locked="true"/>
    </xf>
    <xf numFmtId="171" fontId="6494" fillId="0" borderId="4" xfId="0" applyBorder="true" applyFont="true" applyNumberFormat="true">
      <alignment horizontal="right" vertical="top"/>
      <protection locked="true"/>
    </xf>
    <xf numFmtId="171" fontId="6495" fillId="0" borderId="4" xfId="0" applyBorder="true" applyFont="true" applyNumberFormat="true">
      <alignment horizontal="right" vertical="top"/>
      <protection locked="true"/>
    </xf>
    <xf numFmtId="171" fontId="6496" fillId="0" borderId="4" xfId="0" applyBorder="true" applyFont="true" applyNumberFormat="true">
      <alignment horizontal="right" vertical="top"/>
      <protection locked="true"/>
    </xf>
    <xf numFmtId="172" fontId="6497" fillId="3" borderId="4" xfId="0" applyFill="true" applyBorder="true" applyFont="true" applyNumberFormat="true">
      <alignment vertical="top" horizontal="right"/>
      <protection locked="false"/>
    </xf>
    <xf numFmtId="173" fontId="6498" fillId="0" borderId="4" xfId="0" applyBorder="true" applyFont="true" applyNumberFormat="true">
      <alignment horizontal="right" vertical="top"/>
      <protection locked="true"/>
    </xf>
    <xf numFmtId="4" fontId="6499" fillId="0" borderId="4" xfId="0" applyBorder="true" applyFont="true" applyNumberFormat="true">
      <alignment horizontal="right" vertical="top"/>
      <protection locked="true"/>
    </xf>
    <xf numFmtId="172" fontId="6500" fillId="3" borderId="4" xfId="0" applyFill="true" applyBorder="true" applyFont="true" applyNumberFormat="true">
      <alignment vertical="top" horizontal="right"/>
      <protection locked="false"/>
    </xf>
    <xf numFmtId="171" fontId="6501" fillId="0" borderId="4" xfId="0" applyBorder="true" applyFont="true" applyNumberFormat="true">
      <alignment horizontal="right" vertical="top"/>
      <protection locked="true"/>
    </xf>
    <xf numFmtId="171" fontId="6502" fillId="0" borderId="4" xfId="0" applyBorder="true" applyFont="true" applyNumberFormat="true">
      <alignment horizontal="right" vertical="top"/>
      <protection locked="true"/>
    </xf>
    <xf numFmtId="171" fontId="6503" fillId="0" borderId="4" xfId="0" applyBorder="true" applyFont="true" applyNumberFormat="true">
      <alignment horizontal="right" vertical="top"/>
      <protection locked="true"/>
    </xf>
    <xf numFmtId="4" fontId="6504" fillId="0" borderId="4" xfId="0" applyBorder="true" applyFont="true" applyNumberFormat="true">
      <alignment horizontal="right" vertical="top"/>
      <protection locked="true"/>
    </xf>
    <xf numFmtId="0" fontId="6505" fillId="0" borderId="0" xfId="0" applyFont="true"/>
    <xf numFmtId="0" fontId="6506" fillId="5" borderId="4" xfId="0" applyFill="true" applyBorder="true" applyFont="true">
      <alignment horizontal="left"/>
      <protection locked="true"/>
    </xf>
    <xf numFmtId="0" fontId="6507" fillId="5" borderId="4" xfId="0" applyFill="true" applyBorder="true" applyFont="true">
      <alignment horizontal="left"/>
      <protection locked="true"/>
    </xf>
    <xf numFmtId="0" fontId="6508" fillId="5" borderId="4" xfId="0" applyFill="true" applyBorder="true" applyFont="true">
      <alignment horizontal="left"/>
      <protection locked="true"/>
    </xf>
    <xf numFmtId="0" fontId="6509" fillId="5" borderId="4" xfId="0" applyFill="true" applyBorder="true" applyFont="true">
      <alignment horizontal="left"/>
      <protection locked="true"/>
    </xf>
    <xf numFmtId="0" fontId="6510" fillId="5" borderId="4" xfId="0" applyFill="true" applyBorder="true" applyFont="true">
      <alignment horizontal="left"/>
      <protection locked="true"/>
    </xf>
    <xf numFmtId="0" fontId="6511" fillId="5" borderId="4" xfId="0" applyFill="true" applyBorder="true" applyFont="true">
      <alignment horizontal="left"/>
      <protection locked="true"/>
    </xf>
    <xf numFmtId="0" fontId="6512" fillId="5" borderId="4" xfId="0" applyFill="true" applyBorder="true" applyFont="true">
      <alignment horizontal="left"/>
      <protection locked="true"/>
    </xf>
    <xf numFmtId="0" fontId="6513" fillId="5" borderId="4" xfId="0" applyFill="true" applyBorder="true" applyFont="true">
      <alignment horizontal="left"/>
      <protection locked="true"/>
    </xf>
    <xf numFmtId="0" fontId="6514" fillId="5" borderId="4" xfId="0" applyFill="true" applyBorder="true" applyFont="true">
      <alignment horizontal="left"/>
      <protection locked="true"/>
    </xf>
    <xf numFmtId="0" fontId="6515" fillId="5" borderId="4" xfId="0" applyFill="true" applyBorder="true" applyFont="true">
      <alignment horizontal="left"/>
      <protection locked="true"/>
    </xf>
    <xf numFmtId="0" fontId="6516" fillId="5" borderId="4" xfId="0" applyFill="true" applyBorder="true" applyFont="true">
      <alignment horizontal="left"/>
      <protection locked="true"/>
    </xf>
    <xf numFmtId="0" fontId="6517" fillId="5" borderId="4" xfId="0" applyFill="true" applyBorder="true" applyFont="true">
      <alignment horizontal="left"/>
      <protection locked="true"/>
    </xf>
    <xf numFmtId="4" fontId="6518" fillId="5" borderId="4" xfId="0" applyFill="true" applyBorder="true" applyFont="true" applyNumberFormat="true">
      <alignment horizontal="right"/>
      <protection locked="true"/>
    </xf>
    <xf numFmtId="4" fontId="6519" fillId="5" borderId="4" xfId="0" applyFill="true" applyBorder="true" applyFont="true" applyNumberFormat="true">
      <alignment horizontal="right"/>
      <protection locked="true"/>
    </xf>
    <xf numFmtId="4" fontId="6520" fillId="5" borderId="4" xfId="0" applyFill="true" applyBorder="true" applyFont="true" applyNumberFormat="true">
      <alignment horizontal="right"/>
      <protection locked="true"/>
    </xf>
    <xf numFmtId="0" fontId="6521" fillId="0" borderId="0" xfId="0" applyFont="true"/>
    <xf numFmtId="0" fontId="6522" fillId="0" borderId="4" xfId="0" applyBorder="true" applyFont="true">
      <alignment horizontal="left" vertical="top"/>
      <protection locked="true"/>
    </xf>
    <xf numFmtId="0" fontId="6523" fillId="0" borderId="4" xfId="0" applyBorder="true" applyFont="true">
      <alignment horizontal="left" vertical="top" wrapText="true"/>
      <protection locked="true"/>
    </xf>
    <xf numFmtId="0" fontId="6524" fillId="0" borderId="4" xfId="0" applyBorder="true" applyFont="true">
      <alignment horizontal="center" vertical="top"/>
      <protection locked="true"/>
    </xf>
    <xf numFmtId="170" fontId="6525" fillId="0" borderId="4" xfId="0" applyBorder="true" applyFont="true" applyNumberFormat="true">
      <alignment horizontal="right" vertical="top"/>
      <protection locked="true"/>
    </xf>
    <xf numFmtId="171" fontId="6526" fillId="0" borderId="4" xfId="0" applyBorder="true" applyFont="true" applyNumberFormat="true">
      <alignment horizontal="right" vertical="top"/>
      <protection locked="true"/>
    </xf>
    <xf numFmtId="171" fontId="6527" fillId="0" borderId="4" xfId="0" applyBorder="true" applyFont="true" applyNumberFormat="true">
      <alignment horizontal="right" vertical="top"/>
      <protection locked="true"/>
    </xf>
    <xf numFmtId="171" fontId="6528" fillId="0" borderId="4" xfId="0" applyBorder="true" applyFont="true" applyNumberFormat="true">
      <alignment horizontal="right" vertical="top"/>
      <protection locked="true"/>
    </xf>
    <xf numFmtId="172" fontId="6529" fillId="3" borderId="4" xfId="0" applyFill="true" applyBorder="true" applyFont="true" applyNumberFormat="true">
      <alignment vertical="top" horizontal="right"/>
      <protection locked="false"/>
    </xf>
    <xf numFmtId="173" fontId="6530" fillId="0" borderId="4" xfId="0" applyBorder="true" applyFont="true" applyNumberFormat="true">
      <alignment horizontal="right" vertical="top"/>
      <protection locked="true"/>
    </xf>
    <xf numFmtId="4" fontId="6531" fillId="0" borderId="4" xfId="0" applyBorder="true" applyFont="true" applyNumberFormat="true">
      <alignment horizontal="right" vertical="top"/>
      <protection locked="true"/>
    </xf>
    <xf numFmtId="172" fontId="6532" fillId="3" borderId="4" xfId="0" applyFill="true" applyBorder="true" applyFont="true" applyNumberFormat="true">
      <alignment vertical="top" horizontal="right"/>
      <protection locked="false"/>
    </xf>
    <xf numFmtId="171" fontId="6533" fillId="0" borderId="4" xfId="0" applyBorder="true" applyFont="true" applyNumberFormat="true">
      <alignment horizontal="right" vertical="top"/>
      <protection locked="true"/>
    </xf>
    <xf numFmtId="171" fontId="6534" fillId="0" borderId="4" xfId="0" applyBorder="true" applyFont="true" applyNumberFormat="true">
      <alignment horizontal="right" vertical="top"/>
      <protection locked="true"/>
    </xf>
    <xf numFmtId="171" fontId="6535" fillId="0" borderId="4" xfId="0" applyBorder="true" applyFont="true" applyNumberFormat="true">
      <alignment horizontal="right" vertical="top"/>
      <protection locked="true"/>
    </xf>
    <xf numFmtId="4" fontId="6536" fillId="0" borderId="4" xfId="0" applyBorder="true" applyFont="true" applyNumberFormat="true">
      <alignment horizontal="right" vertical="top"/>
      <protection locked="true"/>
    </xf>
    <xf numFmtId="0" fontId="6537" fillId="0" borderId="0" xfId="0" applyFont="true"/>
    <xf numFmtId="0" fontId="6538" fillId="0" borderId="4" xfId="0" applyBorder="true" applyFont="true">
      <alignment horizontal="left" vertical="top"/>
      <protection locked="true"/>
    </xf>
    <xf numFmtId="0" fontId="6539" fillId="0" borderId="4" xfId="0" applyBorder="true" applyFont="true">
      <alignment horizontal="left" vertical="top" wrapText="true"/>
      <protection locked="true"/>
    </xf>
    <xf numFmtId="0" fontId="6540" fillId="0" borderId="4" xfId="0" applyBorder="true" applyFont="true">
      <alignment horizontal="center" vertical="top"/>
      <protection locked="true"/>
    </xf>
    <xf numFmtId="170" fontId="6541" fillId="0" borderId="4" xfId="0" applyBorder="true" applyFont="true" applyNumberFormat="true">
      <alignment horizontal="right" vertical="top"/>
      <protection locked="true"/>
    </xf>
    <xf numFmtId="171" fontId="6542" fillId="0" borderId="4" xfId="0" applyBorder="true" applyFont="true" applyNumberFormat="true">
      <alignment horizontal="right" vertical="top"/>
      <protection locked="true"/>
    </xf>
    <xf numFmtId="171" fontId="6543" fillId="0" borderId="4" xfId="0" applyBorder="true" applyFont="true" applyNumberFormat="true">
      <alignment horizontal="right" vertical="top"/>
      <protection locked="true"/>
    </xf>
    <xf numFmtId="171" fontId="6544" fillId="0" borderId="4" xfId="0" applyBorder="true" applyFont="true" applyNumberFormat="true">
      <alignment horizontal="right" vertical="top"/>
      <protection locked="true"/>
    </xf>
    <xf numFmtId="172" fontId="6545" fillId="3" borderId="4" xfId="0" applyFill="true" applyBorder="true" applyFont="true" applyNumberFormat="true">
      <alignment vertical="top" horizontal="right"/>
      <protection locked="false"/>
    </xf>
    <xf numFmtId="173" fontId="6546" fillId="0" borderId="4" xfId="0" applyBorder="true" applyFont="true" applyNumberFormat="true">
      <alignment horizontal="right" vertical="top"/>
      <protection locked="true"/>
    </xf>
    <xf numFmtId="4" fontId="6547" fillId="0" borderId="4" xfId="0" applyBorder="true" applyFont="true" applyNumberFormat="true">
      <alignment horizontal="right" vertical="top"/>
      <protection locked="true"/>
    </xf>
    <xf numFmtId="172" fontId="6548" fillId="3" borderId="4" xfId="0" applyFill="true" applyBorder="true" applyFont="true" applyNumberFormat="true">
      <alignment vertical="top" horizontal="right"/>
      <protection locked="false"/>
    </xf>
    <xf numFmtId="171" fontId="6549" fillId="0" borderId="4" xfId="0" applyBorder="true" applyFont="true" applyNumberFormat="true">
      <alignment horizontal="right" vertical="top"/>
      <protection locked="true"/>
    </xf>
    <xf numFmtId="171" fontId="6550" fillId="0" borderId="4" xfId="0" applyBorder="true" applyFont="true" applyNumberFormat="true">
      <alignment horizontal="right" vertical="top"/>
      <protection locked="true"/>
    </xf>
    <xf numFmtId="171" fontId="6551" fillId="0" borderId="4" xfId="0" applyBorder="true" applyFont="true" applyNumberFormat="true">
      <alignment horizontal="right" vertical="top"/>
      <protection locked="true"/>
    </xf>
    <xf numFmtId="4" fontId="6552" fillId="0" borderId="4" xfId="0" applyBorder="true" applyFont="true" applyNumberFormat="true">
      <alignment horizontal="right" vertical="top"/>
      <protection locked="true"/>
    </xf>
    <xf numFmtId="0" fontId="6553" fillId="0" borderId="0" xfId="0" applyFont="true"/>
    <xf numFmtId="0" fontId="6554" fillId="0" borderId="4" xfId="0" applyBorder="true" applyFont="true">
      <alignment horizontal="left" vertical="top"/>
      <protection locked="true"/>
    </xf>
    <xf numFmtId="0" fontId="6555" fillId="0" borderId="4" xfId="0" applyBorder="true" applyFont="true">
      <alignment horizontal="left" vertical="top" wrapText="true"/>
      <protection locked="true"/>
    </xf>
    <xf numFmtId="0" fontId="6556" fillId="0" borderId="4" xfId="0" applyBorder="true" applyFont="true">
      <alignment horizontal="center" vertical="top"/>
      <protection locked="true"/>
    </xf>
    <xf numFmtId="170" fontId="6557" fillId="0" borderId="4" xfId="0" applyBorder="true" applyFont="true" applyNumberFormat="true">
      <alignment horizontal="right" vertical="top"/>
      <protection locked="true"/>
    </xf>
    <xf numFmtId="171" fontId="6558" fillId="0" borderId="4" xfId="0" applyBorder="true" applyFont="true" applyNumberFormat="true">
      <alignment horizontal="right" vertical="top"/>
      <protection locked="true"/>
    </xf>
    <xf numFmtId="171" fontId="6559" fillId="0" borderId="4" xfId="0" applyBorder="true" applyFont="true" applyNumberFormat="true">
      <alignment horizontal="right" vertical="top"/>
      <protection locked="true"/>
    </xf>
    <xf numFmtId="171" fontId="6560" fillId="0" borderId="4" xfId="0" applyBorder="true" applyFont="true" applyNumberFormat="true">
      <alignment horizontal="right" vertical="top"/>
      <protection locked="true"/>
    </xf>
    <xf numFmtId="172" fontId="6561" fillId="3" borderId="4" xfId="0" applyFill="true" applyBorder="true" applyFont="true" applyNumberFormat="true">
      <alignment vertical="top" horizontal="right"/>
      <protection locked="false"/>
    </xf>
    <xf numFmtId="173" fontId="6562" fillId="0" borderId="4" xfId="0" applyBorder="true" applyFont="true" applyNumberFormat="true">
      <alignment horizontal="right" vertical="top"/>
      <protection locked="true"/>
    </xf>
    <xf numFmtId="4" fontId="6563" fillId="0" borderId="4" xfId="0" applyBorder="true" applyFont="true" applyNumberFormat="true">
      <alignment horizontal="right" vertical="top"/>
      <protection locked="true"/>
    </xf>
    <xf numFmtId="172" fontId="6564" fillId="3" borderId="4" xfId="0" applyFill="true" applyBorder="true" applyFont="true" applyNumberFormat="true">
      <alignment vertical="top" horizontal="right"/>
      <protection locked="false"/>
    </xf>
    <xf numFmtId="171" fontId="6565" fillId="0" borderId="4" xfId="0" applyBorder="true" applyFont="true" applyNumberFormat="true">
      <alignment horizontal="right" vertical="top"/>
      <protection locked="true"/>
    </xf>
    <xf numFmtId="171" fontId="6566" fillId="0" borderId="4" xfId="0" applyBorder="true" applyFont="true" applyNumberFormat="true">
      <alignment horizontal="right" vertical="top"/>
      <protection locked="true"/>
    </xf>
    <xf numFmtId="171" fontId="6567" fillId="0" borderId="4" xfId="0" applyBorder="true" applyFont="true" applyNumberFormat="true">
      <alignment horizontal="right" vertical="top"/>
      <protection locked="true"/>
    </xf>
    <xf numFmtId="4" fontId="6568" fillId="0" borderId="4" xfId="0" applyBorder="true" applyFont="true" applyNumberFormat="true">
      <alignment horizontal="right" vertical="top"/>
      <protection locked="true"/>
    </xf>
    <xf numFmtId="0" fontId="6569" fillId="0" borderId="0" xfId="0" applyFont="true"/>
    <xf numFmtId="0" fontId="6570" fillId="5" borderId="4" xfId="0" applyFill="true" applyBorder="true" applyFont="true">
      <alignment horizontal="left"/>
      <protection locked="true"/>
    </xf>
    <xf numFmtId="0" fontId="6571" fillId="5" borderId="4" xfId="0" applyFill="true" applyBorder="true" applyFont="true">
      <alignment horizontal="left"/>
      <protection locked="true"/>
    </xf>
    <xf numFmtId="0" fontId="6572" fillId="5" borderId="4" xfId="0" applyFill="true" applyBorder="true" applyFont="true">
      <alignment horizontal="left"/>
      <protection locked="true"/>
    </xf>
    <xf numFmtId="0" fontId="6573" fillId="5" borderId="4" xfId="0" applyFill="true" applyBorder="true" applyFont="true">
      <alignment horizontal="left"/>
      <protection locked="true"/>
    </xf>
    <xf numFmtId="0" fontId="6574" fillId="5" borderId="4" xfId="0" applyFill="true" applyBorder="true" applyFont="true">
      <alignment horizontal="left"/>
      <protection locked="true"/>
    </xf>
    <xf numFmtId="0" fontId="6575" fillId="5" borderId="4" xfId="0" applyFill="true" applyBorder="true" applyFont="true">
      <alignment horizontal="left"/>
      <protection locked="true"/>
    </xf>
    <xf numFmtId="0" fontId="6576" fillId="5" borderId="4" xfId="0" applyFill="true" applyBorder="true" applyFont="true">
      <alignment horizontal="left"/>
      <protection locked="true"/>
    </xf>
    <xf numFmtId="0" fontId="6577" fillId="5" borderId="4" xfId="0" applyFill="true" applyBorder="true" applyFont="true">
      <alignment horizontal="left"/>
      <protection locked="true"/>
    </xf>
    <xf numFmtId="0" fontId="6578" fillId="5" borderId="4" xfId="0" applyFill="true" applyBorder="true" applyFont="true">
      <alignment horizontal="left"/>
      <protection locked="true"/>
    </xf>
    <xf numFmtId="0" fontId="6579" fillId="5" borderId="4" xfId="0" applyFill="true" applyBorder="true" applyFont="true">
      <alignment horizontal="left"/>
      <protection locked="true"/>
    </xf>
    <xf numFmtId="0" fontId="6580" fillId="5" borderId="4" xfId="0" applyFill="true" applyBorder="true" applyFont="true">
      <alignment horizontal="left"/>
      <protection locked="true"/>
    </xf>
    <xf numFmtId="0" fontId="6581" fillId="5" borderId="4" xfId="0" applyFill="true" applyBorder="true" applyFont="true">
      <alignment horizontal="left"/>
      <protection locked="true"/>
    </xf>
    <xf numFmtId="4" fontId="6582" fillId="5" borderId="4" xfId="0" applyFill="true" applyBorder="true" applyFont="true" applyNumberFormat="true">
      <alignment horizontal="right"/>
      <protection locked="true"/>
    </xf>
    <xf numFmtId="4" fontId="6583" fillId="5" borderId="4" xfId="0" applyFill="true" applyBorder="true" applyFont="true" applyNumberFormat="true">
      <alignment horizontal="right"/>
      <protection locked="true"/>
    </xf>
    <xf numFmtId="4" fontId="6584" fillId="5" borderId="4" xfId="0" applyFill="true" applyBorder="true" applyFont="true" applyNumberFormat="true">
      <alignment horizontal="right"/>
      <protection locked="true"/>
    </xf>
    <xf numFmtId="0" fontId="6585" fillId="0" borderId="0" xfId="0" applyFont="true"/>
    <xf numFmtId="0" fontId="6586" fillId="0" borderId="4" xfId="0" applyBorder="true" applyFont="true">
      <alignment horizontal="left" vertical="top"/>
      <protection locked="true"/>
    </xf>
    <xf numFmtId="0" fontId="6587" fillId="0" borderId="4" xfId="0" applyBorder="true" applyFont="true">
      <alignment horizontal="left" vertical="top" wrapText="true"/>
      <protection locked="true"/>
    </xf>
    <xf numFmtId="0" fontId="6588" fillId="0" borderId="4" xfId="0" applyBorder="true" applyFont="true">
      <alignment horizontal="center" vertical="top"/>
      <protection locked="true"/>
    </xf>
    <xf numFmtId="170" fontId="6589" fillId="0" borderId="4" xfId="0" applyBorder="true" applyFont="true" applyNumberFormat="true">
      <alignment horizontal="right" vertical="top"/>
      <protection locked="true"/>
    </xf>
    <xf numFmtId="171" fontId="6590" fillId="0" borderId="4" xfId="0" applyBorder="true" applyFont="true" applyNumberFormat="true">
      <alignment horizontal="right" vertical="top"/>
      <protection locked="true"/>
    </xf>
    <xf numFmtId="171" fontId="6591" fillId="0" borderId="4" xfId="0" applyBorder="true" applyFont="true" applyNumberFormat="true">
      <alignment horizontal="right" vertical="top"/>
      <protection locked="true"/>
    </xf>
    <xf numFmtId="171" fontId="6592" fillId="0" borderId="4" xfId="0" applyBorder="true" applyFont="true" applyNumberFormat="true">
      <alignment horizontal="right" vertical="top"/>
      <protection locked="true"/>
    </xf>
    <xf numFmtId="172" fontId="6593" fillId="3" borderId="4" xfId="0" applyFill="true" applyBorder="true" applyFont="true" applyNumberFormat="true">
      <alignment vertical="top" horizontal="right"/>
      <protection locked="false"/>
    </xf>
    <xf numFmtId="173" fontId="6594" fillId="0" borderId="4" xfId="0" applyBorder="true" applyFont="true" applyNumberFormat="true">
      <alignment horizontal="right" vertical="top"/>
      <protection locked="true"/>
    </xf>
    <xf numFmtId="4" fontId="6595" fillId="0" borderId="4" xfId="0" applyBorder="true" applyFont="true" applyNumberFormat="true">
      <alignment horizontal="right" vertical="top"/>
      <protection locked="true"/>
    </xf>
    <xf numFmtId="172" fontId="6596" fillId="3" borderId="4" xfId="0" applyFill="true" applyBorder="true" applyFont="true" applyNumberFormat="true">
      <alignment vertical="top" horizontal="right"/>
      <protection locked="false"/>
    </xf>
    <xf numFmtId="171" fontId="6597" fillId="0" borderId="4" xfId="0" applyBorder="true" applyFont="true" applyNumberFormat="true">
      <alignment horizontal="right" vertical="top"/>
      <protection locked="true"/>
    </xf>
    <xf numFmtId="171" fontId="6598" fillId="0" borderId="4" xfId="0" applyBorder="true" applyFont="true" applyNumberFormat="true">
      <alignment horizontal="right" vertical="top"/>
      <protection locked="true"/>
    </xf>
    <xf numFmtId="171" fontId="6599" fillId="0" borderId="4" xfId="0" applyBorder="true" applyFont="true" applyNumberFormat="true">
      <alignment horizontal="right" vertical="top"/>
      <protection locked="true"/>
    </xf>
    <xf numFmtId="4" fontId="6600" fillId="0" borderId="4" xfId="0" applyBorder="true" applyFont="true" applyNumberFormat="true">
      <alignment horizontal="right" vertical="top"/>
      <protection locked="true"/>
    </xf>
    <xf numFmtId="0" fontId="6601" fillId="0" borderId="0" xfId="0" applyFont="true"/>
    <xf numFmtId="0" fontId="6602" fillId="0" borderId="4" xfId="0" applyBorder="true" applyFont="true">
      <alignment horizontal="left" vertical="top"/>
      <protection locked="true"/>
    </xf>
    <xf numFmtId="0" fontId="6603" fillId="0" borderId="4" xfId="0" applyBorder="true" applyFont="true">
      <alignment horizontal="left" vertical="top" wrapText="true"/>
      <protection locked="true"/>
    </xf>
    <xf numFmtId="0" fontId="6604" fillId="0" borderId="4" xfId="0" applyBorder="true" applyFont="true">
      <alignment horizontal="center" vertical="top"/>
      <protection locked="true"/>
    </xf>
    <xf numFmtId="170" fontId="6605" fillId="0" borderId="4" xfId="0" applyBorder="true" applyFont="true" applyNumberFormat="true">
      <alignment horizontal="right" vertical="top"/>
      <protection locked="true"/>
    </xf>
    <xf numFmtId="171" fontId="6606" fillId="0" borderId="4" xfId="0" applyBorder="true" applyFont="true" applyNumberFormat="true">
      <alignment horizontal="right" vertical="top"/>
      <protection locked="true"/>
    </xf>
    <xf numFmtId="171" fontId="6607" fillId="0" borderId="4" xfId="0" applyBorder="true" applyFont="true" applyNumberFormat="true">
      <alignment horizontal="right" vertical="top"/>
      <protection locked="true"/>
    </xf>
    <xf numFmtId="171" fontId="6608" fillId="0" borderId="4" xfId="0" applyBorder="true" applyFont="true" applyNumberFormat="true">
      <alignment horizontal="right" vertical="top"/>
      <protection locked="true"/>
    </xf>
    <xf numFmtId="172" fontId="6609" fillId="3" borderId="4" xfId="0" applyFill="true" applyBorder="true" applyFont="true" applyNumberFormat="true">
      <alignment vertical="top" horizontal="right"/>
      <protection locked="false"/>
    </xf>
    <xf numFmtId="173" fontId="6610" fillId="0" borderId="4" xfId="0" applyBorder="true" applyFont="true" applyNumberFormat="true">
      <alignment horizontal="right" vertical="top"/>
      <protection locked="true"/>
    </xf>
    <xf numFmtId="4" fontId="6611" fillId="0" borderId="4" xfId="0" applyBorder="true" applyFont="true" applyNumberFormat="true">
      <alignment horizontal="right" vertical="top"/>
      <protection locked="true"/>
    </xf>
    <xf numFmtId="172" fontId="6612" fillId="3" borderId="4" xfId="0" applyFill="true" applyBorder="true" applyFont="true" applyNumberFormat="true">
      <alignment vertical="top" horizontal="right"/>
      <protection locked="false"/>
    </xf>
    <xf numFmtId="171" fontId="6613" fillId="0" borderId="4" xfId="0" applyBorder="true" applyFont="true" applyNumberFormat="true">
      <alignment horizontal="right" vertical="top"/>
      <protection locked="true"/>
    </xf>
    <xf numFmtId="171" fontId="6614" fillId="0" borderId="4" xfId="0" applyBorder="true" applyFont="true" applyNumberFormat="true">
      <alignment horizontal="right" vertical="top"/>
      <protection locked="true"/>
    </xf>
    <xf numFmtId="171" fontId="6615" fillId="0" borderId="4" xfId="0" applyBorder="true" applyFont="true" applyNumberFormat="true">
      <alignment horizontal="right" vertical="top"/>
      <protection locked="true"/>
    </xf>
    <xf numFmtId="4" fontId="6616" fillId="0" borderId="4" xfId="0" applyBorder="true" applyFont="true" applyNumberFormat="true">
      <alignment horizontal="right" vertical="top"/>
      <protection locked="true"/>
    </xf>
    <xf numFmtId="0" fontId="6617" fillId="0" borderId="0" xfId="0" applyFont="true"/>
    <xf numFmtId="0" fontId="6618" fillId="0" borderId="4" xfId="0" applyBorder="true" applyFont="true">
      <alignment horizontal="left" vertical="top"/>
      <protection locked="true"/>
    </xf>
    <xf numFmtId="0" fontId="6619" fillId="0" borderId="4" xfId="0" applyBorder="true" applyFont="true">
      <alignment horizontal="left" vertical="top" wrapText="true"/>
      <protection locked="true"/>
    </xf>
    <xf numFmtId="0" fontId="6620" fillId="0" borderId="4" xfId="0" applyBorder="true" applyFont="true">
      <alignment horizontal="center" vertical="top"/>
      <protection locked="true"/>
    </xf>
    <xf numFmtId="170" fontId="6621" fillId="0" borderId="4" xfId="0" applyBorder="true" applyFont="true" applyNumberFormat="true">
      <alignment horizontal="right" vertical="top"/>
      <protection locked="true"/>
    </xf>
    <xf numFmtId="171" fontId="6622" fillId="0" borderId="4" xfId="0" applyBorder="true" applyFont="true" applyNumberFormat="true">
      <alignment horizontal="right" vertical="top"/>
      <protection locked="true"/>
    </xf>
    <xf numFmtId="171" fontId="6623" fillId="0" borderId="4" xfId="0" applyBorder="true" applyFont="true" applyNumberFormat="true">
      <alignment horizontal="right" vertical="top"/>
      <protection locked="true"/>
    </xf>
    <xf numFmtId="171" fontId="6624" fillId="0" borderId="4" xfId="0" applyBorder="true" applyFont="true" applyNumberFormat="true">
      <alignment horizontal="right" vertical="top"/>
      <protection locked="true"/>
    </xf>
    <xf numFmtId="172" fontId="6625" fillId="3" borderId="4" xfId="0" applyFill="true" applyBorder="true" applyFont="true" applyNumberFormat="true">
      <alignment vertical="top" horizontal="right"/>
      <protection locked="false"/>
    </xf>
    <xf numFmtId="173" fontId="6626" fillId="0" borderId="4" xfId="0" applyBorder="true" applyFont="true" applyNumberFormat="true">
      <alignment horizontal="right" vertical="top"/>
      <protection locked="true"/>
    </xf>
    <xf numFmtId="4" fontId="6627" fillId="0" borderId="4" xfId="0" applyBorder="true" applyFont="true" applyNumberFormat="true">
      <alignment horizontal="right" vertical="top"/>
      <protection locked="true"/>
    </xf>
    <xf numFmtId="172" fontId="6628" fillId="3" borderId="4" xfId="0" applyFill="true" applyBorder="true" applyFont="true" applyNumberFormat="true">
      <alignment vertical="top" horizontal="right"/>
      <protection locked="false"/>
    </xf>
    <xf numFmtId="171" fontId="6629" fillId="0" borderId="4" xfId="0" applyBorder="true" applyFont="true" applyNumberFormat="true">
      <alignment horizontal="right" vertical="top"/>
      <protection locked="true"/>
    </xf>
    <xf numFmtId="171" fontId="6630" fillId="0" borderId="4" xfId="0" applyBorder="true" applyFont="true" applyNumberFormat="true">
      <alignment horizontal="right" vertical="top"/>
      <protection locked="true"/>
    </xf>
    <xf numFmtId="171" fontId="6631" fillId="0" borderId="4" xfId="0" applyBorder="true" applyFont="true" applyNumberFormat="true">
      <alignment horizontal="right" vertical="top"/>
      <protection locked="true"/>
    </xf>
    <xf numFmtId="4" fontId="6632" fillId="0" borderId="4" xfId="0" applyBorder="true" applyFont="true" applyNumberFormat="true">
      <alignment horizontal="right" vertical="top"/>
      <protection locked="true"/>
    </xf>
    <xf numFmtId="0" fontId="6633" fillId="0" borderId="0" xfId="0" applyFont="true"/>
    <xf numFmtId="0" fontId="6634" fillId="0" borderId="4" xfId="0" applyBorder="true" applyFont="true">
      <alignment horizontal="left" vertical="top"/>
      <protection locked="true"/>
    </xf>
    <xf numFmtId="0" fontId="6635" fillId="0" borderId="4" xfId="0" applyBorder="true" applyFont="true">
      <alignment horizontal="left" vertical="top" wrapText="true"/>
      <protection locked="true"/>
    </xf>
    <xf numFmtId="0" fontId="6636" fillId="0" borderId="4" xfId="0" applyBorder="true" applyFont="true">
      <alignment horizontal="center" vertical="top"/>
      <protection locked="true"/>
    </xf>
    <xf numFmtId="170" fontId="6637" fillId="0" borderId="4" xfId="0" applyBorder="true" applyFont="true" applyNumberFormat="true">
      <alignment horizontal="right" vertical="top"/>
      <protection locked="true"/>
    </xf>
    <xf numFmtId="171" fontId="6638" fillId="0" borderId="4" xfId="0" applyBorder="true" applyFont="true" applyNumberFormat="true">
      <alignment horizontal="right" vertical="top"/>
      <protection locked="true"/>
    </xf>
    <xf numFmtId="171" fontId="6639" fillId="0" borderId="4" xfId="0" applyBorder="true" applyFont="true" applyNumberFormat="true">
      <alignment horizontal="right" vertical="top"/>
      <protection locked="true"/>
    </xf>
    <xf numFmtId="171" fontId="6640" fillId="0" borderId="4" xfId="0" applyBorder="true" applyFont="true" applyNumberFormat="true">
      <alignment horizontal="right" vertical="top"/>
      <protection locked="true"/>
    </xf>
    <xf numFmtId="172" fontId="6641" fillId="3" borderId="4" xfId="0" applyFill="true" applyBorder="true" applyFont="true" applyNumberFormat="true">
      <alignment vertical="top" horizontal="right"/>
      <protection locked="false"/>
    </xf>
    <xf numFmtId="173" fontId="6642" fillId="0" borderId="4" xfId="0" applyBorder="true" applyFont="true" applyNumberFormat="true">
      <alignment horizontal="right" vertical="top"/>
      <protection locked="true"/>
    </xf>
    <xf numFmtId="4" fontId="6643" fillId="0" borderId="4" xfId="0" applyBorder="true" applyFont="true" applyNumberFormat="true">
      <alignment horizontal="right" vertical="top"/>
      <protection locked="true"/>
    </xf>
    <xf numFmtId="172" fontId="6644" fillId="3" borderId="4" xfId="0" applyFill="true" applyBorder="true" applyFont="true" applyNumberFormat="true">
      <alignment vertical="top" horizontal="right"/>
      <protection locked="false"/>
    </xf>
    <xf numFmtId="171" fontId="6645" fillId="0" borderId="4" xfId="0" applyBorder="true" applyFont="true" applyNumberFormat="true">
      <alignment horizontal="right" vertical="top"/>
      <protection locked="true"/>
    </xf>
    <xf numFmtId="171" fontId="6646" fillId="0" borderId="4" xfId="0" applyBorder="true" applyFont="true" applyNumberFormat="true">
      <alignment horizontal="right" vertical="top"/>
      <protection locked="true"/>
    </xf>
    <xf numFmtId="171" fontId="6647" fillId="0" borderId="4" xfId="0" applyBorder="true" applyFont="true" applyNumberFormat="true">
      <alignment horizontal="right" vertical="top"/>
      <protection locked="true"/>
    </xf>
    <xf numFmtId="4" fontId="6648" fillId="0" borderId="4" xfId="0" applyBorder="true" applyFont="true" applyNumberFormat="true">
      <alignment horizontal="right" vertical="top"/>
      <protection locked="true"/>
    </xf>
    <xf numFmtId="0" fontId="6649" fillId="0" borderId="0" xfId="0" applyFont="true"/>
    <xf numFmtId="0" fontId="6650" fillId="0" borderId="4" xfId="0" applyBorder="true" applyFont="true">
      <alignment horizontal="left" vertical="top"/>
      <protection locked="true"/>
    </xf>
    <xf numFmtId="0" fontId="6651" fillId="0" borderId="4" xfId="0" applyBorder="true" applyFont="true">
      <alignment horizontal="left" vertical="top" wrapText="true"/>
      <protection locked="true"/>
    </xf>
    <xf numFmtId="0" fontId="6652" fillId="0" borderId="4" xfId="0" applyBorder="true" applyFont="true">
      <alignment horizontal="center" vertical="top"/>
      <protection locked="true"/>
    </xf>
    <xf numFmtId="170" fontId="6653" fillId="0" borderId="4" xfId="0" applyBorder="true" applyFont="true" applyNumberFormat="true">
      <alignment horizontal="right" vertical="top"/>
      <protection locked="true"/>
    </xf>
    <xf numFmtId="171" fontId="6654" fillId="0" borderId="4" xfId="0" applyBorder="true" applyFont="true" applyNumberFormat="true">
      <alignment horizontal="right" vertical="top"/>
      <protection locked="true"/>
    </xf>
    <xf numFmtId="171" fontId="6655" fillId="0" borderId="4" xfId="0" applyBorder="true" applyFont="true" applyNumberFormat="true">
      <alignment horizontal="right" vertical="top"/>
      <protection locked="true"/>
    </xf>
    <xf numFmtId="171" fontId="6656" fillId="0" borderId="4" xfId="0" applyBorder="true" applyFont="true" applyNumberFormat="true">
      <alignment horizontal="right" vertical="top"/>
      <protection locked="true"/>
    </xf>
    <xf numFmtId="172" fontId="6657" fillId="3" borderId="4" xfId="0" applyFill="true" applyBorder="true" applyFont="true" applyNumberFormat="true">
      <alignment vertical="top" horizontal="right"/>
      <protection locked="false"/>
    </xf>
    <xf numFmtId="173" fontId="6658" fillId="0" borderId="4" xfId="0" applyBorder="true" applyFont="true" applyNumberFormat="true">
      <alignment horizontal="right" vertical="top"/>
      <protection locked="true"/>
    </xf>
    <xf numFmtId="4" fontId="6659" fillId="0" borderId="4" xfId="0" applyBorder="true" applyFont="true" applyNumberFormat="true">
      <alignment horizontal="right" vertical="top"/>
      <protection locked="true"/>
    </xf>
    <xf numFmtId="172" fontId="6660" fillId="3" borderId="4" xfId="0" applyFill="true" applyBorder="true" applyFont="true" applyNumberFormat="true">
      <alignment vertical="top" horizontal="right"/>
      <protection locked="false"/>
    </xf>
    <xf numFmtId="171" fontId="6661" fillId="0" borderId="4" xfId="0" applyBorder="true" applyFont="true" applyNumberFormat="true">
      <alignment horizontal="right" vertical="top"/>
      <protection locked="true"/>
    </xf>
    <xf numFmtId="171" fontId="6662" fillId="0" borderId="4" xfId="0" applyBorder="true" applyFont="true" applyNumberFormat="true">
      <alignment horizontal="right" vertical="top"/>
      <protection locked="true"/>
    </xf>
    <xf numFmtId="171" fontId="6663" fillId="0" borderId="4" xfId="0" applyBorder="true" applyFont="true" applyNumberFormat="true">
      <alignment horizontal="right" vertical="top"/>
      <protection locked="true"/>
    </xf>
    <xf numFmtId="4" fontId="6664" fillId="0" borderId="4" xfId="0" applyBorder="true" applyFont="true" applyNumberFormat="true">
      <alignment horizontal="right" vertical="top"/>
      <protection locked="true"/>
    </xf>
    <xf numFmtId="0" fontId="6665" fillId="0" borderId="0" xfId="0" applyFont="true"/>
    <xf numFmtId="0" fontId="6666" fillId="0" borderId="4" xfId="0" applyBorder="true" applyFont="true">
      <alignment horizontal="left" vertical="top"/>
      <protection locked="true"/>
    </xf>
    <xf numFmtId="0" fontId="6667" fillId="0" borderId="4" xfId="0" applyBorder="true" applyFont="true">
      <alignment horizontal="left" vertical="top" wrapText="true"/>
      <protection locked="true"/>
    </xf>
    <xf numFmtId="0" fontId="6668" fillId="0" borderId="4" xfId="0" applyBorder="true" applyFont="true">
      <alignment horizontal="center" vertical="top"/>
      <protection locked="true"/>
    </xf>
    <xf numFmtId="170" fontId="6669" fillId="0" borderId="4" xfId="0" applyBorder="true" applyFont="true" applyNumberFormat="true">
      <alignment horizontal="right" vertical="top"/>
      <protection locked="true"/>
    </xf>
    <xf numFmtId="171" fontId="6670" fillId="0" borderId="4" xfId="0" applyBorder="true" applyFont="true" applyNumberFormat="true">
      <alignment horizontal="right" vertical="top"/>
      <protection locked="true"/>
    </xf>
    <xf numFmtId="171" fontId="6671" fillId="0" borderId="4" xfId="0" applyBorder="true" applyFont="true" applyNumberFormat="true">
      <alignment horizontal="right" vertical="top"/>
      <protection locked="true"/>
    </xf>
    <xf numFmtId="171" fontId="6672" fillId="0" borderId="4" xfId="0" applyBorder="true" applyFont="true" applyNumberFormat="true">
      <alignment horizontal="right" vertical="top"/>
      <protection locked="true"/>
    </xf>
    <xf numFmtId="172" fontId="6673" fillId="3" borderId="4" xfId="0" applyFill="true" applyBorder="true" applyFont="true" applyNumberFormat="true">
      <alignment vertical="top" horizontal="right"/>
      <protection locked="false"/>
    </xf>
    <xf numFmtId="173" fontId="6674" fillId="0" borderId="4" xfId="0" applyBorder="true" applyFont="true" applyNumberFormat="true">
      <alignment horizontal="right" vertical="top"/>
      <protection locked="true"/>
    </xf>
    <xf numFmtId="4" fontId="6675" fillId="0" borderId="4" xfId="0" applyBorder="true" applyFont="true" applyNumberFormat="true">
      <alignment horizontal="right" vertical="top"/>
      <protection locked="true"/>
    </xf>
    <xf numFmtId="172" fontId="6676" fillId="3" borderId="4" xfId="0" applyFill="true" applyBorder="true" applyFont="true" applyNumberFormat="true">
      <alignment vertical="top" horizontal="right"/>
      <protection locked="false"/>
    </xf>
    <xf numFmtId="171" fontId="6677" fillId="0" borderId="4" xfId="0" applyBorder="true" applyFont="true" applyNumberFormat="true">
      <alignment horizontal="right" vertical="top"/>
      <protection locked="true"/>
    </xf>
    <xf numFmtId="171" fontId="6678" fillId="0" borderId="4" xfId="0" applyBorder="true" applyFont="true" applyNumberFormat="true">
      <alignment horizontal="right" vertical="top"/>
      <protection locked="true"/>
    </xf>
    <xf numFmtId="171" fontId="6679" fillId="0" borderId="4" xfId="0" applyBorder="true" applyFont="true" applyNumberFormat="true">
      <alignment horizontal="right" vertical="top"/>
      <protection locked="true"/>
    </xf>
    <xf numFmtId="4" fontId="6680" fillId="0" borderId="4" xfId="0" applyBorder="true" applyFont="true" applyNumberFormat="true">
      <alignment horizontal="right" vertical="top"/>
      <protection locked="true"/>
    </xf>
    <xf numFmtId="0" fontId="6681" fillId="0" borderId="0" xfId="0" applyFont="true"/>
    <xf numFmtId="0" fontId="6682" fillId="0" borderId="4" xfId="0" applyBorder="true" applyFont="true">
      <alignment horizontal="left" vertical="top"/>
      <protection locked="true"/>
    </xf>
    <xf numFmtId="0" fontId="6683" fillId="0" borderId="4" xfId="0" applyBorder="true" applyFont="true">
      <alignment horizontal="left" vertical="top" wrapText="true"/>
      <protection locked="true"/>
    </xf>
    <xf numFmtId="0" fontId="6684" fillId="0" borderId="4" xfId="0" applyBorder="true" applyFont="true">
      <alignment horizontal="center" vertical="top"/>
      <protection locked="true"/>
    </xf>
    <xf numFmtId="170" fontId="6685" fillId="0" borderId="4" xfId="0" applyBorder="true" applyFont="true" applyNumberFormat="true">
      <alignment horizontal="right" vertical="top"/>
      <protection locked="true"/>
    </xf>
    <xf numFmtId="171" fontId="6686" fillId="0" borderId="4" xfId="0" applyBorder="true" applyFont="true" applyNumberFormat="true">
      <alignment horizontal="right" vertical="top"/>
      <protection locked="true"/>
    </xf>
    <xf numFmtId="171" fontId="6687" fillId="0" borderId="4" xfId="0" applyBorder="true" applyFont="true" applyNumberFormat="true">
      <alignment horizontal="right" vertical="top"/>
      <protection locked="true"/>
    </xf>
    <xf numFmtId="171" fontId="6688" fillId="0" borderId="4" xfId="0" applyBorder="true" applyFont="true" applyNumberFormat="true">
      <alignment horizontal="right" vertical="top"/>
      <protection locked="true"/>
    </xf>
    <xf numFmtId="172" fontId="6689" fillId="3" borderId="4" xfId="0" applyFill="true" applyBorder="true" applyFont="true" applyNumberFormat="true">
      <alignment vertical="top" horizontal="right"/>
      <protection locked="false"/>
    </xf>
    <xf numFmtId="173" fontId="6690" fillId="0" borderId="4" xfId="0" applyBorder="true" applyFont="true" applyNumberFormat="true">
      <alignment horizontal="right" vertical="top"/>
      <protection locked="true"/>
    </xf>
    <xf numFmtId="4" fontId="6691" fillId="0" borderId="4" xfId="0" applyBorder="true" applyFont="true" applyNumberFormat="true">
      <alignment horizontal="right" vertical="top"/>
      <protection locked="true"/>
    </xf>
    <xf numFmtId="172" fontId="6692" fillId="3" borderId="4" xfId="0" applyFill="true" applyBorder="true" applyFont="true" applyNumberFormat="true">
      <alignment vertical="top" horizontal="right"/>
      <protection locked="false"/>
    </xf>
    <xf numFmtId="171" fontId="6693" fillId="0" borderId="4" xfId="0" applyBorder="true" applyFont="true" applyNumberFormat="true">
      <alignment horizontal="right" vertical="top"/>
      <protection locked="true"/>
    </xf>
    <xf numFmtId="171" fontId="6694" fillId="0" borderId="4" xfId="0" applyBorder="true" applyFont="true" applyNumberFormat="true">
      <alignment horizontal="right" vertical="top"/>
      <protection locked="true"/>
    </xf>
    <xf numFmtId="171" fontId="6695" fillId="0" borderId="4" xfId="0" applyBorder="true" applyFont="true" applyNumberFormat="true">
      <alignment horizontal="right" vertical="top"/>
      <protection locked="true"/>
    </xf>
    <xf numFmtId="4" fontId="6696" fillId="0" borderId="4" xfId="0" applyBorder="true" applyFont="true" applyNumberFormat="true">
      <alignment horizontal="right" vertical="top"/>
      <protection locked="true"/>
    </xf>
    <xf numFmtId="0" fontId="6697" fillId="0" borderId="0" xfId="0" applyFont="true"/>
    <xf numFmtId="0" fontId="6698" fillId="5" borderId="4" xfId="0" applyFill="true" applyBorder="true" applyFont="true">
      <alignment horizontal="left"/>
      <protection locked="true"/>
    </xf>
    <xf numFmtId="0" fontId="6699" fillId="5" borderId="4" xfId="0" applyFill="true" applyBorder="true" applyFont="true">
      <alignment horizontal="left"/>
      <protection locked="true"/>
    </xf>
    <xf numFmtId="0" fontId="6700" fillId="5" borderId="4" xfId="0" applyFill="true" applyBorder="true" applyFont="true">
      <alignment horizontal="left"/>
      <protection locked="true"/>
    </xf>
    <xf numFmtId="0" fontId="6701" fillId="5" borderId="4" xfId="0" applyFill="true" applyBorder="true" applyFont="true">
      <alignment horizontal="left"/>
      <protection locked="true"/>
    </xf>
    <xf numFmtId="0" fontId="6702" fillId="5" borderId="4" xfId="0" applyFill="true" applyBorder="true" applyFont="true">
      <alignment horizontal="left"/>
      <protection locked="true"/>
    </xf>
    <xf numFmtId="0" fontId="6703" fillId="5" borderId="4" xfId="0" applyFill="true" applyBorder="true" applyFont="true">
      <alignment horizontal="left"/>
      <protection locked="true"/>
    </xf>
    <xf numFmtId="0" fontId="6704" fillId="5" borderId="4" xfId="0" applyFill="true" applyBorder="true" applyFont="true">
      <alignment horizontal="left"/>
      <protection locked="true"/>
    </xf>
    <xf numFmtId="0" fontId="6705" fillId="5" borderId="4" xfId="0" applyFill="true" applyBorder="true" applyFont="true">
      <alignment horizontal="left"/>
      <protection locked="true"/>
    </xf>
    <xf numFmtId="0" fontId="6706" fillId="5" borderId="4" xfId="0" applyFill="true" applyBorder="true" applyFont="true">
      <alignment horizontal="left"/>
      <protection locked="true"/>
    </xf>
    <xf numFmtId="0" fontId="6707" fillId="5" borderId="4" xfId="0" applyFill="true" applyBorder="true" applyFont="true">
      <alignment horizontal="left"/>
      <protection locked="true"/>
    </xf>
    <xf numFmtId="0" fontId="6708" fillId="5" borderId="4" xfId="0" applyFill="true" applyBorder="true" applyFont="true">
      <alignment horizontal="left"/>
      <protection locked="true"/>
    </xf>
    <xf numFmtId="0" fontId="6709" fillId="5" borderId="4" xfId="0" applyFill="true" applyBorder="true" applyFont="true">
      <alignment horizontal="left"/>
      <protection locked="true"/>
    </xf>
    <xf numFmtId="4" fontId="6710" fillId="5" borderId="4" xfId="0" applyFill="true" applyBorder="true" applyFont="true" applyNumberFormat="true">
      <alignment horizontal="right"/>
      <protection locked="true"/>
    </xf>
    <xf numFmtId="4" fontId="6711" fillId="5" borderId="4" xfId="0" applyFill="true" applyBorder="true" applyFont="true" applyNumberFormat="true">
      <alignment horizontal="right"/>
      <protection locked="true"/>
    </xf>
    <xf numFmtId="4" fontId="6712" fillId="5" borderId="4" xfId="0" applyFill="true" applyBorder="true" applyFont="true" applyNumberFormat="true">
      <alignment horizontal="right"/>
      <protection locked="true"/>
    </xf>
    <xf numFmtId="0" fontId="6713" fillId="0" borderId="0" xfId="0" applyFont="true"/>
    <xf numFmtId="0" fontId="6714" fillId="0" borderId="4" xfId="0" applyBorder="true" applyFont="true">
      <alignment horizontal="left" vertical="top"/>
      <protection locked="true"/>
    </xf>
    <xf numFmtId="0" fontId="6715" fillId="0" borderId="4" xfId="0" applyBorder="true" applyFont="true">
      <alignment horizontal="left" vertical="top" wrapText="true"/>
      <protection locked="true"/>
    </xf>
    <xf numFmtId="0" fontId="6716" fillId="0" borderId="4" xfId="0" applyBorder="true" applyFont="true">
      <alignment horizontal="center" vertical="top"/>
      <protection locked="true"/>
    </xf>
    <xf numFmtId="170" fontId="6717" fillId="0" borderId="4" xfId="0" applyBorder="true" applyFont="true" applyNumberFormat="true">
      <alignment horizontal="right" vertical="top"/>
      <protection locked="true"/>
    </xf>
    <xf numFmtId="171" fontId="6718" fillId="0" borderId="4" xfId="0" applyBorder="true" applyFont="true" applyNumberFormat="true">
      <alignment horizontal="right" vertical="top"/>
      <protection locked="true"/>
    </xf>
    <xf numFmtId="171" fontId="6719" fillId="0" borderId="4" xfId="0" applyBorder="true" applyFont="true" applyNumberFormat="true">
      <alignment horizontal="right" vertical="top"/>
      <protection locked="true"/>
    </xf>
    <xf numFmtId="171" fontId="6720" fillId="0" borderId="4" xfId="0" applyBorder="true" applyFont="true" applyNumberFormat="true">
      <alignment horizontal="right" vertical="top"/>
      <protection locked="true"/>
    </xf>
    <xf numFmtId="172" fontId="6721" fillId="3" borderId="4" xfId="0" applyFill="true" applyBorder="true" applyFont="true" applyNumberFormat="true">
      <alignment vertical="top" horizontal="right"/>
      <protection locked="false"/>
    </xf>
    <xf numFmtId="173" fontId="6722" fillId="0" borderId="4" xfId="0" applyBorder="true" applyFont="true" applyNumberFormat="true">
      <alignment horizontal="right" vertical="top"/>
      <protection locked="true"/>
    </xf>
    <xf numFmtId="4" fontId="6723" fillId="0" borderId="4" xfId="0" applyBorder="true" applyFont="true" applyNumberFormat="true">
      <alignment horizontal="right" vertical="top"/>
      <protection locked="true"/>
    </xf>
    <xf numFmtId="172" fontId="6724" fillId="3" borderId="4" xfId="0" applyFill="true" applyBorder="true" applyFont="true" applyNumberFormat="true">
      <alignment vertical="top" horizontal="right"/>
      <protection locked="false"/>
    </xf>
    <xf numFmtId="171" fontId="6725" fillId="0" borderId="4" xfId="0" applyBorder="true" applyFont="true" applyNumberFormat="true">
      <alignment horizontal="right" vertical="top"/>
      <protection locked="true"/>
    </xf>
    <xf numFmtId="171" fontId="6726" fillId="0" borderId="4" xfId="0" applyBorder="true" applyFont="true" applyNumberFormat="true">
      <alignment horizontal="right" vertical="top"/>
      <protection locked="true"/>
    </xf>
    <xf numFmtId="171" fontId="6727" fillId="0" borderId="4" xfId="0" applyBorder="true" applyFont="true" applyNumberFormat="true">
      <alignment horizontal="right" vertical="top"/>
      <protection locked="true"/>
    </xf>
    <xf numFmtId="4" fontId="6728" fillId="0" borderId="4" xfId="0" applyBorder="true" applyFont="true" applyNumberFormat="true">
      <alignment horizontal="right" vertical="top"/>
      <protection locked="true"/>
    </xf>
    <xf numFmtId="0" fontId="6729" fillId="0" borderId="0" xfId="0" applyFont="true"/>
    <xf numFmtId="0" fontId="6730" fillId="0" borderId="4" xfId="0" applyBorder="true" applyFont="true">
      <alignment horizontal="left" vertical="top"/>
      <protection locked="true"/>
    </xf>
    <xf numFmtId="0" fontId="6731" fillId="0" borderId="4" xfId="0" applyBorder="true" applyFont="true">
      <alignment horizontal="left" vertical="top" wrapText="true"/>
      <protection locked="true"/>
    </xf>
    <xf numFmtId="0" fontId="6732" fillId="0" borderId="4" xfId="0" applyBorder="true" applyFont="true">
      <alignment horizontal="center" vertical="top"/>
      <protection locked="true"/>
    </xf>
    <xf numFmtId="170" fontId="6733" fillId="0" borderId="4" xfId="0" applyBorder="true" applyFont="true" applyNumberFormat="true">
      <alignment horizontal="right" vertical="top"/>
      <protection locked="true"/>
    </xf>
    <xf numFmtId="171" fontId="6734" fillId="0" borderId="4" xfId="0" applyBorder="true" applyFont="true" applyNumberFormat="true">
      <alignment horizontal="right" vertical="top"/>
      <protection locked="true"/>
    </xf>
    <xf numFmtId="171" fontId="6735" fillId="0" borderId="4" xfId="0" applyBorder="true" applyFont="true" applyNumberFormat="true">
      <alignment horizontal="right" vertical="top"/>
      <protection locked="true"/>
    </xf>
    <xf numFmtId="171" fontId="6736" fillId="0" borderId="4" xfId="0" applyBorder="true" applyFont="true" applyNumberFormat="true">
      <alignment horizontal="right" vertical="top"/>
      <protection locked="true"/>
    </xf>
    <xf numFmtId="172" fontId="6737" fillId="3" borderId="4" xfId="0" applyFill="true" applyBorder="true" applyFont="true" applyNumberFormat="true">
      <alignment vertical="top" horizontal="right"/>
      <protection locked="false"/>
    </xf>
    <xf numFmtId="173" fontId="6738" fillId="0" borderId="4" xfId="0" applyBorder="true" applyFont="true" applyNumberFormat="true">
      <alignment horizontal="right" vertical="top"/>
      <protection locked="true"/>
    </xf>
    <xf numFmtId="4" fontId="6739" fillId="0" borderId="4" xfId="0" applyBorder="true" applyFont="true" applyNumberFormat="true">
      <alignment horizontal="right" vertical="top"/>
      <protection locked="true"/>
    </xf>
    <xf numFmtId="172" fontId="6740" fillId="3" borderId="4" xfId="0" applyFill="true" applyBorder="true" applyFont="true" applyNumberFormat="true">
      <alignment vertical="top" horizontal="right"/>
      <protection locked="false"/>
    </xf>
    <xf numFmtId="171" fontId="6741" fillId="0" borderId="4" xfId="0" applyBorder="true" applyFont="true" applyNumberFormat="true">
      <alignment horizontal="right" vertical="top"/>
      <protection locked="true"/>
    </xf>
    <xf numFmtId="171" fontId="6742" fillId="0" borderId="4" xfId="0" applyBorder="true" applyFont="true" applyNumberFormat="true">
      <alignment horizontal="right" vertical="top"/>
      <protection locked="true"/>
    </xf>
    <xf numFmtId="171" fontId="6743" fillId="0" borderId="4" xfId="0" applyBorder="true" applyFont="true" applyNumberFormat="true">
      <alignment horizontal="right" vertical="top"/>
      <protection locked="true"/>
    </xf>
    <xf numFmtId="4" fontId="6744" fillId="0" borderId="4" xfId="0" applyBorder="true" applyFont="true" applyNumberFormat="true">
      <alignment horizontal="right" vertical="top"/>
      <protection locked="true"/>
    </xf>
    <xf numFmtId="0" fontId="6745" fillId="0" borderId="0" xfId="0" applyFont="true"/>
    <xf numFmtId="0" fontId="6746" fillId="0" borderId="4" xfId="0" applyBorder="true" applyFont="true">
      <alignment horizontal="left" vertical="top"/>
      <protection locked="true"/>
    </xf>
    <xf numFmtId="0" fontId="6747" fillId="0" borderId="4" xfId="0" applyBorder="true" applyFont="true">
      <alignment horizontal="left" vertical="top" wrapText="true"/>
      <protection locked="true"/>
    </xf>
    <xf numFmtId="0" fontId="6748" fillId="0" borderId="4" xfId="0" applyBorder="true" applyFont="true">
      <alignment horizontal="center" vertical="top"/>
      <protection locked="true"/>
    </xf>
    <xf numFmtId="170" fontId="6749" fillId="0" borderId="4" xfId="0" applyBorder="true" applyFont="true" applyNumberFormat="true">
      <alignment horizontal="right" vertical="top"/>
      <protection locked="true"/>
    </xf>
    <xf numFmtId="171" fontId="6750" fillId="0" borderId="4" xfId="0" applyBorder="true" applyFont="true" applyNumberFormat="true">
      <alignment horizontal="right" vertical="top"/>
      <protection locked="true"/>
    </xf>
    <xf numFmtId="171" fontId="6751" fillId="0" borderId="4" xfId="0" applyBorder="true" applyFont="true" applyNumberFormat="true">
      <alignment horizontal="right" vertical="top"/>
      <protection locked="true"/>
    </xf>
    <xf numFmtId="171" fontId="6752" fillId="0" borderId="4" xfId="0" applyBorder="true" applyFont="true" applyNumberFormat="true">
      <alignment horizontal="right" vertical="top"/>
      <protection locked="true"/>
    </xf>
    <xf numFmtId="172" fontId="6753" fillId="3" borderId="4" xfId="0" applyFill="true" applyBorder="true" applyFont="true" applyNumberFormat="true">
      <alignment vertical="top" horizontal="right"/>
      <protection locked="false"/>
    </xf>
    <xf numFmtId="173" fontId="6754" fillId="0" borderId="4" xfId="0" applyBorder="true" applyFont="true" applyNumberFormat="true">
      <alignment horizontal="right" vertical="top"/>
      <protection locked="true"/>
    </xf>
    <xf numFmtId="4" fontId="6755" fillId="0" borderId="4" xfId="0" applyBorder="true" applyFont="true" applyNumberFormat="true">
      <alignment horizontal="right" vertical="top"/>
      <protection locked="true"/>
    </xf>
    <xf numFmtId="172" fontId="6756" fillId="3" borderId="4" xfId="0" applyFill="true" applyBorder="true" applyFont="true" applyNumberFormat="true">
      <alignment vertical="top" horizontal="right"/>
      <protection locked="false"/>
    </xf>
    <xf numFmtId="171" fontId="6757" fillId="0" borderId="4" xfId="0" applyBorder="true" applyFont="true" applyNumberFormat="true">
      <alignment horizontal="right" vertical="top"/>
      <protection locked="true"/>
    </xf>
    <xf numFmtId="171" fontId="6758" fillId="0" borderId="4" xfId="0" applyBorder="true" applyFont="true" applyNumberFormat="true">
      <alignment horizontal="right" vertical="top"/>
      <protection locked="true"/>
    </xf>
    <xf numFmtId="171" fontId="6759" fillId="0" borderId="4" xfId="0" applyBorder="true" applyFont="true" applyNumberFormat="true">
      <alignment horizontal="right" vertical="top"/>
      <protection locked="true"/>
    </xf>
    <xf numFmtId="4" fontId="6760" fillId="0" borderId="4" xfId="0" applyBorder="true" applyFont="true" applyNumberFormat="true">
      <alignment horizontal="right" vertical="top"/>
      <protection locked="true"/>
    </xf>
    <xf numFmtId="0" fontId="6761" fillId="0" borderId="0" xfId="0" applyFont="true"/>
    <xf numFmtId="0" fontId="6762" fillId="0" borderId="4" xfId="0" applyBorder="true" applyFont="true">
      <alignment horizontal="left" vertical="top"/>
      <protection locked="true"/>
    </xf>
    <xf numFmtId="0" fontId="6763" fillId="0" borderId="4" xfId="0" applyBorder="true" applyFont="true">
      <alignment horizontal="left" vertical="top" wrapText="true"/>
      <protection locked="true"/>
    </xf>
    <xf numFmtId="0" fontId="6764" fillId="0" borderId="4" xfId="0" applyBorder="true" applyFont="true">
      <alignment horizontal="center" vertical="top"/>
      <protection locked="true"/>
    </xf>
    <xf numFmtId="170" fontId="6765" fillId="0" borderId="4" xfId="0" applyBorder="true" applyFont="true" applyNumberFormat="true">
      <alignment horizontal="right" vertical="top"/>
      <protection locked="true"/>
    </xf>
    <xf numFmtId="171" fontId="6766" fillId="0" borderId="4" xfId="0" applyBorder="true" applyFont="true" applyNumberFormat="true">
      <alignment horizontal="right" vertical="top"/>
      <protection locked="true"/>
    </xf>
    <xf numFmtId="171" fontId="6767" fillId="0" borderId="4" xfId="0" applyBorder="true" applyFont="true" applyNumberFormat="true">
      <alignment horizontal="right" vertical="top"/>
      <protection locked="true"/>
    </xf>
    <xf numFmtId="171" fontId="6768" fillId="0" borderId="4" xfId="0" applyBorder="true" applyFont="true" applyNumberFormat="true">
      <alignment horizontal="right" vertical="top"/>
      <protection locked="true"/>
    </xf>
    <xf numFmtId="172" fontId="6769" fillId="3" borderId="4" xfId="0" applyFill="true" applyBorder="true" applyFont="true" applyNumberFormat="true">
      <alignment vertical="top" horizontal="right"/>
      <protection locked="false"/>
    </xf>
    <xf numFmtId="173" fontId="6770" fillId="0" borderId="4" xfId="0" applyBorder="true" applyFont="true" applyNumberFormat="true">
      <alignment horizontal="right" vertical="top"/>
      <protection locked="true"/>
    </xf>
    <xf numFmtId="4" fontId="6771" fillId="0" borderId="4" xfId="0" applyBorder="true" applyFont="true" applyNumberFormat="true">
      <alignment horizontal="right" vertical="top"/>
      <protection locked="true"/>
    </xf>
    <xf numFmtId="172" fontId="6772" fillId="3" borderId="4" xfId="0" applyFill="true" applyBorder="true" applyFont="true" applyNumberFormat="true">
      <alignment vertical="top" horizontal="right"/>
      <protection locked="false"/>
    </xf>
    <xf numFmtId="171" fontId="6773" fillId="0" borderId="4" xfId="0" applyBorder="true" applyFont="true" applyNumberFormat="true">
      <alignment horizontal="right" vertical="top"/>
      <protection locked="true"/>
    </xf>
    <xf numFmtId="171" fontId="6774" fillId="0" borderId="4" xfId="0" applyBorder="true" applyFont="true" applyNumberFormat="true">
      <alignment horizontal="right" vertical="top"/>
      <protection locked="true"/>
    </xf>
    <xf numFmtId="171" fontId="6775" fillId="0" borderId="4" xfId="0" applyBorder="true" applyFont="true" applyNumberFormat="true">
      <alignment horizontal="right" vertical="top"/>
      <protection locked="true"/>
    </xf>
    <xf numFmtId="4" fontId="6776" fillId="0" borderId="4" xfId="0" applyBorder="true" applyFont="true" applyNumberFormat="true">
      <alignment horizontal="right" vertical="top"/>
      <protection locked="true"/>
    </xf>
    <xf numFmtId="0" fontId="6777" fillId="0" borderId="0" xfId="0" applyFont="true"/>
    <xf numFmtId="0" fontId="6778" fillId="0" borderId="4" xfId="0" applyBorder="true" applyFont="true">
      <alignment horizontal="left" vertical="top"/>
      <protection locked="true"/>
    </xf>
    <xf numFmtId="0" fontId="6779" fillId="0" borderId="4" xfId="0" applyBorder="true" applyFont="true">
      <alignment horizontal="left" vertical="top" wrapText="true"/>
      <protection locked="true"/>
    </xf>
    <xf numFmtId="0" fontId="6780" fillId="0" borderId="4" xfId="0" applyBorder="true" applyFont="true">
      <alignment horizontal="center" vertical="top"/>
      <protection locked="true"/>
    </xf>
    <xf numFmtId="170" fontId="6781" fillId="0" borderId="4" xfId="0" applyBorder="true" applyFont="true" applyNumberFormat="true">
      <alignment horizontal="right" vertical="top"/>
      <protection locked="true"/>
    </xf>
    <xf numFmtId="171" fontId="6782" fillId="0" borderId="4" xfId="0" applyBorder="true" applyFont="true" applyNumberFormat="true">
      <alignment horizontal="right" vertical="top"/>
      <protection locked="true"/>
    </xf>
    <xf numFmtId="171" fontId="6783" fillId="0" borderId="4" xfId="0" applyBorder="true" applyFont="true" applyNumberFormat="true">
      <alignment horizontal="right" vertical="top"/>
      <protection locked="true"/>
    </xf>
    <xf numFmtId="171" fontId="6784" fillId="0" borderId="4" xfId="0" applyBorder="true" applyFont="true" applyNumberFormat="true">
      <alignment horizontal="right" vertical="top"/>
      <protection locked="true"/>
    </xf>
    <xf numFmtId="172" fontId="6785" fillId="3" borderId="4" xfId="0" applyFill="true" applyBorder="true" applyFont="true" applyNumberFormat="true">
      <alignment vertical="top" horizontal="right"/>
      <protection locked="false"/>
    </xf>
    <xf numFmtId="173" fontId="6786" fillId="0" borderId="4" xfId="0" applyBorder="true" applyFont="true" applyNumberFormat="true">
      <alignment horizontal="right" vertical="top"/>
      <protection locked="true"/>
    </xf>
    <xf numFmtId="4" fontId="6787" fillId="0" borderId="4" xfId="0" applyBorder="true" applyFont="true" applyNumberFormat="true">
      <alignment horizontal="right" vertical="top"/>
      <protection locked="true"/>
    </xf>
    <xf numFmtId="172" fontId="6788" fillId="3" borderId="4" xfId="0" applyFill="true" applyBorder="true" applyFont="true" applyNumberFormat="true">
      <alignment vertical="top" horizontal="right"/>
      <protection locked="false"/>
    </xf>
    <xf numFmtId="171" fontId="6789" fillId="0" borderId="4" xfId="0" applyBorder="true" applyFont="true" applyNumberFormat="true">
      <alignment horizontal="right" vertical="top"/>
      <protection locked="true"/>
    </xf>
    <xf numFmtId="171" fontId="6790" fillId="0" borderId="4" xfId="0" applyBorder="true" applyFont="true" applyNumberFormat="true">
      <alignment horizontal="right" vertical="top"/>
      <protection locked="true"/>
    </xf>
    <xf numFmtId="171" fontId="6791" fillId="0" borderId="4" xfId="0" applyBorder="true" applyFont="true" applyNumberFormat="true">
      <alignment horizontal="right" vertical="top"/>
      <protection locked="true"/>
    </xf>
    <xf numFmtId="4" fontId="6792" fillId="0" borderId="4" xfId="0" applyBorder="true" applyFont="true" applyNumberFormat="true">
      <alignment horizontal="right" vertical="top"/>
      <protection locked="true"/>
    </xf>
    <xf numFmtId="0" fontId="6793" fillId="0" borderId="0" xfId="0" applyFont="true"/>
    <xf numFmtId="0" fontId="6794" fillId="0" borderId="4" xfId="0" applyBorder="true" applyFont="true">
      <alignment horizontal="left" vertical="top"/>
      <protection locked="true"/>
    </xf>
    <xf numFmtId="0" fontId="6795" fillId="0" borderId="4" xfId="0" applyBorder="true" applyFont="true">
      <alignment horizontal="left" vertical="top" wrapText="true"/>
      <protection locked="true"/>
    </xf>
    <xf numFmtId="0" fontId="6796" fillId="0" borderId="4" xfId="0" applyBorder="true" applyFont="true">
      <alignment horizontal="center" vertical="top"/>
      <protection locked="true"/>
    </xf>
    <xf numFmtId="170" fontId="6797" fillId="0" borderId="4" xfId="0" applyBorder="true" applyFont="true" applyNumberFormat="true">
      <alignment horizontal="right" vertical="top"/>
      <protection locked="true"/>
    </xf>
    <xf numFmtId="171" fontId="6798" fillId="0" borderId="4" xfId="0" applyBorder="true" applyFont="true" applyNumberFormat="true">
      <alignment horizontal="right" vertical="top"/>
      <protection locked="true"/>
    </xf>
    <xf numFmtId="171" fontId="6799" fillId="0" borderId="4" xfId="0" applyBorder="true" applyFont="true" applyNumberFormat="true">
      <alignment horizontal="right" vertical="top"/>
      <protection locked="true"/>
    </xf>
    <xf numFmtId="171" fontId="6800" fillId="0" borderId="4" xfId="0" applyBorder="true" applyFont="true" applyNumberFormat="true">
      <alignment horizontal="right" vertical="top"/>
      <protection locked="true"/>
    </xf>
    <xf numFmtId="172" fontId="6801" fillId="3" borderId="4" xfId="0" applyFill="true" applyBorder="true" applyFont="true" applyNumberFormat="true">
      <alignment vertical="top" horizontal="right"/>
      <protection locked="false"/>
    </xf>
    <xf numFmtId="173" fontId="6802" fillId="0" borderId="4" xfId="0" applyBorder="true" applyFont="true" applyNumberFormat="true">
      <alignment horizontal="right" vertical="top"/>
      <protection locked="true"/>
    </xf>
    <xf numFmtId="4" fontId="6803" fillId="0" borderId="4" xfId="0" applyBorder="true" applyFont="true" applyNumberFormat="true">
      <alignment horizontal="right" vertical="top"/>
      <protection locked="true"/>
    </xf>
    <xf numFmtId="172" fontId="6804" fillId="3" borderId="4" xfId="0" applyFill="true" applyBorder="true" applyFont="true" applyNumberFormat="true">
      <alignment vertical="top" horizontal="right"/>
      <protection locked="false"/>
    </xf>
    <xf numFmtId="171" fontId="6805" fillId="0" borderId="4" xfId="0" applyBorder="true" applyFont="true" applyNumberFormat="true">
      <alignment horizontal="right" vertical="top"/>
      <protection locked="true"/>
    </xf>
    <xf numFmtId="171" fontId="6806" fillId="0" borderId="4" xfId="0" applyBorder="true" applyFont="true" applyNumberFormat="true">
      <alignment horizontal="right" vertical="top"/>
      <protection locked="true"/>
    </xf>
    <xf numFmtId="171" fontId="6807" fillId="0" borderId="4" xfId="0" applyBorder="true" applyFont="true" applyNumberFormat="true">
      <alignment horizontal="right" vertical="top"/>
      <protection locked="true"/>
    </xf>
    <xf numFmtId="4" fontId="6808" fillId="0" borderId="4" xfId="0" applyBorder="true" applyFont="true" applyNumberFormat="true">
      <alignment horizontal="right" vertical="top"/>
      <protection locked="true"/>
    </xf>
    <xf numFmtId="0" fontId="6809" fillId="0" borderId="0" xfId="0" applyFont="true"/>
    <xf numFmtId="0" fontId="6810" fillId="0" borderId="4" xfId="0" applyBorder="true" applyFont="true">
      <alignment horizontal="left" vertical="top"/>
      <protection locked="true"/>
    </xf>
    <xf numFmtId="0" fontId="6811" fillId="0" borderId="4" xfId="0" applyBorder="true" applyFont="true">
      <alignment horizontal="left" vertical="top" wrapText="true"/>
      <protection locked="true"/>
    </xf>
    <xf numFmtId="0" fontId="6812" fillId="0" borderId="4" xfId="0" applyBorder="true" applyFont="true">
      <alignment horizontal="center" vertical="top"/>
      <protection locked="true"/>
    </xf>
    <xf numFmtId="170" fontId="6813" fillId="0" borderId="4" xfId="0" applyBorder="true" applyFont="true" applyNumberFormat="true">
      <alignment horizontal="right" vertical="top"/>
      <protection locked="true"/>
    </xf>
    <xf numFmtId="171" fontId="6814" fillId="0" borderId="4" xfId="0" applyBorder="true" applyFont="true" applyNumberFormat="true">
      <alignment horizontal="right" vertical="top"/>
      <protection locked="true"/>
    </xf>
    <xf numFmtId="171" fontId="6815" fillId="0" borderId="4" xfId="0" applyBorder="true" applyFont="true" applyNumberFormat="true">
      <alignment horizontal="right" vertical="top"/>
      <protection locked="true"/>
    </xf>
    <xf numFmtId="171" fontId="6816" fillId="0" borderId="4" xfId="0" applyBorder="true" applyFont="true" applyNumberFormat="true">
      <alignment horizontal="right" vertical="top"/>
      <protection locked="true"/>
    </xf>
    <xf numFmtId="172" fontId="6817" fillId="3" borderId="4" xfId="0" applyFill="true" applyBorder="true" applyFont="true" applyNumberFormat="true">
      <alignment vertical="top" horizontal="right"/>
      <protection locked="false"/>
    </xf>
    <xf numFmtId="173" fontId="6818" fillId="0" borderId="4" xfId="0" applyBorder="true" applyFont="true" applyNumberFormat="true">
      <alignment horizontal="right" vertical="top"/>
      <protection locked="true"/>
    </xf>
    <xf numFmtId="4" fontId="6819" fillId="0" borderId="4" xfId="0" applyBorder="true" applyFont="true" applyNumberFormat="true">
      <alignment horizontal="right" vertical="top"/>
      <protection locked="true"/>
    </xf>
    <xf numFmtId="172" fontId="6820" fillId="3" borderId="4" xfId="0" applyFill="true" applyBorder="true" applyFont="true" applyNumberFormat="true">
      <alignment vertical="top" horizontal="right"/>
      <protection locked="false"/>
    </xf>
    <xf numFmtId="171" fontId="6821" fillId="0" borderId="4" xfId="0" applyBorder="true" applyFont="true" applyNumberFormat="true">
      <alignment horizontal="right" vertical="top"/>
      <protection locked="true"/>
    </xf>
    <xf numFmtId="171" fontId="6822" fillId="0" borderId="4" xfId="0" applyBorder="true" applyFont="true" applyNumberFormat="true">
      <alignment horizontal="right" vertical="top"/>
      <protection locked="true"/>
    </xf>
    <xf numFmtId="171" fontId="6823" fillId="0" borderId="4" xfId="0" applyBorder="true" applyFont="true" applyNumberFormat="true">
      <alignment horizontal="right" vertical="top"/>
      <protection locked="true"/>
    </xf>
    <xf numFmtId="4" fontId="6824" fillId="0" borderId="4" xfId="0" applyBorder="true" applyFont="true" applyNumberFormat="true">
      <alignment horizontal="right" vertical="top"/>
      <protection locked="true"/>
    </xf>
    <xf numFmtId="0" fontId="6825" fillId="0" borderId="0" xfId="0" applyFont="true"/>
    <xf numFmtId="0" fontId="6826" fillId="5" borderId="4" xfId="0" applyFill="true" applyBorder="true" applyFont="true">
      <alignment horizontal="left"/>
      <protection locked="true"/>
    </xf>
    <xf numFmtId="0" fontId="6827" fillId="5" borderId="4" xfId="0" applyFill="true" applyBorder="true" applyFont="true">
      <alignment horizontal="left"/>
      <protection locked="true"/>
    </xf>
    <xf numFmtId="0" fontId="6828" fillId="5" borderId="4" xfId="0" applyFill="true" applyBorder="true" applyFont="true">
      <alignment horizontal="left"/>
      <protection locked="true"/>
    </xf>
    <xf numFmtId="0" fontId="6829" fillId="5" borderId="4" xfId="0" applyFill="true" applyBorder="true" applyFont="true">
      <alignment horizontal="left"/>
      <protection locked="true"/>
    </xf>
    <xf numFmtId="0" fontId="6830" fillId="5" borderId="4" xfId="0" applyFill="true" applyBorder="true" applyFont="true">
      <alignment horizontal="left"/>
      <protection locked="true"/>
    </xf>
    <xf numFmtId="0" fontId="6831" fillId="5" borderId="4" xfId="0" applyFill="true" applyBorder="true" applyFont="true">
      <alignment horizontal="left"/>
      <protection locked="true"/>
    </xf>
    <xf numFmtId="0" fontId="6832" fillId="5" borderId="4" xfId="0" applyFill="true" applyBorder="true" applyFont="true">
      <alignment horizontal="left"/>
      <protection locked="true"/>
    </xf>
    <xf numFmtId="0" fontId="6833" fillId="5" borderId="4" xfId="0" applyFill="true" applyBorder="true" applyFont="true">
      <alignment horizontal="left"/>
      <protection locked="true"/>
    </xf>
    <xf numFmtId="0" fontId="6834" fillId="5" borderId="4" xfId="0" applyFill="true" applyBorder="true" applyFont="true">
      <alignment horizontal="left"/>
      <protection locked="true"/>
    </xf>
    <xf numFmtId="0" fontId="6835" fillId="5" borderId="4" xfId="0" applyFill="true" applyBorder="true" applyFont="true">
      <alignment horizontal="left"/>
      <protection locked="true"/>
    </xf>
    <xf numFmtId="0" fontId="6836" fillId="5" borderId="4" xfId="0" applyFill="true" applyBorder="true" applyFont="true">
      <alignment horizontal="left"/>
      <protection locked="true"/>
    </xf>
    <xf numFmtId="0" fontId="6837" fillId="5" borderId="4" xfId="0" applyFill="true" applyBorder="true" applyFont="true">
      <alignment horizontal="left"/>
      <protection locked="true"/>
    </xf>
    <xf numFmtId="4" fontId="6838" fillId="5" borderId="4" xfId="0" applyFill="true" applyBorder="true" applyFont="true" applyNumberFormat="true">
      <alignment horizontal="right"/>
      <protection locked="true"/>
    </xf>
    <xf numFmtId="4" fontId="6839" fillId="5" borderId="4" xfId="0" applyFill="true" applyBorder="true" applyFont="true" applyNumberFormat="true">
      <alignment horizontal="right"/>
      <protection locked="true"/>
    </xf>
    <xf numFmtId="4" fontId="6840" fillId="5" borderId="4" xfId="0" applyFill="true" applyBorder="true" applyFont="true" applyNumberFormat="true">
      <alignment horizontal="right"/>
      <protection locked="true"/>
    </xf>
    <xf numFmtId="0" fontId="6841" fillId="0" borderId="0" xfId="0" applyFont="true"/>
    <xf numFmtId="0" fontId="6842" fillId="0" borderId="4" xfId="0" applyBorder="true" applyFont="true">
      <alignment horizontal="left" vertical="top"/>
      <protection locked="true"/>
    </xf>
    <xf numFmtId="0" fontId="6843" fillId="0" borderId="4" xfId="0" applyBorder="true" applyFont="true">
      <alignment horizontal="left" vertical="top" wrapText="true"/>
      <protection locked="true"/>
    </xf>
    <xf numFmtId="0" fontId="6844" fillId="0" borderId="4" xfId="0" applyBorder="true" applyFont="true">
      <alignment horizontal="center" vertical="top"/>
      <protection locked="true"/>
    </xf>
    <xf numFmtId="170" fontId="6845" fillId="0" borderId="4" xfId="0" applyBorder="true" applyFont="true" applyNumberFormat="true">
      <alignment horizontal="right" vertical="top"/>
      <protection locked="true"/>
    </xf>
    <xf numFmtId="171" fontId="6846" fillId="0" borderId="4" xfId="0" applyBorder="true" applyFont="true" applyNumberFormat="true">
      <alignment horizontal="right" vertical="top"/>
      <protection locked="true"/>
    </xf>
    <xf numFmtId="171" fontId="6847" fillId="0" borderId="4" xfId="0" applyBorder="true" applyFont="true" applyNumberFormat="true">
      <alignment horizontal="right" vertical="top"/>
      <protection locked="true"/>
    </xf>
    <xf numFmtId="171" fontId="6848" fillId="0" borderId="4" xfId="0" applyBorder="true" applyFont="true" applyNumberFormat="true">
      <alignment horizontal="right" vertical="top"/>
      <protection locked="true"/>
    </xf>
    <xf numFmtId="172" fontId="6849" fillId="3" borderId="4" xfId="0" applyFill="true" applyBorder="true" applyFont="true" applyNumberFormat="true">
      <alignment vertical="top" horizontal="right"/>
      <protection locked="false"/>
    </xf>
    <xf numFmtId="173" fontId="6850" fillId="0" borderId="4" xfId="0" applyBorder="true" applyFont="true" applyNumberFormat="true">
      <alignment horizontal="right" vertical="top"/>
      <protection locked="true"/>
    </xf>
    <xf numFmtId="4" fontId="6851" fillId="0" borderId="4" xfId="0" applyBorder="true" applyFont="true" applyNumberFormat="true">
      <alignment horizontal="right" vertical="top"/>
      <protection locked="true"/>
    </xf>
    <xf numFmtId="172" fontId="6852" fillId="3" borderId="4" xfId="0" applyFill="true" applyBorder="true" applyFont="true" applyNumberFormat="true">
      <alignment vertical="top" horizontal="right"/>
      <protection locked="false"/>
    </xf>
    <xf numFmtId="171" fontId="6853" fillId="0" borderId="4" xfId="0" applyBorder="true" applyFont="true" applyNumberFormat="true">
      <alignment horizontal="right" vertical="top"/>
      <protection locked="true"/>
    </xf>
    <xf numFmtId="171" fontId="6854" fillId="0" borderId="4" xfId="0" applyBorder="true" applyFont="true" applyNumberFormat="true">
      <alignment horizontal="right" vertical="top"/>
      <protection locked="true"/>
    </xf>
    <xf numFmtId="171" fontId="6855" fillId="0" borderId="4" xfId="0" applyBorder="true" applyFont="true" applyNumberFormat="true">
      <alignment horizontal="right" vertical="top"/>
      <protection locked="true"/>
    </xf>
    <xf numFmtId="4" fontId="6856" fillId="0" borderId="4" xfId="0" applyBorder="true" applyFont="true" applyNumberFormat="true">
      <alignment horizontal="right" vertical="top"/>
      <protection locked="true"/>
    </xf>
    <xf numFmtId="0" fontId="6857" fillId="0" borderId="0" xfId="0" applyFont="true"/>
    <xf numFmtId="0" fontId="6858" fillId="0" borderId="4" xfId="0" applyBorder="true" applyFont="true">
      <alignment horizontal="left" vertical="top"/>
      <protection locked="true"/>
    </xf>
    <xf numFmtId="0" fontId="6859" fillId="0" borderId="4" xfId="0" applyBorder="true" applyFont="true">
      <alignment horizontal="left" vertical="top" wrapText="true"/>
      <protection locked="true"/>
    </xf>
    <xf numFmtId="0" fontId="6860" fillId="0" borderId="4" xfId="0" applyBorder="true" applyFont="true">
      <alignment horizontal="center" vertical="top"/>
      <protection locked="true"/>
    </xf>
    <xf numFmtId="170" fontId="6861" fillId="0" borderId="4" xfId="0" applyBorder="true" applyFont="true" applyNumberFormat="true">
      <alignment horizontal="right" vertical="top"/>
      <protection locked="true"/>
    </xf>
    <xf numFmtId="171" fontId="6862" fillId="0" borderId="4" xfId="0" applyBorder="true" applyFont="true" applyNumberFormat="true">
      <alignment horizontal="right" vertical="top"/>
      <protection locked="true"/>
    </xf>
    <xf numFmtId="171" fontId="6863" fillId="0" borderId="4" xfId="0" applyBorder="true" applyFont="true" applyNumberFormat="true">
      <alignment horizontal="right" vertical="top"/>
      <protection locked="true"/>
    </xf>
    <xf numFmtId="171" fontId="6864" fillId="0" borderId="4" xfId="0" applyBorder="true" applyFont="true" applyNumberFormat="true">
      <alignment horizontal="right" vertical="top"/>
      <protection locked="true"/>
    </xf>
    <xf numFmtId="172" fontId="6865" fillId="3" borderId="4" xfId="0" applyFill="true" applyBorder="true" applyFont="true" applyNumberFormat="true">
      <alignment vertical="top" horizontal="right"/>
      <protection locked="false"/>
    </xf>
    <xf numFmtId="173" fontId="6866" fillId="0" borderId="4" xfId="0" applyBorder="true" applyFont="true" applyNumberFormat="true">
      <alignment horizontal="right" vertical="top"/>
      <protection locked="true"/>
    </xf>
    <xf numFmtId="4" fontId="6867" fillId="0" borderId="4" xfId="0" applyBorder="true" applyFont="true" applyNumberFormat="true">
      <alignment horizontal="right" vertical="top"/>
      <protection locked="true"/>
    </xf>
    <xf numFmtId="172" fontId="6868" fillId="3" borderId="4" xfId="0" applyFill="true" applyBorder="true" applyFont="true" applyNumberFormat="true">
      <alignment vertical="top" horizontal="right"/>
      <protection locked="false"/>
    </xf>
    <xf numFmtId="171" fontId="6869" fillId="0" borderId="4" xfId="0" applyBorder="true" applyFont="true" applyNumberFormat="true">
      <alignment horizontal="right" vertical="top"/>
      <protection locked="true"/>
    </xf>
    <xf numFmtId="171" fontId="6870" fillId="0" borderId="4" xfId="0" applyBorder="true" applyFont="true" applyNumberFormat="true">
      <alignment horizontal="right" vertical="top"/>
      <protection locked="true"/>
    </xf>
    <xf numFmtId="171" fontId="6871" fillId="0" borderId="4" xfId="0" applyBorder="true" applyFont="true" applyNumberFormat="true">
      <alignment horizontal="right" vertical="top"/>
      <protection locked="true"/>
    </xf>
    <xf numFmtId="4" fontId="6872" fillId="0" borderId="4" xfId="0" applyBorder="true" applyFont="true" applyNumberFormat="true">
      <alignment horizontal="right" vertical="top"/>
      <protection locked="true"/>
    </xf>
    <xf numFmtId="0" fontId="6873" fillId="0" borderId="0" xfId="0" applyFont="true"/>
    <xf numFmtId="0" fontId="6874" fillId="0" borderId="4" xfId="0" applyBorder="true" applyFont="true">
      <alignment horizontal="left" vertical="top"/>
      <protection locked="true"/>
    </xf>
    <xf numFmtId="0" fontId="6875" fillId="0" borderId="4" xfId="0" applyBorder="true" applyFont="true">
      <alignment horizontal="left" vertical="top" wrapText="true"/>
      <protection locked="true"/>
    </xf>
    <xf numFmtId="0" fontId="6876" fillId="0" borderId="4" xfId="0" applyBorder="true" applyFont="true">
      <alignment horizontal="center" vertical="top"/>
      <protection locked="true"/>
    </xf>
    <xf numFmtId="170" fontId="6877" fillId="0" borderId="4" xfId="0" applyBorder="true" applyFont="true" applyNumberFormat="true">
      <alignment horizontal="right" vertical="top"/>
      <protection locked="true"/>
    </xf>
    <xf numFmtId="171" fontId="6878" fillId="0" borderId="4" xfId="0" applyBorder="true" applyFont="true" applyNumberFormat="true">
      <alignment horizontal="right" vertical="top"/>
      <protection locked="true"/>
    </xf>
    <xf numFmtId="171" fontId="6879" fillId="0" borderId="4" xfId="0" applyBorder="true" applyFont="true" applyNumberFormat="true">
      <alignment horizontal="right" vertical="top"/>
      <protection locked="true"/>
    </xf>
    <xf numFmtId="171" fontId="6880" fillId="0" borderId="4" xfId="0" applyBorder="true" applyFont="true" applyNumberFormat="true">
      <alignment horizontal="right" vertical="top"/>
      <protection locked="true"/>
    </xf>
    <xf numFmtId="172" fontId="6881" fillId="3" borderId="4" xfId="0" applyFill="true" applyBorder="true" applyFont="true" applyNumberFormat="true">
      <alignment vertical="top" horizontal="right"/>
      <protection locked="false"/>
    </xf>
    <xf numFmtId="173" fontId="6882" fillId="0" borderId="4" xfId="0" applyBorder="true" applyFont="true" applyNumberFormat="true">
      <alignment horizontal="right" vertical="top"/>
      <protection locked="true"/>
    </xf>
    <xf numFmtId="4" fontId="6883" fillId="0" borderId="4" xfId="0" applyBorder="true" applyFont="true" applyNumberFormat="true">
      <alignment horizontal="right" vertical="top"/>
      <protection locked="true"/>
    </xf>
    <xf numFmtId="172" fontId="6884" fillId="3" borderId="4" xfId="0" applyFill="true" applyBorder="true" applyFont="true" applyNumberFormat="true">
      <alignment vertical="top" horizontal="right"/>
      <protection locked="false"/>
    </xf>
    <xf numFmtId="171" fontId="6885" fillId="0" borderId="4" xfId="0" applyBorder="true" applyFont="true" applyNumberFormat="true">
      <alignment horizontal="right" vertical="top"/>
      <protection locked="true"/>
    </xf>
    <xf numFmtId="171" fontId="6886" fillId="0" borderId="4" xfId="0" applyBorder="true" applyFont="true" applyNumberFormat="true">
      <alignment horizontal="right" vertical="top"/>
      <protection locked="true"/>
    </xf>
    <xf numFmtId="171" fontId="6887" fillId="0" borderId="4" xfId="0" applyBorder="true" applyFont="true" applyNumberFormat="true">
      <alignment horizontal="right" vertical="top"/>
      <protection locked="true"/>
    </xf>
    <xf numFmtId="4" fontId="6888" fillId="0" borderId="4" xfId="0" applyBorder="true" applyFont="true" applyNumberFormat="true">
      <alignment horizontal="right" vertical="top"/>
      <protection locked="true"/>
    </xf>
    <xf numFmtId="0" fontId="6889" fillId="0" borderId="0" xfId="0" applyFont="true"/>
    <xf numFmtId="0" fontId="6890" fillId="0" borderId="4" xfId="0" applyBorder="true" applyFont="true">
      <alignment horizontal="left" vertical="top"/>
      <protection locked="true"/>
    </xf>
    <xf numFmtId="0" fontId="6891" fillId="0" borderId="4" xfId="0" applyBorder="true" applyFont="true">
      <alignment horizontal="left" vertical="top" wrapText="true"/>
      <protection locked="true"/>
    </xf>
    <xf numFmtId="0" fontId="6892" fillId="0" borderId="4" xfId="0" applyBorder="true" applyFont="true">
      <alignment horizontal="center" vertical="top"/>
      <protection locked="true"/>
    </xf>
    <xf numFmtId="170" fontId="6893" fillId="0" borderId="4" xfId="0" applyBorder="true" applyFont="true" applyNumberFormat="true">
      <alignment horizontal="right" vertical="top"/>
      <protection locked="true"/>
    </xf>
    <xf numFmtId="171" fontId="6894" fillId="0" borderId="4" xfId="0" applyBorder="true" applyFont="true" applyNumberFormat="true">
      <alignment horizontal="right" vertical="top"/>
      <protection locked="true"/>
    </xf>
    <xf numFmtId="171" fontId="6895" fillId="0" borderId="4" xfId="0" applyBorder="true" applyFont="true" applyNumberFormat="true">
      <alignment horizontal="right" vertical="top"/>
      <protection locked="true"/>
    </xf>
    <xf numFmtId="171" fontId="6896" fillId="0" borderId="4" xfId="0" applyBorder="true" applyFont="true" applyNumberFormat="true">
      <alignment horizontal="right" vertical="top"/>
      <protection locked="true"/>
    </xf>
    <xf numFmtId="172" fontId="6897" fillId="3" borderId="4" xfId="0" applyFill="true" applyBorder="true" applyFont="true" applyNumberFormat="true">
      <alignment vertical="top" horizontal="right"/>
      <protection locked="false"/>
    </xf>
    <xf numFmtId="173" fontId="6898" fillId="0" borderId="4" xfId="0" applyBorder="true" applyFont="true" applyNumberFormat="true">
      <alignment horizontal="right" vertical="top"/>
      <protection locked="true"/>
    </xf>
    <xf numFmtId="4" fontId="6899" fillId="0" borderId="4" xfId="0" applyBorder="true" applyFont="true" applyNumberFormat="true">
      <alignment horizontal="right" vertical="top"/>
      <protection locked="true"/>
    </xf>
    <xf numFmtId="172" fontId="6900" fillId="3" borderId="4" xfId="0" applyFill="true" applyBorder="true" applyFont="true" applyNumberFormat="true">
      <alignment vertical="top" horizontal="right"/>
      <protection locked="false"/>
    </xf>
    <xf numFmtId="171" fontId="6901" fillId="0" borderId="4" xfId="0" applyBorder="true" applyFont="true" applyNumberFormat="true">
      <alignment horizontal="right" vertical="top"/>
      <protection locked="true"/>
    </xf>
    <xf numFmtId="171" fontId="6902" fillId="0" borderId="4" xfId="0" applyBorder="true" applyFont="true" applyNumberFormat="true">
      <alignment horizontal="right" vertical="top"/>
      <protection locked="true"/>
    </xf>
    <xf numFmtId="171" fontId="6903" fillId="0" borderId="4" xfId="0" applyBorder="true" applyFont="true" applyNumberFormat="true">
      <alignment horizontal="right" vertical="top"/>
      <protection locked="true"/>
    </xf>
    <xf numFmtId="4" fontId="6904" fillId="0" borderId="4" xfId="0" applyBorder="true" applyFont="true" applyNumberFormat="true">
      <alignment horizontal="right" vertical="top"/>
      <protection locked="true"/>
    </xf>
    <xf numFmtId="0" fontId="6905" fillId="0" borderId="0" xfId="0" applyFont="true"/>
    <xf numFmtId="0" fontId="6906" fillId="0" borderId="4" xfId="0" applyBorder="true" applyFont="true">
      <alignment horizontal="left" vertical="top"/>
      <protection locked="true"/>
    </xf>
    <xf numFmtId="0" fontId="6907" fillId="0" borderId="4" xfId="0" applyBorder="true" applyFont="true">
      <alignment horizontal="left" vertical="top" wrapText="true"/>
      <protection locked="true"/>
    </xf>
    <xf numFmtId="0" fontId="6908" fillId="0" borderId="4" xfId="0" applyBorder="true" applyFont="true">
      <alignment horizontal="center" vertical="top"/>
      <protection locked="true"/>
    </xf>
    <xf numFmtId="170" fontId="6909" fillId="0" borderId="4" xfId="0" applyBorder="true" applyFont="true" applyNumberFormat="true">
      <alignment horizontal="right" vertical="top"/>
      <protection locked="true"/>
    </xf>
    <xf numFmtId="171" fontId="6910" fillId="0" borderId="4" xfId="0" applyBorder="true" applyFont="true" applyNumberFormat="true">
      <alignment horizontal="right" vertical="top"/>
      <protection locked="true"/>
    </xf>
    <xf numFmtId="171" fontId="6911" fillId="0" borderId="4" xfId="0" applyBorder="true" applyFont="true" applyNumberFormat="true">
      <alignment horizontal="right" vertical="top"/>
      <protection locked="true"/>
    </xf>
    <xf numFmtId="171" fontId="6912" fillId="0" borderId="4" xfId="0" applyBorder="true" applyFont="true" applyNumberFormat="true">
      <alignment horizontal="right" vertical="top"/>
      <protection locked="true"/>
    </xf>
    <xf numFmtId="172" fontId="6913" fillId="3" borderId="4" xfId="0" applyFill="true" applyBorder="true" applyFont="true" applyNumberFormat="true">
      <alignment vertical="top" horizontal="right"/>
      <protection locked="false"/>
    </xf>
    <xf numFmtId="173" fontId="6914" fillId="0" borderId="4" xfId="0" applyBorder="true" applyFont="true" applyNumberFormat="true">
      <alignment horizontal="right" vertical="top"/>
      <protection locked="true"/>
    </xf>
    <xf numFmtId="4" fontId="6915" fillId="0" borderId="4" xfId="0" applyBorder="true" applyFont="true" applyNumberFormat="true">
      <alignment horizontal="right" vertical="top"/>
      <protection locked="true"/>
    </xf>
    <xf numFmtId="172" fontId="6916" fillId="3" borderId="4" xfId="0" applyFill="true" applyBorder="true" applyFont="true" applyNumberFormat="true">
      <alignment vertical="top" horizontal="right"/>
      <protection locked="false"/>
    </xf>
    <xf numFmtId="171" fontId="6917" fillId="0" borderId="4" xfId="0" applyBorder="true" applyFont="true" applyNumberFormat="true">
      <alignment horizontal="right" vertical="top"/>
      <protection locked="true"/>
    </xf>
    <xf numFmtId="171" fontId="6918" fillId="0" borderId="4" xfId="0" applyBorder="true" applyFont="true" applyNumberFormat="true">
      <alignment horizontal="right" vertical="top"/>
      <protection locked="true"/>
    </xf>
    <xf numFmtId="171" fontId="6919" fillId="0" borderId="4" xfId="0" applyBorder="true" applyFont="true" applyNumberFormat="true">
      <alignment horizontal="right" vertical="top"/>
      <protection locked="true"/>
    </xf>
    <xf numFmtId="4" fontId="6920" fillId="0" borderId="4" xfId="0" applyBorder="true" applyFont="true" applyNumberFormat="true">
      <alignment horizontal="right" vertical="top"/>
      <protection locked="true"/>
    </xf>
    <xf numFmtId="0" fontId="6921" fillId="0" borderId="0" xfId="0" applyFont="true"/>
    <xf numFmtId="0" fontId="6922" fillId="0" borderId="4" xfId="0" applyBorder="true" applyFont="true">
      <alignment horizontal="left" vertical="top"/>
      <protection locked="true"/>
    </xf>
    <xf numFmtId="0" fontId="6923" fillId="0" borderId="4" xfId="0" applyBorder="true" applyFont="true">
      <alignment horizontal="left" vertical="top" wrapText="true"/>
      <protection locked="true"/>
    </xf>
    <xf numFmtId="0" fontId="6924" fillId="0" borderId="4" xfId="0" applyBorder="true" applyFont="true">
      <alignment horizontal="center" vertical="top"/>
      <protection locked="true"/>
    </xf>
    <xf numFmtId="170" fontId="6925" fillId="0" borderId="4" xfId="0" applyBorder="true" applyFont="true" applyNumberFormat="true">
      <alignment horizontal="right" vertical="top"/>
      <protection locked="true"/>
    </xf>
    <xf numFmtId="171" fontId="6926" fillId="0" borderId="4" xfId="0" applyBorder="true" applyFont="true" applyNumberFormat="true">
      <alignment horizontal="right" vertical="top"/>
      <protection locked="true"/>
    </xf>
    <xf numFmtId="171" fontId="6927" fillId="0" borderId="4" xfId="0" applyBorder="true" applyFont="true" applyNumberFormat="true">
      <alignment horizontal="right" vertical="top"/>
      <protection locked="true"/>
    </xf>
    <xf numFmtId="171" fontId="6928" fillId="0" borderId="4" xfId="0" applyBorder="true" applyFont="true" applyNumberFormat="true">
      <alignment horizontal="right" vertical="top"/>
      <protection locked="true"/>
    </xf>
    <xf numFmtId="172" fontId="6929" fillId="3" borderId="4" xfId="0" applyFill="true" applyBorder="true" applyFont="true" applyNumberFormat="true">
      <alignment vertical="top" horizontal="right"/>
      <protection locked="false"/>
    </xf>
    <xf numFmtId="173" fontId="6930" fillId="0" borderId="4" xfId="0" applyBorder="true" applyFont="true" applyNumberFormat="true">
      <alignment horizontal="right" vertical="top"/>
      <protection locked="true"/>
    </xf>
    <xf numFmtId="4" fontId="6931" fillId="0" borderId="4" xfId="0" applyBorder="true" applyFont="true" applyNumberFormat="true">
      <alignment horizontal="right" vertical="top"/>
      <protection locked="true"/>
    </xf>
    <xf numFmtId="172" fontId="6932" fillId="3" borderId="4" xfId="0" applyFill="true" applyBorder="true" applyFont="true" applyNumberFormat="true">
      <alignment vertical="top" horizontal="right"/>
      <protection locked="false"/>
    </xf>
    <xf numFmtId="171" fontId="6933" fillId="0" borderId="4" xfId="0" applyBorder="true" applyFont="true" applyNumberFormat="true">
      <alignment horizontal="right" vertical="top"/>
      <protection locked="true"/>
    </xf>
    <xf numFmtId="171" fontId="6934" fillId="0" borderId="4" xfId="0" applyBorder="true" applyFont="true" applyNumberFormat="true">
      <alignment horizontal="right" vertical="top"/>
      <protection locked="true"/>
    </xf>
    <xf numFmtId="171" fontId="6935" fillId="0" borderId="4" xfId="0" applyBorder="true" applyFont="true" applyNumberFormat="true">
      <alignment horizontal="right" vertical="top"/>
      <protection locked="true"/>
    </xf>
    <xf numFmtId="4" fontId="6936" fillId="0" borderId="4" xfId="0" applyBorder="true" applyFont="true" applyNumberFormat="true">
      <alignment horizontal="right" vertical="top"/>
      <protection locked="true"/>
    </xf>
    <xf numFmtId="0" fontId="6937" fillId="0" borderId="0" xfId="0" applyFont="true"/>
    <xf numFmtId="0" fontId="6938" fillId="0" borderId="4" xfId="0" applyBorder="true" applyFont="true">
      <alignment horizontal="left" vertical="top"/>
      <protection locked="true"/>
    </xf>
    <xf numFmtId="0" fontId="6939" fillId="0" borderId="4" xfId="0" applyBorder="true" applyFont="true">
      <alignment horizontal="left" vertical="top" wrapText="true"/>
      <protection locked="true"/>
    </xf>
    <xf numFmtId="0" fontId="6940" fillId="0" borderId="4" xfId="0" applyBorder="true" applyFont="true">
      <alignment horizontal="center" vertical="top"/>
      <protection locked="true"/>
    </xf>
    <xf numFmtId="170" fontId="6941" fillId="0" borderId="4" xfId="0" applyBorder="true" applyFont="true" applyNumberFormat="true">
      <alignment horizontal="right" vertical="top"/>
      <protection locked="true"/>
    </xf>
    <xf numFmtId="171" fontId="6942" fillId="0" borderId="4" xfId="0" applyBorder="true" applyFont="true" applyNumberFormat="true">
      <alignment horizontal="right" vertical="top"/>
      <protection locked="true"/>
    </xf>
    <xf numFmtId="171" fontId="6943" fillId="0" borderId="4" xfId="0" applyBorder="true" applyFont="true" applyNumberFormat="true">
      <alignment horizontal="right" vertical="top"/>
      <protection locked="true"/>
    </xf>
    <xf numFmtId="171" fontId="6944" fillId="0" borderId="4" xfId="0" applyBorder="true" applyFont="true" applyNumberFormat="true">
      <alignment horizontal="right" vertical="top"/>
      <protection locked="true"/>
    </xf>
    <xf numFmtId="172" fontId="6945" fillId="3" borderId="4" xfId="0" applyFill="true" applyBorder="true" applyFont="true" applyNumberFormat="true">
      <alignment vertical="top" horizontal="right"/>
      <protection locked="false"/>
    </xf>
    <xf numFmtId="173" fontId="6946" fillId="0" borderId="4" xfId="0" applyBorder="true" applyFont="true" applyNumberFormat="true">
      <alignment horizontal="right" vertical="top"/>
      <protection locked="true"/>
    </xf>
    <xf numFmtId="4" fontId="6947" fillId="0" borderId="4" xfId="0" applyBorder="true" applyFont="true" applyNumberFormat="true">
      <alignment horizontal="right" vertical="top"/>
      <protection locked="true"/>
    </xf>
    <xf numFmtId="172" fontId="6948" fillId="3" borderId="4" xfId="0" applyFill="true" applyBorder="true" applyFont="true" applyNumberFormat="true">
      <alignment vertical="top" horizontal="right"/>
      <protection locked="false"/>
    </xf>
    <xf numFmtId="171" fontId="6949" fillId="0" borderId="4" xfId="0" applyBorder="true" applyFont="true" applyNumberFormat="true">
      <alignment horizontal="right" vertical="top"/>
      <protection locked="true"/>
    </xf>
    <xf numFmtId="171" fontId="6950" fillId="0" borderId="4" xfId="0" applyBorder="true" applyFont="true" applyNumberFormat="true">
      <alignment horizontal="right" vertical="top"/>
      <protection locked="true"/>
    </xf>
    <xf numFmtId="171" fontId="6951" fillId="0" borderId="4" xfId="0" applyBorder="true" applyFont="true" applyNumberFormat="true">
      <alignment horizontal="right" vertical="top"/>
      <protection locked="true"/>
    </xf>
    <xf numFmtId="4" fontId="6952" fillId="0" borderId="4" xfId="0" applyBorder="true" applyFont="true" applyNumberFormat="true">
      <alignment horizontal="right" vertical="top"/>
      <protection locked="true"/>
    </xf>
    <xf numFmtId="0" fontId="6953" fillId="0" borderId="0" xfId="0" applyFont="true"/>
    <xf numFmtId="0" fontId="6954" fillId="0" borderId="4" xfId="0" applyBorder="true" applyFont="true">
      <alignment horizontal="left" vertical="top"/>
      <protection locked="true"/>
    </xf>
    <xf numFmtId="0" fontId="6955" fillId="0" borderId="4" xfId="0" applyBorder="true" applyFont="true">
      <alignment horizontal="left" vertical="top" wrapText="true"/>
      <protection locked="true"/>
    </xf>
    <xf numFmtId="0" fontId="6956" fillId="0" borderId="4" xfId="0" applyBorder="true" applyFont="true">
      <alignment horizontal="center" vertical="top"/>
      <protection locked="true"/>
    </xf>
    <xf numFmtId="170" fontId="6957" fillId="0" borderId="4" xfId="0" applyBorder="true" applyFont="true" applyNumberFormat="true">
      <alignment horizontal="right" vertical="top"/>
      <protection locked="true"/>
    </xf>
    <xf numFmtId="171" fontId="6958" fillId="0" borderId="4" xfId="0" applyBorder="true" applyFont="true" applyNumberFormat="true">
      <alignment horizontal="right" vertical="top"/>
      <protection locked="true"/>
    </xf>
    <xf numFmtId="171" fontId="6959" fillId="0" borderId="4" xfId="0" applyBorder="true" applyFont="true" applyNumberFormat="true">
      <alignment horizontal="right" vertical="top"/>
      <protection locked="true"/>
    </xf>
    <xf numFmtId="171" fontId="6960" fillId="0" borderId="4" xfId="0" applyBorder="true" applyFont="true" applyNumberFormat="true">
      <alignment horizontal="right" vertical="top"/>
      <protection locked="true"/>
    </xf>
    <xf numFmtId="172" fontId="6961" fillId="3" borderId="4" xfId="0" applyFill="true" applyBorder="true" applyFont="true" applyNumberFormat="true">
      <alignment vertical="top" horizontal="right"/>
      <protection locked="false"/>
    </xf>
    <xf numFmtId="173" fontId="6962" fillId="0" borderId="4" xfId="0" applyBorder="true" applyFont="true" applyNumberFormat="true">
      <alignment horizontal="right" vertical="top"/>
      <protection locked="true"/>
    </xf>
    <xf numFmtId="4" fontId="6963" fillId="0" borderId="4" xfId="0" applyBorder="true" applyFont="true" applyNumberFormat="true">
      <alignment horizontal="right" vertical="top"/>
      <protection locked="true"/>
    </xf>
    <xf numFmtId="172" fontId="6964" fillId="3" borderId="4" xfId="0" applyFill="true" applyBorder="true" applyFont="true" applyNumberFormat="true">
      <alignment vertical="top" horizontal="right"/>
      <protection locked="false"/>
    </xf>
    <xf numFmtId="171" fontId="6965" fillId="0" borderId="4" xfId="0" applyBorder="true" applyFont="true" applyNumberFormat="true">
      <alignment horizontal="right" vertical="top"/>
      <protection locked="true"/>
    </xf>
    <xf numFmtId="171" fontId="6966" fillId="0" borderId="4" xfId="0" applyBorder="true" applyFont="true" applyNumberFormat="true">
      <alignment horizontal="right" vertical="top"/>
      <protection locked="true"/>
    </xf>
    <xf numFmtId="171" fontId="6967" fillId="0" borderId="4" xfId="0" applyBorder="true" applyFont="true" applyNumberFormat="true">
      <alignment horizontal="right" vertical="top"/>
      <protection locked="true"/>
    </xf>
    <xf numFmtId="4" fontId="6968" fillId="0" borderId="4" xfId="0" applyBorder="true" applyFont="true" applyNumberFormat="true">
      <alignment horizontal="right" vertical="top"/>
      <protection locked="true"/>
    </xf>
    <xf numFmtId="0" fontId="6969" fillId="0" borderId="0" xfId="0" applyFont="true"/>
    <xf numFmtId="0" fontId="6970" fillId="5" borderId="4" xfId="0" applyFill="true" applyBorder="true" applyFont="true">
      <alignment horizontal="left"/>
      <protection locked="true"/>
    </xf>
    <xf numFmtId="0" fontId="6971" fillId="5" borderId="4" xfId="0" applyFill="true" applyBorder="true" applyFont="true">
      <alignment horizontal="left"/>
      <protection locked="true"/>
    </xf>
    <xf numFmtId="0" fontId="6972" fillId="5" borderId="4" xfId="0" applyFill="true" applyBorder="true" applyFont="true">
      <alignment horizontal="left"/>
      <protection locked="true"/>
    </xf>
    <xf numFmtId="0" fontId="6973" fillId="5" borderId="4" xfId="0" applyFill="true" applyBorder="true" applyFont="true">
      <alignment horizontal="left"/>
      <protection locked="true"/>
    </xf>
    <xf numFmtId="0" fontId="6974" fillId="5" borderId="4" xfId="0" applyFill="true" applyBorder="true" applyFont="true">
      <alignment horizontal="left"/>
      <protection locked="true"/>
    </xf>
    <xf numFmtId="0" fontId="6975" fillId="5" borderId="4" xfId="0" applyFill="true" applyBorder="true" applyFont="true">
      <alignment horizontal="left"/>
      <protection locked="true"/>
    </xf>
    <xf numFmtId="0" fontId="6976" fillId="5" borderId="4" xfId="0" applyFill="true" applyBorder="true" applyFont="true">
      <alignment horizontal="left"/>
      <protection locked="true"/>
    </xf>
    <xf numFmtId="0" fontId="6977" fillId="5" borderId="4" xfId="0" applyFill="true" applyBorder="true" applyFont="true">
      <alignment horizontal="left"/>
      <protection locked="true"/>
    </xf>
    <xf numFmtId="0" fontId="6978" fillId="5" borderId="4" xfId="0" applyFill="true" applyBorder="true" applyFont="true">
      <alignment horizontal="left"/>
      <protection locked="true"/>
    </xf>
    <xf numFmtId="0" fontId="6979" fillId="5" borderId="4" xfId="0" applyFill="true" applyBorder="true" applyFont="true">
      <alignment horizontal="left"/>
      <protection locked="true"/>
    </xf>
    <xf numFmtId="0" fontId="6980" fillId="5" borderId="4" xfId="0" applyFill="true" applyBorder="true" applyFont="true">
      <alignment horizontal="left"/>
      <protection locked="true"/>
    </xf>
    <xf numFmtId="0" fontId="6981" fillId="5" borderId="4" xfId="0" applyFill="true" applyBorder="true" applyFont="true">
      <alignment horizontal="left"/>
      <protection locked="true"/>
    </xf>
    <xf numFmtId="4" fontId="6982" fillId="5" borderId="4" xfId="0" applyFill="true" applyBorder="true" applyFont="true" applyNumberFormat="true">
      <alignment horizontal="right"/>
      <protection locked="true"/>
    </xf>
    <xf numFmtId="4" fontId="6983" fillId="5" borderId="4" xfId="0" applyFill="true" applyBorder="true" applyFont="true" applyNumberFormat="true">
      <alignment horizontal="right"/>
      <protection locked="true"/>
    </xf>
    <xf numFmtId="4" fontId="6984" fillId="5" borderId="4" xfId="0" applyFill="true" applyBorder="true" applyFont="true" applyNumberFormat="true">
      <alignment horizontal="right"/>
      <protection locked="true"/>
    </xf>
    <xf numFmtId="0" fontId="6985" fillId="0" borderId="0" xfId="0" applyFont="true"/>
    <xf numFmtId="0" fontId="6986" fillId="0" borderId="4" xfId="0" applyBorder="true" applyFont="true">
      <alignment horizontal="left" vertical="top"/>
      <protection locked="true"/>
    </xf>
    <xf numFmtId="0" fontId="6987" fillId="0" borderId="4" xfId="0" applyBorder="true" applyFont="true">
      <alignment horizontal="left" vertical="top" wrapText="true"/>
      <protection locked="true"/>
    </xf>
    <xf numFmtId="0" fontId="6988" fillId="0" borderId="4" xfId="0" applyBorder="true" applyFont="true">
      <alignment horizontal="center" vertical="top"/>
      <protection locked="true"/>
    </xf>
    <xf numFmtId="170" fontId="6989" fillId="0" borderId="4" xfId="0" applyBorder="true" applyFont="true" applyNumberFormat="true">
      <alignment horizontal="right" vertical="top"/>
      <protection locked="true"/>
    </xf>
    <xf numFmtId="171" fontId="6990" fillId="0" borderId="4" xfId="0" applyBorder="true" applyFont="true" applyNumberFormat="true">
      <alignment horizontal="right" vertical="top"/>
      <protection locked="true"/>
    </xf>
    <xf numFmtId="171" fontId="6991" fillId="0" borderId="4" xfId="0" applyBorder="true" applyFont="true" applyNumberFormat="true">
      <alignment horizontal="right" vertical="top"/>
      <protection locked="true"/>
    </xf>
    <xf numFmtId="171" fontId="6992" fillId="0" borderId="4" xfId="0" applyBorder="true" applyFont="true" applyNumberFormat="true">
      <alignment horizontal="right" vertical="top"/>
      <protection locked="true"/>
    </xf>
    <xf numFmtId="172" fontId="6993" fillId="3" borderId="4" xfId="0" applyFill="true" applyBorder="true" applyFont="true" applyNumberFormat="true">
      <alignment vertical="top" horizontal="right"/>
      <protection locked="false"/>
    </xf>
    <xf numFmtId="173" fontId="6994" fillId="0" borderId="4" xfId="0" applyBorder="true" applyFont="true" applyNumberFormat="true">
      <alignment horizontal="right" vertical="top"/>
      <protection locked="true"/>
    </xf>
    <xf numFmtId="4" fontId="6995" fillId="0" borderId="4" xfId="0" applyBorder="true" applyFont="true" applyNumberFormat="true">
      <alignment horizontal="right" vertical="top"/>
      <protection locked="true"/>
    </xf>
    <xf numFmtId="172" fontId="6996" fillId="3" borderId="4" xfId="0" applyFill="true" applyBorder="true" applyFont="true" applyNumberFormat="true">
      <alignment vertical="top" horizontal="right"/>
      <protection locked="false"/>
    </xf>
    <xf numFmtId="171" fontId="6997" fillId="0" borderId="4" xfId="0" applyBorder="true" applyFont="true" applyNumberFormat="true">
      <alignment horizontal="right" vertical="top"/>
      <protection locked="true"/>
    </xf>
    <xf numFmtId="171" fontId="6998" fillId="0" borderId="4" xfId="0" applyBorder="true" applyFont="true" applyNumberFormat="true">
      <alignment horizontal="right" vertical="top"/>
      <protection locked="true"/>
    </xf>
    <xf numFmtId="171" fontId="6999" fillId="0" borderId="4" xfId="0" applyBorder="true" applyFont="true" applyNumberFormat="true">
      <alignment horizontal="right" vertical="top"/>
      <protection locked="true"/>
    </xf>
    <xf numFmtId="4" fontId="7000" fillId="0" borderId="4" xfId="0" applyBorder="true" applyFont="true" applyNumberFormat="true">
      <alignment horizontal="right" vertical="top"/>
      <protection locked="true"/>
    </xf>
    <xf numFmtId="0" fontId="7001" fillId="0" borderId="0" xfId="0" applyFont="true"/>
    <xf numFmtId="0" fontId="7002" fillId="0" borderId="4" xfId="0" applyBorder="true" applyFont="true">
      <alignment horizontal="left" vertical="top"/>
      <protection locked="true"/>
    </xf>
    <xf numFmtId="0" fontId="7003" fillId="0" borderId="4" xfId="0" applyBorder="true" applyFont="true">
      <alignment horizontal="left" vertical="top" wrapText="true"/>
      <protection locked="true"/>
    </xf>
    <xf numFmtId="0" fontId="7004" fillId="0" borderId="4" xfId="0" applyBorder="true" applyFont="true">
      <alignment horizontal="center" vertical="top"/>
      <protection locked="true"/>
    </xf>
    <xf numFmtId="170" fontId="7005" fillId="0" borderId="4" xfId="0" applyBorder="true" applyFont="true" applyNumberFormat="true">
      <alignment horizontal="right" vertical="top"/>
      <protection locked="true"/>
    </xf>
    <xf numFmtId="171" fontId="7006" fillId="0" borderId="4" xfId="0" applyBorder="true" applyFont="true" applyNumberFormat="true">
      <alignment horizontal="right" vertical="top"/>
      <protection locked="true"/>
    </xf>
    <xf numFmtId="171" fontId="7007" fillId="0" borderId="4" xfId="0" applyBorder="true" applyFont="true" applyNumberFormat="true">
      <alignment horizontal="right" vertical="top"/>
      <protection locked="true"/>
    </xf>
    <xf numFmtId="171" fontId="7008" fillId="0" borderId="4" xfId="0" applyBorder="true" applyFont="true" applyNumberFormat="true">
      <alignment horizontal="right" vertical="top"/>
      <protection locked="true"/>
    </xf>
    <xf numFmtId="172" fontId="7009" fillId="3" borderId="4" xfId="0" applyFill="true" applyBorder="true" applyFont="true" applyNumberFormat="true">
      <alignment vertical="top" horizontal="right"/>
      <protection locked="false"/>
    </xf>
    <xf numFmtId="173" fontId="7010" fillId="0" borderId="4" xfId="0" applyBorder="true" applyFont="true" applyNumberFormat="true">
      <alignment horizontal="right" vertical="top"/>
      <protection locked="true"/>
    </xf>
    <xf numFmtId="4" fontId="7011" fillId="0" borderId="4" xfId="0" applyBorder="true" applyFont="true" applyNumberFormat="true">
      <alignment horizontal="right" vertical="top"/>
      <protection locked="true"/>
    </xf>
    <xf numFmtId="172" fontId="7012" fillId="3" borderId="4" xfId="0" applyFill="true" applyBorder="true" applyFont="true" applyNumberFormat="true">
      <alignment vertical="top" horizontal="right"/>
      <protection locked="false"/>
    </xf>
    <xf numFmtId="171" fontId="7013" fillId="0" borderId="4" xfId="0" applyBorder="true" applyFont="true" applyNumberFormat="true">
      <alignment horizontal="right" vertical="top"/>
      <protection locked="true"/>
    </xf>
    <xf numFmtId="171" fontId="7014" fillId="0" borderId="4" xfId="0" applyBorder="true" applyFont="true" applyNumberFormat="true">
      <alignment horizontal="right" vertical="top"/>
      <protection locked="true"/>
    </xf>
    <xf numFmtId="171" fontId="7015" fillId="0" borderId="4" xfId="0" applyBorder="true" applyFont="true" applyNumberFormat="true">
      <alignment horizontal="right" vertical="top"/>
      <protection locked="true"/>
    </xf>
    <xf numFmtId="4" fontId="7016" fillId="0" borderId="4" xfId="0" applyBorder="true" applyFont="true" applyNumberFormat="true">
      <alignment horizontal="right" vertical="top"/>
      <protection locked="true"/>
    </xf>
    <xf numFmtId="0" fontId="7017" fillId="0" borderId="0" xfId="0" applyFont="true"/>
    <xf numFmtId="0" fontId="7018" fillId="0" borderId="4" xfId="0" applyBorder="true" applyFont="true">
      <alignment horizontal="left" vertical="top"/>
      <protection locked="true"/>
    </xf>
    <xf numFmtId="0" fontId="7019" fillId="0" borderId="4" xfId="0" applyBorder="true" applyFont="true">
      <alignment horizontal="left" vertical="top" wrapText="true"/>
      <protection locked="true"/>
    </xf>
    <xf numFmtId="0" fontId="7020" fillId="0" borderId="4" xfId="0" applyBorder="true" applyFont="true">
      <alignment horizontal="center" vertical="top"/>
      <protection locked="true"/>
    </xf>
    <xf numFmtId="170" fontId="7021" fillId="0" borderId="4" xfId="0" applyBorder="true" applyFont="true" applyNumberFormat="true">
      <alignment horizontal="right" vertical="top"/>
      <protection locked="true"/>
    </xf>
    <xf numFmtId="171" fontId="7022" fillId="0" borderId="4" xfId="0" applyBorder="true" applyFont="true" applyNumberFormat="true">
      <alignment horizontal="right" vertical="top"/>
      <protection locked="true"/>
    </xf>
    <xf numFmtId="171" fontId="7023" fillId="0" borderId="4" xfId="0" applyBorder="true" applyFont="true" applyNumberFormat="true">
      <alignment horizontal="right" vertical="top"/>
      <protection locked="true"/>
    </xf>
    <xf numFmtId="171" fontId="7024" fillId="0" borderId="4" xfId="0" applyBorder="true" applyFont="true" applyNumberFormat="true">
      <alignment horizontal="right" vertical="top"/>
      <protection locked="true"/>
    </xf>
    <xf numFmtId="172" fontId="7025" fillId="3" borderId="4" xfId="0" applyFill="true" applyBorder="true" applyFont="true" applyNumberFormat="true">
      <alignment vertical="top" horizontal="right"/>
      <protection locked="false"/>
    </xf>
    <xf numFmtId="173" fontId="7026" fillId="0" borderId="4" xfId="0" applyBorder="true" applyFont="true" applyNumberFormat="true">
      <alignment horizontal="right" vertical="top"/>
      <protection locked="true"/>
    </xf>
    <xf numFmtId="4" fontId="7027" fillId="0" borderId="4" xfId="0" applyBorder="true" applyFont="true" applyNumberFormat="true">
      <alignment horizontal="right" vertical="top"/>
      <protection locked="true"/>
    </xf>
    <xf numFmtId="172" fontId="7028" fillId="3" borderId="4" xfId="0" applyFill="true" applyBorder="true" applyFont="true" applyNumberFormat="true">
      <alignment vertical="top" horizontal="right"/>
      <protection locked="false"/>
    </xf>
    <xf numFmtId="171" fontId="7029" fillId="0" borderId="4" xfId="0" applyBorder="true" applyFont="true" applyNumberFormat="true">
      <alignment horizontal="right" vertical="top"/>
      <protection locked="true"/>
    </xf>
    <xf numFmtId="171" fontId="7030" fillId="0" borderId="4" xfId="0" applyBorder="true" applyFont="true" applyNumberFormat="true">
      <alignment horizontal="right" vertical="top"/>
      <protection locked="true"/>
    </xf>
    <xf numFmtId="171" fontId="7031" fillId="0" borderId="4" xfId="0" applyBorder="true" applyFont="true" applyNumberFormat="true">
      <alignment horizontal="right" vertical="top"/>
      <protection locked="true"/>
    </xf>
    <xf numFmtId="4" fontId="7032" fillId="0" borderId="4" xfId="0" applyBorder="true" applyFont="true" applyNumberFormat="true">
      <alignment horizontal="right" vertical="top"/>
      <protection locked="true"/>
    </xf>
    <xf numFmtId="0" fontId="7033" fillId="0" borderId="0" xfId="0" applyFont="true"/>
    <xf numFmtId="0" fontId="7034" fillId="0" borderId="4" xfId="0" applyBorder="true" applyFont="true">
      <alignment horizontal="left" vertical="top"/>
      <protection locked="true"/>
    </xf>
    <xf numFmtId="0" fontId="7035" fillId="0" borderId="4" xfId="0" applyBorder="true" applyFont="true">
      <alignment horizontal="left" vertical="top" wrapText="true"/>
      <protection locked="true"/>
    </xf>
    <xf numFmtId="0" fontId="7036" fillId="0" borderId="4" xfId="0" applyBorder="true" applyFont="true">
      <alignment horizontal="center" vertical="top"/>
      <protection locked="true"/>
    </xf>
    <xf numFmtId="170" fontId="7037" fillId="0" borderId="4" xfId="0" applyBorder="true" applyFont="true" applyNumberFormat="true">
      <alignment horizontal="right" vertical="top"/>
      <protection locked="true"/>
    </xf>
    <xf numFmtId="171" fontId="7038" fillId="0" borderId="4" xfId="0" applyBorder="true" applyFont="true" applyNumberFormat="true">
      <alignment horizontal="right" vertical="top"/>
      <protection locked="true"/>
    </xf>
    <xf numFmtId="171" fontId="7039" fillId="0" borderId="4" xfId="0" applyBorder="true" applyFont="true" applyNumberFormat="true">
      <alignment horizontal="right" vertical="top"/>
      <protection locked="true"/>
    </xf>
    <xf numFmtId="171" fontId="7040" fillId="0" borderId="4" xfId="0" applyBorder="true" applyFont="true" applyNumberFormat="true">
      <alignment horizontal="right" vertical="top"/>
      <protection locked="true"/>
    </xf>
    <xf numFmtId="172" fontId="7041" fillId="3" borderId="4" xfId="0" applyFill="true" applyBorder="true" applyFont="true" applyNumberFormat="true">
      <alignment vertical="top" horizontal="right"/>
      <protection locked="false"/>
    </xf>
    <xf numFmtId="173" fontId="7042" fillId="0" borderId="4" xfId="0" applyBorder="true" applyFont="true" applyNumberFormat="true">
      <alignment horizontal="right" vertical="top"/>
      <protection locked="true"/>
    </xf>
    <xf numFmtId="4" fontId="7043" fillId="0" borderId="4" xfId="0" applyBorder="true" applyFont="true" applyNumberFormat="true">
      <alignment horizontal="right" vertical="top"/>
      <protection locked="true"/>
    </xf>
    <xf numFmtId="172" fontId="7044" fillId="3" borderId="4" xfId="0" applyFill="true" applyBorder="true" applyFont="true" applyNumberFormat="true">
      <alignment vertical="top" horizontal="right"/>
      <protection locked="false"/>
    </xf>
    <xf numFmtId="171" fontId="7045" fillId="0" borderId="4" xfId="0" applyBorder="true" applyFont="true" applyNumberFormat="true">
      <alignment horizontal="right" vertical="top"/>
      <protection locked="true"/>
    </xf>
    <xf numFmtId="171" fontId="7046" fillId="0" borderId="4" xfId="0" applyBorder="true" applyFont="true" applyNumberFormat="true">
      <alignment horizontal="right" vertical="top"/>
      <protection locked="true"/>
    </xf>
    <xf numFmtId="171" fontId="7047" fillId="0" borderId="4" xfId="0" applyBorder="true" applyFont="true" applyNumberFormat="true">
      <alignment horizontal="right" vertical="top"/>
      <protection locked="true"/>
    </xf>
    <xf numFmtId="4" fontId="7048" fillId="0" borderId="4" xfId="0" applyBorder="true" applyFont="true" applyNumberFormat="true">
      <alignment horizontal="right" vertical="top"/>
      <protection locked="true"/>
    </xf>
    <xf numFmtId="0" fontId="7049" fillId="0" borderId="0" xfId="0" applyFont="true"/>
    <xf numFmtId="0" fontId="7050" fillId="0" borderId="4" xfId="0" applyBorder="true" applyFont="true">
      <alignment horizontal="left" vertical="top"/>
      <protection locked="true"/>
    </xf>
    <xf numFmtId="0" fontId="7051" fillId="0" borderId="4" xfId="0" applyBorder="true" applyFont="true">
      <alignment horizontal="left" vertical="top" wrapText="true"/>
      <protection locked="true"/>
    </xf>
    <xf numFmtId="0" fontId="7052" fillId="0" borderId="4" xfId="0" applyBorder="true" applyFont="true">
      <alignment horizontal="center" vertical="top"/>
      <protection locked="true"/>
    </xf>
    <xf numFmtId="170" fontId="7053" fillId="0" borderId="4" xfId="0" applyBorder="true" applyFont="true" applyNumberFormat="true">
      <alignment horizontal="right" vertical="top"/>
      <protection locked="true"/>
    </xf>
    <xf numFmtId="171" fontId="7054" fillId="0" borderId="4" xfId="0" applyBorder="true" applyFont="true" applyNumberFormat="true">
      <alignment horizontal="right" vertical="top"/>
      <protection locked="true"/>
    </xf>
    <xf numFmtId="171" fontId="7055" fillId="0" borderId="4" xfId="0" applyBorder="true" applyFont="true" applyNumberFormat="true">
      <alignment horizontal="right" vertical="top"/>
      <protection locked="true"/>
    </xf>
    <xf numFmtId="171" fontId="7056" fillId="0" borderId="4" xfId="0" applyBorder="true" applyFont="true" applyNumberFormat="true">
      <alignment horizontal="right" vertical="top"/>
      <protection locked="true"/>
    </xf>
    <xf numFmtId="172" fontId="7057" fillId="3" borderId="4" xfId="0" applyFill="true" applyBorder="true" applyFont="true" applyNumberFormat="true">
      <alignment vertical="top" horizontal="right"/>
      <protection locked="false"/>
    </xf>
    <xf numFmtId="173" fontId="7058" fillId="0" borderId="4" xfId="0" applyBorder="true" applyFont="true" applyNumberFormat="true">
      <alignment horizontal="right" vertical="top"/>
      <protection locked="true"/>
    </xf>
    <xf numFmtId="4" fontId="7059" fillId="0" borderId="4" xfId="0" applyBorder="true" applyFont="true" applyNumberFormat="true">
      <alignment horizontal="right" vertical="top"/>
      <protection locked="true"/>
    </xf>
    <xf numFmtId="172" fontId="7060" fillId="3" borderId="4" xfId="0" applyFill="true" applyBorder="true" applyFont="true" applyNumberFormat="true">
      <alignment vertical="top" horizontal="right"/>
      <protection locked="false"/>
    </xf>
    <xf numFmtId="171" fontId="7061" fillId="0" borderId="4" xfId="0" applyBorder="true" applyFont="true" applyNumberFormat="true">
      <alignment horizontal="right" vertical="top"/>
      <protection locked="true"/>
    </xf>
    <xf numFmtId="171" fontId="7062" fillId="0" borderId="4" xfId="0" applyBorder="true" applyFont="true" applyNumberFormat="true">
      <alignment horizontal="right" vertical="top"/>
      <protection locked="true"/>
    </xf>
    <xf numFmtId="171" fontId="7063" fillId="0" borderId="4" xfId="0" applyBorder="true" applyFont="true" applyNumberFormat="true">
      <alignment horizontal="right" vertical="top"/>
      <protection locked="true"/>
    </xf>
    <xf numFmtId="4" fontId="7064" fillId="0" borderId="4" xfId="0" applyBorder="true" applyFont="true" applyNumberFormat="true">
      <alignment horizontal="right" vertical="top"/>
      <protection locked="true"/>
    </xf>
    <xf numFmtId="0" fontId="7065" fillId="0" borderId="0" xfId="0" applyFont="true"/>
    <xf numFmtId="0" fontId="7066" fillId="0" borderId="4" xfId="0" applyBorder="true" applyFont="true">
      <alignment horizontal="left" vertical="top"/>
      <protection locked="true"/>
    </xf>
    <xf numFmtId="0" fontId="7067" fillId="0" borderId="4" xfId="0" applyBorder="true" applyFont="true">
      <alignment horizontal="left" vertical="top" wrapText="true"/>
      <protection locked="true"/>
    </xf>
    <xf numFmtId="0" fontId="7068" fillId="0" borderId="4" xfId="0" applyBorder="true" applyFont="true">
      <alignment horizontal="center" vertical="top"/>
      <protection locked="true"/>
    </xf>
    <xf numFmtId="170" fontId="7069" fillId="0" borderId="4" xfId="0" applyBorder="true" applyFont="true" applyNumberFormat="true">
      <alignment horizontal="right" vertical="top"/>
      <protection locked="true"/>
    </xf>
    <xf numFmtId="171" fontId="7070" fillId="0" borderId="4" xfId="0" applyBorder="true" applyFont="true" applyNumberFormat="true">
      <alignment horizontal="right" vertical="top"/>
      <protection locked="true"/>
    </xf>
    <xf numFmtId="171" fontId="7071" fillId="0" borderId="4" xfId="0" applyBorder="true" applyFont="true" applyNumberFormat="true">
      <alignment horizontal="right" vertical="top"/>
      <protection locked="true"/>
    </xf>
    <xf numFmtId="171" fontId="7072" fillId="0" borderId="4" xfId="0" applyBorder="true" applyFont="true" applyNumberFormat="true">
      <alignment horizontal="right" vertical="top"/>
      <protection locked="true"/>
    </xf>
    <xf numFmtId="172" fontId="7073" fillId="3" borderId="4" xfId="0" applyFill="true" applyBorder="true" applyFont="true" applyNumberFormat="true">
      <alignment vertical="top" horizontal="right"/>
      <protection locked="false"/>
    </xf>
    <xf numFmtId="173" fontId="7074" fillId="0" borderId="4" xfId="0" applyBorder="true" applyFont="true" applyNumberFormat="true">
      <alignment horizontal="right" vertical="top"/>
      <protection locked="true"/>
    </xf>
    <xf numFmtId="4" fontId="7075" fillId="0" borderId="4" xfId="0" applyBorder="true" applyFont="true" applyNumberFormat="true">
      <alignment horizontal="right" vertical="top"/>
      <protection locked="true"/>
    </xf>
    <xf numFmtId="172" fontId="7076" fillId="3" borderId="4" xfId="0" applyFill="true" applyBorder="true" applyFont="true" applyNumberFormat="true">
      <alignment vertical="top" horizontal="right"/>
      <protection locked="false"/>
    </xf>
    <xf numFmtId="171" fontId="7077" fillId="0" borderId="4" xfId="0" applyBorder="true" applyFont="true" applyNumberFormat="true">
      <alignment horizontal="right" vertical="top"/>
      <protection locked="true"/>
    </xf>
    <xf numFmtId="171" fontId="7078" fillId="0" borderId="4" xfId="0" applyBorder="true" applyFont="true" applyNumberFormat="true">
      <alignment horizontal="right" vertical="top"/>
      <protection locked="true"/>
    </xf>
    <xf numFmtId="171" fontId="7079" fillId="0" borderId="4" xfId="0" applyBorder="true" applyFont="true" applyNumberFormat="true">
      <alignment horizontal="right" vertical="top"/>
      <protection locked="true"/>
    </xf>
    <xf numFmtId="4" fontId="7080" fillId="0" borderId="4" xfId="0" applyBorder="true" applyFont="true" applyNumberFormat="true">
      <alignment horizontal="right" vertical="top"/>
      <protection locked="true"/>
    </xf>
    <xf numFmtId="0" fontId="7081" fillId="0" borderId="0" xfId="0" applyFont="true"/>
    <xf numFmtId="0" fontId="7082" fillId="0" borderId="4" xfId="0" applyBorder="true" applyFont="true">
      <alignment horizontal="left" vertical="top"/>
      <protection locked="true"/>
    </xf>
    <xf numFmtId="0" fontId="7083" fillId="0" borderId="4" xfId="0" applyBorder="true" applyFont="true">
      <alignment horizontal="left" vertical="top" wrapText="true"/>
      <protection locked="true"/>
    </xf>
    <xf numFmtId="0" fontId="7084" fillId="0" borderId="4" xfId="0" applyBorder="true" applyFont="true">
      <alignment horizontal="center" vertical="top"/>
      <protection locked="true"/>
    </xf>
    <xf numFmtId="170" fontId="7085" fillId="0" borderId="4" xfId="0" applyBorder="true" applyFont="true" applyNumberFormat="true">
      <alignment horizontal="right" vertical="top"/>
      <protection locked="true"/>
    </xf>
    <xf numFmtId="171" fontId="7086" fillId="0" borderId="4" xfId="0" applyBorder="true" applyFont="true" applyNumberFormat="true">
      <alignment horizontal="right" vertical="top"/>
      <protection locked="true"/>
    </xf>
    <xf numFmtId="171" fontId="7087" fillId="0" borderId="4" xfId="0" applyBorder="true" applyFont="true" applyNumberFormat="true">
      <alignment horizontal="right" vertical="top"/>
      <protection locked="true"/>
    </xf>
    <xf numFmtId="171" fontId="7088" fillId="0" borderId="4" xfId="0" applyBorder="true" applyFont="true" applyNumberFormat="true">
      <alignment horizontal="right" vertical="top"/>
      <protection locked="true"/>
    </xf>
    <xf numFmtId="172" fontId="7089" fillId="3" borderId="4" xfId="0" applyFill="true" applyBorder="true" applyFont="true" applyNumberFormat="true">
      <alignment vertical="top" horizontal="right"/>
      <protection locked="false"/>
    </xf>
    <xf numFmtId="173" fontId="7090" fillId="0" borderId="4" xfId="0" applyBorder="true" applyFont="true" applyNumberFormat="true">
      <alignment horizontal="right" vertical="top"/>
      <protection locked="true"/>
    </xf>
    <xf numFmtId="4" fontId="7091" fillId="0" borderId="4" xfId="0" applyBorder="true" applyFont="true" applyNumberFormat="true">
      <alignment horizontal="right" vertical="top"/>
      <protection locked="true"/>
    </xf>
    <xf numFmtId="172" fontId="7092" fillId="3" borderId="4" xfId="0" applyFill="true" applyBorder="true" applyFont="true" applyNumberFormat="true">
      <alignment vertical="top" horizontal="right"/>
      <protection locked="false"/>
    </xf>
    <xf numFmtId="171" fontId="7093" fillId="0" borderId="4" xfId="0" applyBorder="true" applyFont="true" applyNumberFormat="true">
      <alignment horizontal="right" vertical="top"/>
      <protection locked="true"/>
    </xf>
    <xf numFmtId="171" fontId="7094" fillId="0" borderId="4" xfId="0" applyBorder="true" applyFont="true" applyNumberFormat="true">
      <alignment horizontal="right" vertical="top"/>
      <protection locked="true"/>
    </xf>
    <xf numFmtId="171" fontId="7095" fillId="0" borderId="4" xfId="0" applyBorder="true" applyFont="true" applyNumberFormat="true">
      <alignment horizontal="right" vertical="top"/>
      <protection locked="true"/>
    </xf>
    <xf numFmtId="4" fontId="7096" fillId="0" borderId="4" xfId="0" applyBorder="true" applyFont="true" applyNumberFormat="true">
      <alignment horizontal="right" vertical="top"/>
      <protection locked="true"/>
    </xf>
    <xf numFmtId="0" fontId="7097" fillId="0" borderId="0" xfId="0" applyFont="true"/>
    <xf numFmtId="0" fontId="7098" fillId="5" borderId="4" xfId="0" applyFill="true" applyBorder="true" applyFont="true">
      <alignment horizontal="left"/>
      <protection locked="true"/>
    </xf>
    <xf numFmtId="0" fontId="7099" fillId="5" borderId="4" xfId="0" applyFill="true" applyBorder="true" applyFont="true">
      <alignment horizontal="left"/>
      <protection locked="true"/>
    </xf>
    <xf numFmtId="0" fontId="7100" fillId="5" borderId="4" xfId="0" applyFill="true" applyBorder="true" applyFont="true">
      <alignment horizontal="left"/>
      <protection locked="true"/>
    </xf>
    <xf numFmtId="0" fontId="7101" fillId="5" borderId="4" xfId="0" applyFill="true" applyBorder="true" applyFont="true">
      <alignment horizontal="left"/>
      <protection locked="true"/>
    </xf>
    <xf numFmtId="0" fontId="7102" fillId="5" borderId="4" xfId="0" applyFill="true" applyBorder="true" applyFont="true">
      <alignment horizontal="left"/>
      <protection locked="true"/>
    </xf>
    <xf numFmtId="0" fontId="7103" fillId="5" borderId="4" xfId="0" applyFill="true" applyBorder="true" applyFont="true">
      <alignment horizontal="left"/>
      <protection locked="true"/>
    </xf>
    <xf numFmtId="0" fontId="7104" fillId="5" borderId="4" xfId="0" applyFill="true" applyBorder="true" applyFont="true">
      <alignment horizontal="left"/>
      <protection locked="true"/>
    </xf>
    <xf numFmtId="0" fontId="7105" fillId="5" borderId="4" xfId="0" applyFill="true" applyBorder="true" applyFont="true">
      <alignment horizontal="left"/>
      <protection locked="true"/>
    </xf>
    <xf numFmtId="0" fontId="7106" fillId="5" borderId="4" xfId="0" applyFill="true" applyBorder="true" applyFont="true">
      <alignment horizontal="left"/>
      <protection locked="true"/>
    </xf>
    <xf numFmtId="0" fontId="7107" fillId="5" borderId="4" xfId="0" applyFill="true" applyBorder="true" applyFont="true">
      <alignment horizontal="left"/>
      <protection locked="true"/>
    </xf>
    <xf numFmtId="0" fontId="7108" fillId="5" borderId="4" xfId="0" applyFill="true" applyBorder="true" applyFont="true">
      <alignment horizontal="left"/>
      <protection locked="true"/>
    </xf>
    <xf numFmtId="0" fontId="7109" fillId="5" borderId="4" xfId="0" applyFill="true" applyBorder="true" applyFont="true">
      <alignment horizontal="left"/>
      <protection locked="true"/>
    </xf>
    <xf numFmtId="4" fontId="7110" fillId="5" borderId="4" xfId="0" applyFill="true" applyBorder="true" applyFont="true" applyNumberFormat="true">
      <alignment horizontal="right"/>
      <protection locked="true"/>
    </xf>
    <xf numFmtId="4" fontId="7111" fillId="5" borderId="4" xfId="0" applyFill="true" applyBorder="true" applyFont="true" applyNumberFormat="true">
      <alignment horizontal="right"/>
      <protection locked="true"/>
    </xf>
    <xf numFmtId="4" fontId="7112" fillId="5" borderId="4" xfId="0" applyFill="true" applyBorder="true" applyFont="true" applyNumberFormat="true">
      <alignment horizontal="right"/>
      <protection locked="true"/>
    </xf>
    <xf numFmtId="0" fontId="7113" fillId="0" borderId="0" xfId="0" applyFont="true"/>
    <xf numFmtId="0" fontId="7114" fillId="0" borderId="4" xfId="0" applyBorder="true" applyFont="true">
      <alignment horizontal="left" vertical="top"/>
      <protection locked="true"/>
    </xf>
    <xf numFmtId="0" fontId="7115" fillId="0" borderId="4" xfId="0" applyBorder="true" applyFont="true">
      <alignment horizontal="left" vertical="top" wrapText="true"/>
      <protection locked="true"/>
    </xf>
    <xf numFmtId="0" fontId="7116" fillId="0" borderId="4" xfId="0" applyBorder="true" applyFont="true">
      <alignment horizontal="center" vertical="top"/>
      <protection locked="true"/>
    </xf>
    <xf numFmtId="170" fontId="7117" fillId="0" borderId="4" xfId="0" applyBorder="true" applyFont="true" applyNumberFormat="true">
      <alignment horizontal="right" vertical="top"/>
      <protection locked="true"/>
    </xf>
    <xf numFmtId="171" fontId="7118" fillId="0" borderId="4" xfId="0" applyBorder="true" applyFont="true" applyNumberFormat="true">
      <alignment horizontal="right" vertical="top"/>
      <protection locked="true"/>
    </xf>
    <xf numFmtId="171" fontId="7119" fillId="0" borderId="4" xfId="0" applyBorder="true" applyFont="true" applyNumberFormat="true">
      <alignment horizontal="right" vertical="top"/>
      <protection locked="true"/>
    </xf>
    <xf numFmtId="171" fontId="7120" fillId="0" borderId="4" xfId="0" applyBorder="true" applyFont="true" applyNumberFormat="true">
      <alignment horizontal="right" vertical="top"/>
      <protection locked="true"/>
    </xf>
    <xf numFmtId="172" fontId="7121" fillId="3" borderId="4" xfId="0" applyFill="true" applyBorder="true" applyFont="true" applyNumberFormat="true">
      <alignment vertical="top" horizontal="right"/>
      <protection locked="false"/>
    </xf>
    <xf numFmtId="173" fontId="7122" fillId="0" borderId="4" xfId="0" applyBorder="true" applyFont="true" applyNumberFormat="true">
      <alignment horizontal="right" vertical="top"/>
      <protection locked="true"/>
    </xf>
    <xf numFmtId="4" fontId="7123" fillId="0" borderId="4" xfId="0" applyBorder="true" applyFont="true" applyNumberFormat="true">
      <alignment horizontal="right" vertical="top"/>
      <protection locked="true"/>
    </xf>
    <xf numFmtId="172" fontId="7124" fillId="3" borderId="4" xfId="0" applyFill="true" applyBorder="true" applyFont="true" applyNumberFormat="true">
      <alignment vertical="top" horizontal="right"/>
      <protection locked="false"/>
    </xf>
    <xf numFmtId="171" fontId="7125" fillId="0" borderId="4" xfId="0" applyBorder="true" applyFont="true" applyNumberFormat="true">
      <alignment horizontal="right" vertical="top"/>
      <protection locked="true"/>
    </xf>
    <xf numFmtId="171" fontId="7126" fillId="0" borderId="4" xfId="0" applyBorder="true" applyFont="true" applyNumberFormat="true">
      <alignment horizontal="right" vertical="top"/>
      <protection locked="true"/>
    </xf>
    <xf numFmtId="171" fontId="7127" fillId="0" borderId="4" xfId="0" applyBorder="true" applyFont="true" applyNumberFormat="true">
      <alignment horizontal="right" vertical="top"/>
      <protection locked="true"/>
    </xf>
    <xf numFmtId="4" fontId="7128" fillId="0" borderId="4" xfId="0" applyBorder="true" applyFont="true" applyNumberFormat="true">
      <alignment horizontal="right" vertical="top"/>
      <protection locked="true"/>
    </xf>
    <xf numFmtId="0" fontId="7129" fillId="0" borderId="0" xfId="0" applyFont="true"/>
    <xf numFmtId="0" fontId="7130" fillId="0" borderId="4" xfId="0" applyBorder="true" applyFont="true">
      <alignment horizontal="left" vertical="top"/>
      <protection locked="true"/>
    </xf>
    <xf numFmtId="0" fontId="7131" fillId="0" borderId="4" xfId="0" applyBorder="true" applyFont="true">
      <alignment horizontal="left" vertical="top" wrapText="true"/>
      <protection locked="true"/>
    </xf>
    <xf numFmtId="0" fontId="7132" fillId="0" borderId="4" xfId="0" applyBorder="true" applyFont="true">
      <alignment horizontal="center" vertical="top"/>
      <protection locked="true"/>
    </xf>
    <xf numFmtId="170" fontId="7133" fillId="0" borderId="4" xfId="0" applyBorder="true" applyFont="true" applyNumberFormat="true">
      <alignment horizontal="right" vertical="top"/>
      <protection locked="true"/>
    </xf>
    <xf numFmtId="171" fontId="7134" fillId="0" borderId="4" xfId="0" applyBorder="true" applyFont="true" applyNumberFormat="true">
      <alignment horizontal="right" vertical="top"/>
      <protection locked="true"/>
    </xf>
    <xf numFmtId="171" fontId="7135" fillId="0" borderId="4" xfId="0" applyBorder="true" applyFont="true" applyNumberFormat="true">
      <alignment horizontal="right" vertical="top"/>
      <protection locked="true"/>
    </xf>
    <xf numFmtId="171" fontId="7136" fillId="0" borderId="4" xfId="0" applyBorder="true" applyFont="true" applyNumberFormat="true">
      <alignment horizontal="right" vertical="top"/>
      <protection locked="true"/>
    </xf>
    <xf numFmtId="172" fontId="7137" fillId="3" borderId="4" xfId="0" applyFill="true" applyBorder="true" applyFont="true" applyNumberFormat="true">
      <alignment vertical="top" horizontal="right"/>
      <protection locked="false"/>
    </xf>
    <xf numFmtId="173" fontId="7138" fillId="0" borderId="4" xfId="0" applyBorder="true" applyFont="true" applyNumberFormat="true">
      <alignment horizontal="right" vertical="top"/>
      <protection locked="true"/>
    </xf>
    <xf numFmtId="4" fontId="7139" fillId="0" borderId="4" xfId="0" applyBorder="true" applyFont="true" applyNumberFormat="true">
      <alignment horizontal="right" vertical="top"/>
      <protection locked="true"/>
    </xf>
    <xf numFmtId="172" fontId="7140" fillId="3" borderId="4" xfId="0" applyFill="true" applyBorder="true" applyFont="true" applyNumberFormat="true">
      <alignment vertical="top" horizontal="right"/>
      <protection locked="false"/>
    </xf>
    <xf numFmtId="171" fontId="7141" fillId="0" borderId="4" xfId="0" applyBorder="true" applyFont="true" applyNumberFormat="true">
      <alignment horizontal="right" vertical="top"/>
      <protection locked="true"/>
    </xf>
    <xf numFmtId="171" fontId="7142" fillId="0" borderId="4" xfId="0" applyBorder="true" applyFont="true" applyNumberFormat="true">
      <alignment horizontal="right" vertical="top"/>
      <protection locked="true"/>
    </xf>
    <xf numFmtId="171" fontId="7143" fillId="0" borderId="4" xfId="0" applyBorder="true" applyFont="true" applyNumberFormat="true">
      <alignment horizontal="right" vertical="top"/>
      <protection locked="true"/>
    </xf>
    <xf numFmtId="4" fontId="7144" fillId="0" borderId="4" xfId="0" applyBorder="true" applyFont="true" applyNumberFormat="true">
      <alignment horizontal="right" vertical="top"/>
      <protection locked="true"/>
    </xf>
    <xf numFmtId="0" fontId="7145" fillId="0" borderId="0" xfId="0" applyFont="true"/>
    <xf numFmtId="0" fontId="7146" fillId="5" borderId="4" xfId="0" applyFill="true" applyBorder="true" applyFont="true">
      <alignment horizontal="left"/>
      <protection locked="true"/>
    </xf>
    <xf numFmtId="0" fontId="7147" fillId="5" borderId="4" xfId="0" applyFill="true" applyBorder="true" applyFont="true">
      <alignment horizontal="left"/>
      <protection locked="true"/>
    </xf>
    <xf numFmtId="0" fontId="7148" fillId="5" borderId="4" xfId="0" applyFill="true" applyBorder="true" applyFont="true">
      <alignment horizontal="left"/>
      <protection locked="true"/>
    </xf>
    <xf numFmtId="0" fontId="7149" fillId="5" borderId="4" xfId="0" applyFill="true" applyBorder="true" applyFont="true">
      <alignment horizontal="left"/>
      <protection locked="true"/>
    </xf>
    <xf numFmtId="0" fontId="7150" fillId="5" borderId="4" xfId="0" applyFill="true" applyBorder="true" applyFont="true">
      <alignment horizontal="left"/>
      <protection locked="true"/>
    </xf>
    <xf numFmtId="0" fontId="7151" fillId="5" borderId="4" xfId="0" applyFill="true" applyBorder="true" applyFont="true">
      <alignment horizontal="left"/>
      <protection locked="true"/>
    </xf>
    <xf numFmtId="0" fontId="7152" fillId="5" borderId="4" xfId="0" applyFill="true" applyBorder="true" applyFont="true">
      <alignment horizontal="left"/>
      <protection locked="true"/>
    </xf>
    <xf numFmtId="0" fontId="7153" fillId="5" borderId="4" xfId="0" applyFill="true" applyBorder="true" applyFont="true">
      <alignment horizontal="left"/>
      <protection locked="true"/>
    </xf>
    <xf numFmtId="0" fontId="7154" fillId="5" borderId="4" xfId="0" applyFill="true" applyBorder="true" applyFont="true">
      <alignment horizontal="left"/>
      <protection locked="true"/>
    </xf>
    <xf numFmtId="0" fontId="7155" fillId="5" borderId="4" xfId="0" applyFill="true" applyBorder="true" applyFont="true">
      <alignment horizontal="left"/>
      <protection locked="true"/>
    </xf>
    <xf numFmtId="0" fontId="7156" fillId="5" borderId="4" xfId="0" applyFill="true" applyBorder="true" applyFont="true">
      <alignment horizontal="left"/>
      <protection locked="true"/>
    </xf>
    <xf numFmtId="0" fontId="7157" fillId="5" borderId="4" xfId="0" applyFill="true" applyBorder="true" applyFont="true">
      <alignment horizontal="left"/>
      <protection locked="true"/>
    </xf>
    <xf numFmtId="4" fontId="7158" fillId="5" borderId="4" xfId="0" applyFill="true" applyBorder="true" applyFont="true" applyNumberFormat="true">
      <alignment horizontal="right"/>
      <protection locked="true"/>
    </xf>
    <xf numFmtId="4" fontId="7159" fillId="5" borderId="4" xfId="0" applyFill="true" applyBorder="true" applyFont="true" applyNumberFormat="true">
      <alignment horizontal="right"/>
      <protection locked="true"/>
    </xf>
    <xf numFmtId="4" fontId="7160" fillId="5" borderId="4" xfId="0" applyFill="true" applyBorder="true" applyFont="true" applyNumberFormat="true">
      <alignment horizontal="right"/>
      <protection locked="true"/>
    </xf>
    <xf numFmtId="0" fontId="7161" fillId="0" borderId="0" xfId="0" applyFont="true"/>
    <xf numFmtId="0" fontId="7162" fillId="0" borderId="4" xfId="0" applyBorder="true" applyFont="true">
      <alignment horizontal="left" vertical="top"/>
      <protection locked="true"/>
    </xf>
    <xf numFmtId="0" fontId="7163" fillId="0" borderId="4" xfId="0" applyBorder="true" applyFont="true">
      <alignment horizontal="left" vertical="top" wrapText="true"/>
      <protection locked="true"/>
    </xf>
    <xf numFmtId="0" fontId="7164" fillId="0" borderId="4" xfId="0" applyBorder="true" applyFont="true">
      <alignment horizontal="center" vertical="top"/>
      <protection locked="true"/>
    </xf>
    <xf numFmtId="170" fontId="7165" fillId="0" borderId="4" xfId="0" applyBorder="true" applyFont="true" applyNumberFormat="true">
      <alignment horizontal="right" vertical="top"/>
      <protection locked="true"/>
    </xf>
    <xf numFmtId="171" fontId="7166" fillId="0" borderId="4" xfId="0" applyBorder="true" applyFont="true" applyNumberFormat="true">
      <alignment horizontal="right" vertical="top"/>
      <protection locked="true"/>
    </xf>
    <xf numFmtId="171" fontId="7167" fillId="0" borderId="4" xfId="0" applyBorder="true" applyFont="true" applyNumberFormat="true">
      <alignment horizontal="right" vertical="top"/>
      <protection locked="true"/>
    </xf>
    <xf numFmtId="171" fontId="7168" fillId="0" borderId="4" xfId="0" applyBorder="true" applyFont="true" applyNumberFormat="true">
      <alignment horizontal="right" vertical="top"/>
      <protection locked="true"/>
    </xf>
    <xf numFmtId="172" fontId="7169" fillId="3" borderId="4" xfId="0" applyFill="true" applyBorder="true" applyFont="true" applyNumberFormat="true">
      <alignment vertical="top" horizontal="right"/>
      <protection locked="false"/>
    </xf>
    <xf numFmtId="173" fontId="7170" fillId="0" borderId="4" xfId="0" applyBorder="true" applyFont="true" applyNumberFormat="true">
      <alignment horizontal="right" vertical="top"/>
      <protection locked="true"/>
    </xf>
    <xf numFmtId="4" fontId="7171" fillId="0" borderId="4" xfId="0" applyBorder="true" applyFont="true" applyNumberFormat="true">
      <alignment horizontal="right" vertical="top"/>
      <protection locked="true"/>
    </xf>
    <xf numFmtId="172" fontId="7172" fillId="3" borderId="4" xfId="0" applyFill="true" applyBorder="true" applyFont="true" applyNumberFormat="true">
      <alignment vertical="top" horizontal="right"/>
      <protection locked="false"/>
    </xf>
    <xf numFmtId="171" fontId="7173" fillId="0" borderId="4" xfId="0" applyBorder="true" applyFont="true" applyNumberFormat="true">
      <alignment horizontal="right" vertical="top"/>
      <protection locked="true"/>
    </xf>
    <xf numFmtId="171" fontId="7174" fillId="0" borderId="4" xfId="0" applyBorder="true" applyFont="true" applyNumberFormat="true">
      <alignment horizontal="right" vertical="top"/>
      <protection locked="true"/>
    </xf>
    <xf numFmtId="171" fontId="7175" fillId="0" borderId="4" xfId="0" applyBorder="true" applyFont="true" applyNumberFormat="true">
      <alignment horizontal="right" vertical="top"/>
      <protection locked="true"/>
    </xf>
    <xf numFmtId="4" fontId="7176" fillId="0" borderId="4" xfId="0" applyBorder="true" applyFont="true" applyNumberFormat="true">
      <alignment horizontal="right" vertical="top"/>
      <protection locked="true"/>
    </xf>
    <xf numFmtId="0" fontId="7177" fillId="0" borderId="0" xfId="0" applyFont="true"/>
    <xf numFmtId="0" fontId="7178" fillId="5" borderId="4" xfId="0" applyFill="true" applyBorder="true" applyFont="true">
      <alignment horizontal="left"/>
      <protection locked="true"/>
    </xf>
    <xf numFmtId="0" fontId="7179" fillId="5" borderId="4" xfId="0" applyFill="true" applyBorder="true" applyFont="true">
      <alignment horizontal="left"/>
      <protection locked="true"/>
    </xf>
    <xf numFmtId="0" fontId="7180" fillId="5" borderId="4" xfId="0" applyFill="true" applyBorder="true" applyFont="true">
      <alignment horizontal="left"/>
      <protection locked="true"/>
    </xf>
    <xf numFmtId="0" fontId="7181" fillId="5" borderId="4" xfId="0" applyFill="true" applyBorder="true" applyFont="true">
      <alignment horizontal="left"/>
      <protection locked="true"/>
    </xf>
    <xf numFmtId="0" fontId="7182" fillId="5" borderId="4" xfId="0" applyFill="true" applyBorder="true" applyFont="true">
      <alignment horizontal="left"/>
      <protection locked="true"/>
    </xf>
    <xf numFmtId="0" fontId="7183" fillId="5" borderId="4" xfId="0" applyFill="true" applyBorder="true" applyFont="true">
      <alignment horizontal="left"/>
      <protection locked="true"/>
    </xf>
    <xf numFmtId="0" fontId="7184" fillId="5" borderId="4" xfId="0" applyFill="true" applyBorder="true" applyFont="true">
      <alignment horizontal="left"/>
      <protection locked="true"/>
    </xf>
    <xf numFmtId="0" fontId="7185" fillId="5" borderId="4" xfId="0" applyFill="true" applyBorder="true" applyFont="true">
      <alignment horizontal="left"/>
      <protection locked="true"/>
    </xf>
    <xf numFmtId="0" fontId="7186" fillId="5" borderId="4" xfId="0" applyFill="true" applyBorder="true" applyFont="true">
      <alignment horizontal="left"/>
      <protection locked="true"/>
    </xf>
    <xf numFmtId="0" fontId="7187" fillId="5" borderId="4" xfId="0" applyFill="true" applyBorder="true" applyFont="true">
      <alignment horizontal="left"/>
      <protection locked="true"/>
    </xf>
    <xf numFmtId="0" fontId="7188" fillId="5" borderId="4" xfId="0" applyFill="true" applyBorder="true" applyFont="true">
      <alignment horizontal="left"/>
      <protection locked="true"/>
    </xf>
    <xf numFmtId="0" fontId="7189" fillId="5" borderId="4" xfId="0" applyFill="true" applyBorder="true" applyFont="true">
      <alignment horizontal="left"/>
      <protection locked="true"/>
    </xf>
    <xf numFmtId="4" fontId="7190" fillId="5" borderId="4" xfId="0" applyFill="true" applyBorder="true" applyFont="true" applyNumberFormat="true">
      <alignment horizontal="right"/>
      <protection locked="true"/>
    </xf>
    <xf numFmtId="4" fontId="7191" fillId="5" borderId="4" xfId="0" applyFill="true" applyBorder="true" applyFont="true" applyNumberFormat="true">
      <alignment horizontal="right"/>
      <protection locked="true"/>
    </xf>
    <xf numFmtId="4" fontId="7192" fillId="5" borderId="4" xfId="0" applyFill="true" applyBorder="true" applyFont="true" applyNumberFormat="true">
      <alignment horizontal="right"/>
      <protection locked="true"/>
    </xf>
    <xf numFmtId="0" fontId="7193" fillId="0" borderId="0" xfId="0" applyFont="true"/>
    <xf numFmtId="0" fontId="7194" fillId="5" borderId="4" xfId="0" applyFill="true" applyBorder="true" applyFont="true">
      <alignment horizontal="left"/>
      <protection locked="true"/>
    </xf>
    <xf numFmtId="0" fontId="7195" fillId="5" borderId="4" xfId="0" applyFill="true" applyBorder="true" applyFont="true">
      <alignment horizontal="left"/>
      <protection locked="true"/>
    </xf>
    <xf numFmtId="0" fontId="7196" fillId="5" borderId="4" xfId="0" applyFill="true" applyBorder="true" applyFont="true">
      <alignment horizontal="left"/>
      <protection locked="true"/>
    </xf>
    <xf numFmtId="0" fontId="7197" fillId="5" borderId="4" xfId="0" applyFill="true" applyBorder="true" applyFont="true">
      <alignment horizontal="left"/>
      <protection locked="true"/>
    </xf>
    <xf numFmtId="0" fontId="7198" fillId="5" borderId="4" xfId="0" applyFill="true" applyBorder="true" applyFont="true">
      <alignment horizontal="left"/>
      <protection locked="true"/>
    </xf>
    <xf numFmtId="0" fontId="7199" fillId="5" borderId="4" xfId="0" applyFill="true" applyBorder="true" applyFont="true">
      <alignment horizontal="left"/>
      <protection locked="true"/>
    </xf>
    <xf numFmtId="0" fontId="7200" fillId="5" borderId="4" xfId="0" applyFill="true" applyBorder="true" applyFont="true">
      <alignment horizontal="left"/>
      <protection locked="true"/>
    </xf>
    <xf numFmtId="0" fontId="7201" fillId="5" borderId="4" xfId="0" applyFill="true" applyBorder="true" applyFont="true">
      <alignment horizontal="left"/>
      <protection locked="true"/>
    </xf>
    <xf numFmtId="0" fontId="7202" fillId="5" borderId="4" xfId="0" applyFill="true" applyBorder="true" applyFont="true">
      <alignment horizontal="left"/>
      <protection locked="true"/>
    </xf>
    <xf numFmtId="0" fontId="7203" fillId="5" borderId="4" xfId="0" applyFill="true" applyBorder="true" applyFont="true">
      <alignment horizontal="left"/>
      <protection locked="true"/>
    </xf>
    <xf numFmtId="0" fontId="7204" fillId="5" borderId="4" xfId="0" applyFill="true" applyBorder="true" applyFont="true">
      <alignment horizontal="left"/>
      <protection locked="true"/>
    </xf>
    <xf numFmtId="0" fontId="7205" fillId="5" borderId="4" xfId="0" applyFill="true" applyBorder="true" applyFont="true">
      <alignment horizontal="left"/>
      <protection locked="true"/>
    </xf>
    <xf numFmtId="4" fontId="7206" fillId="5" borderId="4" xfId="0" applyFill="true" applyBorder="true" applyFont="true" applyNumberFormat="true">
      <alignment horizontal="right"/>
      <protection locked="true"/>
    </xf>
    <xf numFmtId="4" fontId="7207" fillId="5" borderId="4" xfId="0" applyFill="true" applyBorder="true" applyFont="true" applyNumberFormat="true">
      <alignment horizontal="right"/>
      <protection locked="true"/>
    </xf>
    <xf numFmtId="4" fontId="7208" fillId="5" borderId="4" xfId="0" applyFill="true" applyBorder="true" applyFont="true" applyNumberFormat="true">
      <alignment horizontal="right"/>
      <protection locked="true"/>
    </xf>
    <xf numFmtId="0" fontId="7209" fillId="0" borderId="0" xfId="0" applyFont="true"/>
    <xf numFmtId="0" fontId="7210" fillId="0" borderId="4" xfId="0" applyBorder="true" applyFont="true">
      <alignment horizontal="left" vertical="top"/>
      <protection locked="true"/>
    </xf>
    <xf numFmtId="0" fontId="7211" fillId="0" borderId="4" xfId="0" applyBorder="true" applyFont="true">
      <alignment horizontal="left" vertical="top" wrapText="true"/>
      <protection locked="true"/>
    </xf>
    <xf numFmtId="0" fontId="7212" fillId="0" borderId="4" xfId="0" applyBorder="true" applyFont="true">
      <alignment horizontal="center" vertical="top"/>
      <protection locked="true"/>
    </xf>
    <xf numFmtId="170" fontId="7213" fillId="0" borderId="4" xfId="0" applyBorder="true" applyFont="true" applyNumberFormat="true">
      <alignment horizontal="right" vertical="top"/>
      <protection locked="true"/>
    </xf>
    <xf numFmtId="171" fontId="7214" fillId="0" borderId="4" xfId="0" applyBorder="true" applyFont="true" applyNumberFormat="true">
      <alignment horizontal="right" vertical="top"/>
      <protection locked="true"/>
    </xf>
    <xf numFmtId="171" fontId="7215" fillId="0" borderId="4" xfId="0" applyBorder="true" applyFont="true" applyNumberFormat="true">
      <alignment horizontal="right" vertical="top"/>
      <protection locked="true"/>
    </xf>
    <xf numFmtId="171" fontId="7216" fillId="0" borderId="4" xfId="0" applyBorder="true" applyFont="true" applyNumberFormat="true">
      <alignment horizontal="right" vertical="top"/>
      <protection locked="true"/>
    </xf>
    <xf numFmtId="172" fontId="7217" fillId="3" borderId="4" xfId="0" applyFill="true" applyBorder="true" applyFont="true" applyNumberFormat="true">
      <alignment vertical="top" horizontal="right"/>
      <protection locked="false"/>
    </xf>
    <xf numFmtId="173" fontId="7218" fillId="0" borderId="4" xfId="0" applyBorder="true" applyFont="true" applyNumberFormat="true">
      <alignment horizontal="right" vertical="top"/>
      <protection locked="true"/>
    </xf>
    <xf numFmtId="4" fontId="7219" fillId="0" borderId="4" xfId="0" applyBorder="true" applyFont="true" applyNumberFormat="true">
      <alignment horizontal="right" vertical="top"/>
      <protection locked="true"/>
    </xf>
    <xf numFmtId="172" fontId="7220" fillId="3" borderId="4" xfId="0" applyFill="true" applyBorder="true" applyFont="true" applyNumberFormat="true">
      <alignment vertical="top" horizontal="right"/>
      <protection locked="false"/>
    </xf>
    <xf numFmtId="171" fontId="7221" fillId="0" borderId="4" xfId="0" applyBorder="true" applyFont="true" applyNumberFormat="true">
      <alignment horizontal="right" vertical="top"/>
      <protection locked="true"/>
    </xf>
    <xf numFmtId="171" fontId="7222" fillId="0" borderId="4" xfId="0" applyBorder="true" applyFont="true" applyNumberFormat="true">
      <alignment horizontal="right" vertical="top"/>
      <protection locked="true"/>
    </xf>
    <xf numFmtId="171" fontId="7223" fillId="0" borderId="4" xfId="0" applyBorder="true" applyFont="true" applyNumberFormat="true">
      <alignment horizontal="right" vertical="top"/>
      <protection locked="true"/>
    </xf>
    <xf numFmtId="4" fontId="7224" fillId="0" borderId="4" xfId="0" applyBorder="true" applyFont="true" applyNumberFormat="true">
      <alignment horizontal="right" vertical="top"/>
      <protection locked="true"/>
    </xf>
    <xf numFmtId="0" fontId="7225" fillId="0" borderId="0" xfId="0" applyFont="true"/>
    <xf numFmtId="0" fontId="7226" fillId="0" borderId="4" xfId="0" applyBorder="true" applyFont="true">
      <alignment horizontal="left" vertical="top"/>
      <protection locked="true"/>
    </xf>
    <xf numFmtId="0" fontId="7227" fillId="0" borderId="4" xfId="0" applyBorder="true" applyFont="true">
      <alignment horizontal="left" vertical="top" wrapText="true"/>
      <protection locked="true"/>
    </xf>
    <xf numFmtId="0" fontId="7228" fillId="0" borderId="4" xfId="0" applyBorder="true" applyFont="true">
      <alignment horizontal="center" vertical="top"/>
      <protection locked="true"/>
    </xf>
    <xf numFmtId="170" fontId="7229" fillId="0" borderId="4" xfId="0" applyBorder="true" applyFont="true" applyNumberFormat="true">
      <alignment horizontal="right" vertical="top"/>
      <protection locked="true"/>
    </xf>
    <xf numFmtId="171" fontId="7230" fillId="0" borderId="4" xfId="0" applyBorder="true" applyFont="true" applyNumberFormat="true">
      <alignment horizontal="right" vertical="top"/>
      <protection locked="true"/>
    </xf>
    <xf numFmtId="171" fontId="7231" fillId="0" borderId="4" xfId="0" applyBorder="true" applyFont="true" applyNumberFormat="true">
      <alignment horizontal="right" vertical="top"/>
      <protection locked="true"/>
    </xf>
    <xf numFmtId="171" fontId="7232" fillId="0" borderId="4" xfId="0" applyBorder="true" applyFont="true" applyNumberFormat="true">
      <alignment horizontal="right" vertical="top"/>
      <protection locked="true"/>
    </xf>
    <xf numFmtId="172" fontId="7233" fillId="3" borderId="4" xfId="0" applyFill="true" applyBorder="true" applyFont="true" applyNumberFormat="true">
      <alignment vertical="top" horizontal="right"/>
      <protection locked="false"/>
    </xf>
    <xf numFmtId="173" fontId="7234" fillId="0" borderId="4" xfId="0" applyBorder="true" applyFont="true" applyNumberFormat="true">
      <alignment horizontal="right" vertical="top"/>
      <protection locked="true"/>
    </xf>
    <xf numFmtId="4" fontId="7235" fillId="0" borderId="4" xfId="0" applyBorder="true" applyFont="true" applyNumberFormat="true">
      <alignment horizontal="right" vertical="top"/>
      <protection locked="true"/>
    </xf>
    <xf numFmtId="172" fontId="7236" fillId="3" borderId="4" xfId="0" applyFill="true" applyBorder="true" applyFont="true" applyNumberFormat="true">
      <alignment vertical="top" horizontal="right"/>
      <protection locked="false"/>
    </xf>
    <xf numFmtId="171" fontId="7237" fillId="0" borderId="4" xfId="0" applyBorder="true" applyFont="true" applyNumberFormat="true">
      <alignment horizontal="right" vertical="top"/>
      <protection locked="true"/>
    </xf>
    <xf numFmtId="171" fontId="7238" fillId="0" borderId="4" xfId="0" applyBorder="true" applyFont="true" applyNumberFormat="true">
      <alignment horizontal="right" vertical="top"/>
      <protection locked="true"/>
    </xf>
    <xf numFmtId="171" fontId="7239" fillId="0" borderId="4" xfId="0" applyBorder="true" applyFont="true" applyNumberFormat="true">
      <alignment horizontal="right" vertical="top"/>
      <protection locked="true"/>
    </xf>
    <xf numFmtId="4" fontId="7240" fillId="0" borderId="4" xfId="0" applyBorder="true" applyFont="true" applyNumberFormat="true">
      <alignment horizontal="right" vertical="top"/>
      <protection locked="true"/>
    </xf>
    <xf numFmtId="0" fontId="7241" fillId="0" borderId="0" xfId="0" applyFont="true"/>
    <xf numFmtId="0" fontId="7242" fillId="0" borderId="4" xfId="0" applyBorder="true" applyFont="true">
      <alignment horizontal="left" vertical="top"/>
      <protection locked="true"/>
    </xf>
    <xf numFmtId="0" fontId="7243" fillId="0" borderId="4" xfId="0" applyBorder="true" applyFont="true">
      <alignment horizontal="left" vertical="top" wrapText="true"/>
      <protection locked="true"/>
    </xf>
    <xf numFmtId="0" fontId="7244" fillId="0" borderId="4" xfId="0" applyBorder="true" applyFont="true">
      <alignment horizontal="center" vertical="top"/>
      <protection locked="true"/>
    </xf>
    <xf numFmtId="170" fontId="7245" fillId="0" borderId="4" xfId="0" applyBorder="true" applyFont="true" applyNumberFormat="true">
      <alignment horizontal="right" vertical="top"/>
      <protection locked="true"/>
    </xf>
    <xf numFmtId="171" fontId="7246" fillId="0" borderId="4" xfId="0" applyBorder="true" applyFont="true" applyNumberFormat="true">
      <alignment horizontal="right" vertical="top"/>
      <protection locked="true"/>
    </xf>
    <xf numFmtId="171" fontId="7247" fillId="0" borderId="4" xfId="0" applyBorder="true" applyFont="true" applyNumberFormat="true">
      <alignment horizontal="right" vertical="top"/>
      <protection locked="true"/>
    </xf>
    <xf numFmtId="171" fontId="7248" fillId="0" borderId="4" xfId="0" applyBorder="true" applyFont="true" applyNumberFormat="true">
      <alignment horizontal="right" vertical="top"/>
      <protection locked="true"/>
    </xf>
    <xf numFmtId="172" fontId="7249" fillId="3" borderId="4" xfId="0" applyFill="true" applyBorder="true" applyFont="true" applyNumberFormat="true">
      <alignment vertical="top" horizontal="right"/>
      <protection locked="false"/>
    </xf>
    <xf numFmtId="173" fontId="7250" fillId="0" borderId="4" xfId="0" applyBorder="true" applyFont="true" applyNumberFormat="true">
      <alignment horizontal="right" vertical="top"/>
      <protection locked="true"/>
    </xf>
    <xf numFmtId="4" fontId="7251" fillId="0" borderId="4" xfId="0" applyBorder="true" applyFont="true" applyNumberFormat="true">
      <alignment horizontal="right" vertical="top"/>
      <protection locked="true"/>
    </xf>
    <xf numFmtId="172" fontId="7252" fillId="3" borderId="4" xfId="0" applyFill="true" applyBorder="true" applyFont="true" applyNumberFormat="true">
      <alignment vertical="top" horizontal="right"/>
      <protection locked="false"/>
    </xf>
    <xf numFmtId="171" fontId="7253" fillId="0" borderId="4" xfId="0" applyBorder="true" applyFont="true" applyNumberFormat="true">
      <alignment horizontal="right" vertical="top"/>
      <protection locked="true"/>
    </xf>
    <xf numFmtId="171" fontId="7254" fillId="0" borderId="4" xfId="0" applyBorder="true" applyFont="true" applyNumberFormat="true">
      <alignment horizontal="right" vertical="top"/>
      <protection locked="true"/>
    </xf>
    <xf numFmtId="171" fontId="7255" fillId="0" borderId="4" xfId="0" applyBorder="true" applyFont="true" applyNumberFormat="true">
      <alignment horizontal="right" vertical="top"/>
      <protection locked="true"/>
    </xf>
    <xf numFmtId="4" fontId="7256" fillId="0" borderId="4" xfId="0" applyBorder="true" applyFont="true" applyNumberFormat="true">
      <alignment horizontal="right" vertical="top"/>
      <protection locked="true"/>
    </xf>
    <xf numFmtId="0" fontId="7257" fillId="0" borderId="0" xfId="0" applyFont="true"/>
    <xf numFmtId="0" fontId="7258" fillId="0" borderId="4" xfId="0" applyBorder="true" applyFont="true">
      <alignment horizontal="left" vertical="top"/>
      <protection locked="true"/>
    </xf>
    <xf numFmtId="0" fontId="7259" fillId="0" borderId="4" xfId="0" applyBorder="true" applyFont="true">
      <alignment horizontal="left" vertical="top" wrapText="true"/>
      <protection locked="true"/>
    </xf>
    <xf numFmtId="0" fontId="7260" fillId="0" borderId="4" xfId="0" applyBorder="true" applyFont="true">
      <alignment horizontal="center" vertical="top"/>
      <protection locked="true"/>
    </xf>
    <xf numFmtId="170" fontId="7261" fillId="0" borderId="4" xfId="0" applyBorder="true" applyFont="true" applyNumberFormat="true">
      <alignment horizontal="right" vertical="top"/>
      <protection locked="true"/>
    </xf>
    <xf numFmtId="171" fontId="7262" fillId="0" borderId="4" xfId="0" applyBorder="true" applyFont="true" applyNumberFormat="true">
      <alignment horizontal="right" vertical="top"/>
      <protection locked="true"/>
    </xf>
    <xf numFmtId="171" fontId="7263" fillId="0" borderId="4" xfId="0" applyBorder="true" applyFont="true" applyNumberFormat="true">
      <alignment horizontal="right" vertical="top"/>
      <protection locked="true"/>
    </xf>
    <xf numFmtId="171" fontId="7264" fillId="0" borderId="4" xfId="0" applyBorder="true" applyFont="true" applyNumberFormat="true">
      <alignment horizontal="right" vertical="top"/>
      <protection locked="true"/>
    </xf>
    <xf numFmtId="172" fontId="7265" fillId="3" borderId="4" xfId="0" applyFill="true" applyBorder="true" applyFont="true" applyNumberFormat="true">
      <alignment vertical="top" horizontal="right"/>
      <protection locked="false"/>
    </xf>
    <xf numFmtId="173" fontId="7266" fillId="0" borderId="4" xfId="0" applyBorder="true" applyFont="true" applyNumberFormat="true">
      <alignment horizontal="right" vertical="top"/>
      <protection locked="true"/>
    </xf>
    <xf numFmtId="4" fontId="7267" fillId="0" borderId="4" xfId="0" applyBorder="true" applyFont="true" applyNumberFormat="true">
      <alignment horizontal="right" vertical="top"/>
      <protection locked="true"/>
    </xf>
    <xf numFmtId="172" fontId="7268" fillId="3" borderId="4" xfId="0" applyFill="true" applyBorder="true" applyFont="true" applyNumberFormat="true">
      <alignment vertical="top" horizontal="right"/>
      <protection locked="false"/>
    </xf>
    <xf numFmtId="171" fontId="7269" fillId="0" borderId="4" xfId="0" applyBorder="true" applyFont="true" applyNumberFormat="true">
      <alignment horizontal="right" vertical="top"/>
      <protection locked="true"/>
    </xf>
    <xf numFmtId="171" fontId="7270" fillId="0" borderId="4" xfId="0" applyBorder="true" applyFont="true" applyNumberFormat="true">
      <alignment horizontal="right" vertical="top"/>
      <protection locked="true"/>
    </xf>
    <xf numFmtId="171" fontId="7271" fillId="0" borderId="4" xfId="0" applyBorder="true" applyFont="true" applyNumberFormat="true">
      <alignment horizontal="right" vertical="top"/>
      <protection locked="true"/>
    </xf>
    <xf numFmtId="4" fontId="7272" fillId="0" borderId="4" xfId="0" applyBorder="true" applyFont="true" applyNumberFormat="true">
      <alignment horizontal="right" vertical="top"/>
      <protection locked="true"/>
    </xf>
    <xf numFmtId="0" fontId="7273" fillId="0" borderId="0" xfId="0" applyFont="true"/>
    <xf numFmtId="0" fontId="7274" fillId="0" borderId="4" xfId="0" applyBorder="true" applyFont="true">
      <alignment horizontal="left" vertical="top"/>
      <protection locked="true"/>
    </xf>
    <xf numFmtId="0" fontId="7275" fillId="0" borderId="4" xfId="0" applyBorder="true" applyFont="true">
      <alignment horizontal="left" vertical="top" wrapText="true"/>
      <protection locked="true"/>
    </xf>
    <xf numFmtId="0" fontId="7276" fillId="0" borderId="4" xfId="0" applyBorder="true" applyFont="true">
      <alignment horizontal="center" vertical="top"/>
      <protection locked="true"/>
    </xf>
    <xf numFmtId="170" fontId="7277" fillId="0" borderId="4" xfId="0" applyBorder="true" applyFont="true" applyNumberFormat="true">
      <alignment horizontal="right" vertical="top"/>
      <protection locked="true"/>
    </xf>
    <xf numFmtId="171" fontId="7278" fillId="0" borderId="4" xfId="0" applyBorder="true" applyFont="true" applyNumberFormat="true">
      <alignment horizontal="right" vertical="top"/>
      <protection locked="true"/>
    </xf>
    <xf numFmtId="171" fontId="7279" fillId="0" borderId="4" xfId="0" applyBorder="true" applyFont="true" applyNumberFormat="true">
      <alignment horizontal="right" vertical="top"/>
      <protection locked="true"/>
    </xf>
    <xf numFmtId="171" fontId="7280" fillId="0" borderId="4" xfId="0" applyBorder="true" applyFont="true" applyNumberFormat="true">
      <alignment horizontal="right" vertical="top"/>
      <protection locked="true"/>
    </xf>
    <xf numFmtId="172" fontId="7281" fillId="3" borderId="4" xfId="0" applyFill="true" applyBorder="true" applyFont="true" applyNumberFormat="true">
      <alignment vertical="top" horizontal="right"/>
      <protection locked="false"/>
    </xf>
    <xf numFmtId="173" fontId="7282" fillId="0" borderId="4" xfId="0" applyBorder="true" applyFont="true" applyNumberFormat="true">
      <alignment horizontal="right" vertical="top"/>
      <protection locked="true"/>
    </xf>
    <xf numFmtId="4" fontId="7283" fillId="0" borderId="4" xfId="0" applyBorder="true" applyFont="true" applyNumberFormat="true">
      <alignment horizontal="right" vertical="top"/>
      <protection locked="true"/>
    </xf>
    <xf numFmtId="172" fontId="7284" fillId="3" borderId="4" xfId="0" applyFill="true" applyBorder="true" applyFont="true" applyNumberFormat="true">
      <alignment vertical="top" horizontal="right"/>
      <protection locked="false"/>
    </xf>
    <xf numFmtId="171" fontId="7285" fillId="0" borderId="4" xfId="0" applyBorder="true" applyFont="true" applyNumberFormat="true">
      <alignment horizontal="right" vertical="top"/>
      <protection locked="true"/>
    </xf>
    <xf numFmtId="171" fontId="7286" fillId="0" borderId="4" xfId="0" applyBorder="true" applyFont="true" applyNumberFormat="true">
      <alignment horizontal="right" vertical="top"/>
      <protection locked="true"/>
    </xf>
    <xf numFmtId="171" fontId="7287" fillId="0" borderId="4" xfId="0" applyBorder="true" applyFont="true" applyNumberFormat="true">
      <alignment horizontal="right" vertical="top"/>
      <protection locked="true"/>
    </xf>
    <xf numFmtId="4" fontId="7288" fillId="0" borderId="4" xfId="0" applyBorder="true" applyFont="true" applyNumberFormat="true">
      <alignment horizontal="right" vertical="top"/>
      <protection locked="true"/>
    </xf>
    <xf numFmtId="0" fontId="7289" fillId="0" borderId="0" xfId="0" applyFont="true"/>
    <xf numFmtId="0" fontId="7290" fillId="0" borderId="4" xfId="0" applyBorder="true" applyFont="true">
      <alignment horizontal="left" vertical="top"/>
      <protection locked="true"/>
    </xf>
    <xf numFmtId="0" fontId="7291" fillId="0" borderId="4" xfId="0" applyBorder="true" applyFont="true">
      <alignment horizontal="left" vertical="top" wrapText="true"/>
      <protection locked="true"/>
    </xf>
    <xf numFmtId="0" fontId="7292" fillId="0" borderId="4" xfId="0" applyBorder="true" applyFont="true">
      <alignment horizontal="center" vertical="top"/>
      <protection locked="true"/>
    </xf>
    <xf numFmtId="170" fontId="7293" fillId="0" borderId="4" xfId="0" applyBorder="true" applyFont="true" applyNumberFormat="true">
      <alignment horizontal="right" vertical="top"/>
      <protection locked="true"/>
    </xf>
    <xf numFmtId="171" fontId="7294" fillId="0" borderId="4" xfId="0" applyBorder="true" applyFont="true" applyNumberFormat="true">
      <alignment horizontal="right" vertical="top"/>
      <protection locked="true"/>
    </xf>
    <xf numFmtId="171" fontId="7295" fillId="0" borderId="4" xfId="0" applyBorder="true" applyFont="true" applyNumberFormat="true">
      <alignment horizontal="right" vertical="top"/>
      <protection locked="true"/>
    </xf>
    <xf numFmtId="171" fontId="7296" fillId="0" borderId="4" xfId="0" applyBorder="true" applyFont="true" applyNumberFormat="true">
      <alignment horizontal="right" vertical="top"/>
      <protection locked="true"/>
    </xf>
    <xf numFmtId="172" fontId="7297" fillId="3" borderId="4" xfId="0" applyFill="true" applyBorder="true" applyFont="true" applyNumberFormat="true">
      <alignment vertical="top" horizontal="right"/>
      <protection locked="false"/>
    </xf>
    <xf numFmtId="173" fontId="7298" fillId="0" borderId="4" xfId="0" applyBorder="true" applyFont="true" applyNumberFormat="true">
      <alignment horizontal="right" vertical="top"/>
      <protection locked="true"/>
    </xf>
    <xf numFmtId="4" fontId="7299" fillId="0" borderId="4" xfId="0" applyBorder="true" applyFont="true" applyNumberFormat="true">
      <alignment horizontal="right" vertical="top"/>
      <protection locked="true"/>
    </xf>
    <xf numFmtId="172" fontId="7300" fillId="3" borderId="4" xfId="0" applyFill="true" applyBorder="true" applyFont="true" applyNumberFormat="true">
      <alignment vertical="top" horizontal="right"/>
      <protection locked="false"/>
    </xf>
    <xf numFmtId="171" fontId="7301" fillId="0" borderId="4" xfId="0" applyBorder="true" applyFont="true" applyNumberFormat="true">
      <alignment horizontal="right" vertical="top"/>
      <protection locked="true"/>
    </xf>
    <xf numFmtId="171" fontId="7302" fillId="0" borderId="4" xfId="0" applyBorder="true" applyFont="true" applyNumberFormat="true">
      <alignment horizontal="right" vertical="top"/>
      <protection locked="true"/>
    </xf>
    <xf numFmtId="171" fontId="7303" fillId="0" borderId="4" xfId="0" applyBorder="true" applyFont="true" applyNumberFormat="true">
      <alignment horizontal="right" vertical="top"/>
      <protection locked="true"/>
    </xf>
    <xf numFmtId="4" fontId="7304" fillId="0" borderId="4" xfId="0" applyBorder="true" applyFont="true" applyNumberFormat="true">
      <alignment horizontal="right" vertical="top"/>
      <protection locked="true"/>
    </xf>
    <xf numFmtId="0" fontId="7305" fillId="0" borderId="0" xfId="0" applyFont="true"/>
    <xf numFmtId="0" fontId="7306" fillId="5" borderId="4" xfId="0" applyFill="true" applyBorder="true" applyFont="true">
      <alignment horizontal="left"/>
      <protection locked="true"/>
    </xf>
    <xf numFmtId="0" fontId="7307" fillId="5" borderId="4" xfId="0" applyFill="true" applyBorder="true" applyFont="true">
      <alignment horizontal="left"/>
      <protection locked="true"/>
    </xf>
    <xf numFmtId="0" fontId="7308" fillId="5" borderId="4" xfId="0" applyFill="true" applyBorder="true" applyFont="true">
      <alignment horizontal="left"/>
      <protection locked="true"/>
    </xf>
    <xf numFmtId="0" fontId="7309" fillId="5" borderId="4" xfId="0" applyFill="true" applyBorder="true" applyFont="true">
      <alignment horizontal="left"/>
      <protection locked="true"/>
    </xf>
    <xf numFmtId="0" fontId="7310" fillId="5" borderId="4" xfId="0" applyFill="true" applyBorder="true" applyFont="true">
      <alignment horizontal="left"/>
      <protection locked="true"/>
    </xf>
    <xf numFmtId="0" fontId="7311" fillId="5" borderId="4" xfId="0" applyFill="true" applyBorder="true" applyFont="true">
      <alignment horizontal="left"/>
      <protection locked="true"/>
    </xf>
    <xf numFmtId="0" fontId="7312" fillId="5" borderId="4" xfId="0" applyFill="true" applyBorder="true" applyFont="true">
      <alignment horizontal="left"/>
      <protection locked="true"/>
    </xf>
    <xf numFmtId="0" fontId="7313" fillId="5" borderId="4" xfId="0" applyFill="true" applyBorder="true" applyFont="true">
      <alignment horizontal="left"/>
      <protection locked="true"/>
    </xf>
    <xf numFmtId="0" fontId="7314" fillId="5" borderId="4" xfId="0" applyFill="true" applyBorder="true" applyFont="true">
      <alignment horizontal="left"/>
      <protection locked="true"/>
    </xf>
    <xf numFmtId="0" fontId="7315" fillId="5" borderId="4" xfId="0" applyFill="true" applyBorder="true" applyFont="true">
      <alignment horizontal="left"/>
      <protection locked="true"/>
    </xf>
    <xf numFmtId="0" fontId="7316" fillId="5" borderId="4" xfId="0" applyFill="true" applyBorder="true" applyFont="true">
      <alignment horizontal="left"/>
      <protection locked="true"/>
    </xf>
    <xf numFmtId="0" fontId="7317" fillId="5" borderId="4" xfId="0" applyFill="true" applyBorder="true" applyFont="true">
      <alignment horizontal="left"/>
      <protection locked="true"/>
    </xf>
    <xf numFmtId="4" fontId="7318" fillId="5" borderId="4" xfId="0" applyFill="true" applyBorder="true" applyFont="true" applyNumberFormat="true">
      <alignment horizontal="right"/>
      <protection locked="true"/>
    </xf>
    <xf numFmtId="4" fontId="7319" fillId="5" borderId="4" xfId="0" applyFill="true" applyBorder="true" applyFont="true" applyNumberFormat="true">
      <alignment horizontal="right"/>
      <protection locked="true"/>
    </xf>
    <xf numFmtId="4" fontId="7320" fillId="5" borderId="4" xfId="0" applyFill="true" applyBorder="true" applyFont="true" applyNumberFormat="true">
      <alignment horizontal="right"/>
      <protection locked="true"/>
    </xf>
    <xf numFmtId="0" fontId="7321" fillId="0" borderId="0" xfId="0" applyFont="true"/>
    <xf numFmtId="0" fontId="7322" fillId="0" borderId="4" xfId="0" applyBorder="true" applyFont="true">
      <alignment horizontal="left" vertical="top"/>
      <protection locked="true"/>
    </xf>
    <xf numFmtId="0" fontId="7323" fillId="0" borderId="4" xfId="0" applyBorder="true" applyFont="true">
      <alignment horizontal="left" vertical="top" wrapText="true"/>
      <protection locked="true"/>
    </xf>
    <xf numFmtId="0" fontId="7324" fillId="0" borderId="4" xfId="0" applyBorder="true" applyFont="true">
      <alignment horizontal="center" vertical="top"/>
      <protection locked="true"/>
    </xf>
    <xf numFmtId="170" fontId="7325" fillId="0" borderId="4" xfId="0" applyBorder="true" applyFont="true" applyNumberFormat="true">
      <alignment horizontal="right" vertical="top"/>
      <protection locked="true"/>
    </xf>
    <xf numFmtId="171" fontId="7326" fillId="0" borderId="4" xfId="0" applyBorder="true" applyFont="true" applyNumberFormat="true">
      <alignment horizontal="right" vertical="top"/>
      <protection locked="true"/>
    </xf>
    <xf numFmtId="171" fontId="7327" fillId="0" borderId="4" xfId="0" applyBorder="true" applyFont="true" applyNumberFormat="true">
      <alignment horizontal="right" vertical="top"/>
      <protection locked="true"/>
    </xf>
    <xf numFmtId="171" fontId="7328" fillId="0" borderId="4" xfId="0" applyBorder="true" applyFont="true" applyNumberFormat="true">
      <alignment horizontal="right" vertical="top"/>
      <protection locked="true"/>
    </xf>
    <xf numFmtId="172" fontId="7329" fillId="3" borderId="4" xfId="0" applyFill="true" applyBorder="true" applyFont="true" applyNumberFormat="true">
      <alignment vertical="top" horizontal="right"/>
      <protection locked="false"/>
    </xf>
    <xf numFmtId="173" fontId="7330" fillId="0" borderId="4" xfId="0" applyBorder="true" applyFont="true" applyNumberFormat="true">
      <alignment horizontal="right" vertical="top"/>
      <protection locked="true"/>
    </xf>
    <xf numFmtId="4" fontId="7331" fillId="0" borderId="4" xfId="0" applyBorder="true" applyFont="true" applyNumberFormat="true">
      <alignment horizontal="right" vertical="top"/>
      <protection locked="true"/>
    </xf>
    <xf numFmtId="172" fontId="7332" fillId="3" borderId="4" xfId="0" applyFill="true" applyBorder="true" applyFont="true" applyNumberFormat="true">
      <alignment vertical="top" horizontal="right"/>
      <protection locked="false"/>
    </xf>
    <xf numFmtId="171" fontId="7333" fillId="0" borderId="4" xfId="0" applyBorder="true" applyFont="true" applyNumberFormat="true">
      <alignment horizontal="right" vertical="top"/>
      <protection locked="true"/>
    </xf>
    <xf numFmtId="171" fontId="7334" fillId="0" borderId="4" xfId="0" applyBorder="true" applyFont="true" applyNumberFormat="true">
      <alignment horizontal="right" vertical="top"/>
      <protection locked="true"/>
    </xf>
    <xf numFmtId="171" fontId="7335" fillId="0" borderId="4" xfId="0" applyBorder="true" applyFont="true" applyNumberFormat="true">
      <alignment horizontal="right" vertical="top"/>
      <protection locked="true"/>
    </xf>
    <xf numFmtId="4" fontId="7336" fillId="0" borderId="4" xfId="0" applyBorder="true" applyFont="true" applyNumberFormat="true">
      <alignment horizontal="right" vertical="top"/>
      <protection locked="true"/>
    </xf>
    <xf numFmtId="0" fontId="7337" fillId="0" borderId="0" xfId="0" applyFont="true"/>
    <xf numFmtId="0" fontId="7338" fillId="0" borderId="4" xfId="0" applyBorder="true" applyFont="true">
      <alignment horizontal="left" vertical="top"/>
      <protection locked="true"/>
    </xf>
    <xf numFmtId="0" fontId="7339" fillId="0" borderId="4" xfId="0" applyBorder="true" applyFont="true">
      <alignment horizontal="left" vertical="top" wrapText="true"/>
      <protection locked="true"/>
    </xf>
    <xf numFmtId="0" fontId="7340" fillId="0" borderId="4" xfId="0" applyBorder="true" applyFont="true">
      <alignment horizontal="center" vertical="top"/>
      <protection locked="true"/>
    </xf>
    <xf numFmtId="170" fontId="7341" fillId="0" borderId="4" xfId="0" applyBorder="true" applyFont="true" applyNumberFormat="true">
      <alignment horizontal="right" vertical="top"/>
      <protection locked="true"/>
    </xf>
    <xf numFmtId="171" fontId="7342" fillId="0" borderId="4" xfId="0" applyBorder="true" applyFont="true" applyNumberFormat="true">
      <alignment horizontal="right" vertical="top"/>
      <protection locked="true"/>
    </xf>
    <xf numFmtId="171" fontId="7343" fillId="0" borderId="4" xfId="0" applyBorder="true" applyFont="true" applyNumberFormat="true">
      <alignment horizontal="right" vertical="top"/>
      <protection locked="true"/>
    </xf>
    <xf numFmtId="171" fontId="7344" fillId="0" borderId="4" xfId="0" applyBorder="true" applyFont="true" applyNumberFormat="true">
      <alignment horizontal="right" vertical="top"/>
      <protection locked="true"/>
    </xf>
    <xf numFmtId="172" fontId="7345" fillId="3" borderId="4" xfId="0" applyFill="true" applyBorder="true" applyFont="true" applyNumberFormat="true">
      <alignment vertical="top" horizontal="right"/>
      <protection locked="false"/>
    </xf>
    <xf numFmtId="173" fontId="7346" fillId="0" borderId="4" xfId="0" applyBorder="true" applyFont="true" applyNumberFormat="true">
      <alignment horizontal="right" vertical="top"/>
      <protection locked="true"/>
    </xf>
    <xf numFmtId="4" fontId="7347" fillId="0" borderId="4" xfId="0" applyBorder="true" applyFont="true" applyNumberFormat="true">
      <alignment horizontal="right" vertical="top"/>
      <protection locked="true"/>
    </xf>
    <xf numFmtId="172" fontId="7348" fillId="3" borderId="4" xfId="0" applyFill="true" applyBorder="true" applyFont="true" applyNumberFormat="true">
      <alignment vertical="top" horizontal="right"/>
      <protection locked="false"/>
    </xf>
    <xf numFmtId="171" fontId="7349" fillId="0" borderId="4" xfId="0" applyBorder="true" applyFont="true" applyNumberFormat="true">
      <alignment horizontal="right" vertical="top"/>
      <protection locked="true"/>
    </xf>
    <xf numFmtId="171" fontId="7350" fillId="0" borderId="4" xfId="0" applyBorder="true" applyFont="true" applyNumberFormat="true">
      <alignment horizontal="right" vertical="top"/>
      <protection locked="true"/>
    </xf>
    <xf numFmtId="171" fontId="7351" fillId="0" borderId="4" xfId="0" applyBorder="true" applyFont="true" applyNumberFormat="true">
      <alignment horizontal="right" vertical="top"/>
      <protection locked="true"/>
    </xf>
    <xf numFmtId="4" fontId="7352" fillId="0" borderId="4" xfId="0" applyBorder="true" applyFont="true" applyNumberFormat="true">
      <alignment horizontal="right" vertical="top"/>
      <protection locked="true"/>
    </xf>
    <xf numFmtId="0" fontId="7353" fillId="0" borderId="0" xfId="0" applyFont="true"/>
    <xf numFmtId="0" fontId="7354" fillId="0" borderId="4" xfId="0" applyBorder="true" applyFont="true">
      <alignment horizontal="left" vertical="top"/>
      <protection locked="true"/>
    </xf>
    <xf numFmtId="0" fontId="7355" fillId="0" borderId="4" xfId="0" applyBorder="true" applyFont="true">
      <alignment horizontal="left" vertical="top" wrapText="true"/>
      <protection locked="true"/>
    </xf>
    <xf numFmtId="0" fontId="7356" fillId="0" borderId="4" xfId="0" applyBorder="true" applyFont="true">
      <alignment horizontal="center" vertical="top"/>
      <protection locked="true"/>
    </xf>
    <xf numFmtId="170" fontId="7357" fillId="0" borderId="4" xfId="0" applyBorder="true" applyFont="true" applyNumberFormat="true">
      <alignment horizontal="right" vertical="top"/>
      <protection locked="true"/>
    </xf>
    <xf numFmtId="171" fontId="7358" fillId="0" borderId="4" xfId="0" applyBorder="true" applyFont="true" applyNumberFormat="true">
      <alignment horizontal="right" vertical="top"/>
      <protection locked="true"/>
    </xf>
    <xf numFmtId="171" fontId="7359" fillId="0" borderId="4" xfId="0" applyBorder="true" applyFont="true" applyNumberFormat="true">
      <alignment horizontal="right" vertical="top"/>
      <protection locked="true"/>
    </xf>
    <xf numFmtId="171" fontId="7360" fillId="0" borderId="4" xfId="0" applyBorder="true" applyFont="true" applyNumberFormat="true">
      <alignment horizontal="right" vertical="top"/>
      <protection locked="true"/>
    </xf>
    <xf numFmtId="172" fontId="7361" fillId="3" borderId="4" xfId="0" applyFill="true" applyBorder="true" applyFont="true" applyNumberFormat="true">
      <alignment vertical="top" horizontal="right"/>
      <protection locked="false"/>
    </xf>
    <xf numFmtId="173" fontId="7362" fillId="0" borderId="4" xfId="0" applyBorder="true" applyFont="true" applyNumberFormat="true">
      <alignment horizontal="right" vertical="top"/>
      <protection locked="true"/>
    </xf>
    <xf numFmtId="4" fontId="7363" fillId="0" borderId="4" xfId="0" applyBorder="true" applyFont="true" applyNumberFormat="true">
      <alignment horizontal="right" vertical="top"/>
      <protection locked="true"/>
    </xf>
    <xf numFmtId="172" fontId="7364" fillId="3" borderId="4" xfId="0" applyFill="true" applyBorder="true" applyFont="true" applyNumberFormat="true">
      <alignment vertical="top" horizontal="right"/>
      <protection locked="false"/>
    </xf>
    <xf numFmtId="171" fontId="7365" fillId="0" borderId="4" xfId="0" applyBorder="true" applyFont="true" applyNumberFormat="true">
      <alignment horizontal="right" vertical="top"/>
      <protection locked="true"/>
    </xf>
    <xf numFmtId="171" fontId="7366" fillId="0" borderId="4" xfId="0" applyBorder="true" applyFont="true" applyNumberFormat="true">
      <alignment horizontal="right" vertical="top"/>
      <protection locked="true"/>
    </xf>
    <xf numFmtId="171" fontId="7367" fillId="0" borderId="4" xfId="0" applyBorder="true" applyFont="true" applyNumberFormat="true">
      <alignment horizontal="right" vertical="top"/>
      <protection locked="true"/>
    </xf>
    <xf numFmtId="4" fontId="7368" fillId="0" borderId="4" xfId="0" applyBorder="true" applyFont="true" applyNumberFormat="true">
      <alignment horizontal="right" vertical="top"/>
      <protection locked="true"/>
    </xf>
    <xf numFmtId="0" fontId="7369" fillId="0" borderId="0" xfId="0" applyFont="true"/>
    <xf numFmtId="0" fontId="7370" fillId="5" borderId="4" xfId="0" applyFill="true" applyBorder="true" applyFont="true">
      <alignment horizontal="left"/>
      <protection locked="true"/>
    </xf>
    <xf numFmtId="0" fontId="7371" fillId="5" borderId="4" xfId="0" applyFill="true" applyBorder="true" applyFont="true">
      <alignment horizontal="left"/>
      <protection locked="true"/>
    </xf>
    <xf numFmtId="0" fontId="7372" fillId="5" borderId="4" xfId="0" applyFill="true" applyBorder="true" applyFont="true">
      <alignment horizontal="left"/>
      <protection locked="true"/>
    </xf>
    <xf numFmtId="0" fontId="7373" fillId="5" borderId="4" xfId="0" applyFill="true" applyBorder="true" applyFont="true">
      <alignment horizontal="left"/>
      <protection locked="true"/>
    </xf>
    <xf numFmtId="0" fontId="7374" fillId="5" borderId="4" xfId="0" applyFill="true" applyBorder="true" applyFont="true">
      <alignment horizontal="left"/>
      <protection locked="true"/>
    </xf>
    <xf numFmtId="0" fontId="7375" fillId="5" borderId="4" xfId="0" applyFill="true" applyBorder="true" applyFont="true">
      <alignment horizontal="left"/>
      <protection locked="true"/>
    </xf>
    <xf numFmtId="0" fontId="7376" fillId="5" borderId="4" xfId="0" applyFill="true" applyBorder="true" applyFont="true">
      <alignment horizontal="left"/>
      <protection locked="true"/>
    </xf>
    <xf numFmtId="0" fontId="7377" fillId="5" borderId="4" xfId="0" applyFill="true" applyBorder="true" applyFont="true">
      <alignment horizontal="left"/>
      <protection locked="true"/>
    </xf>
    <xf numFmtId="0" fontId="7378" fillId="5" borderId="4" xfId="0" applyFill="true" applyBorder="true" applyFont="true">
      <alignment horizontal="left"/>
      <protection locked="true"/>
    </xf>
    <xf numFmtId="0" fontId="7379" fillId="5" borderId="4" xfId="0" applyFill="true" applyBorder="true" applyFont="true">
      <alignment horizontal="left"/>
      <protection locked="true"/>
    </xf>
    <xf numFmtId="0" fontId="7380" fillId="5" borderId="4" xfId="0" applyFill="true" applyBorder="true" applyFont="true">
      <alignment horizontal="left"/>
      <protection locked="true"/>
    </xf>
    <xf numFmtId="0" fontId="7381" fillId="5" borderId="4" xfId="0" applyFill="true" applyBorder="true" applyFont="true">
      <alignment horizontal="left"/>
      <protection locked="true"/>
    </xf>
    <xf numFmtId="4" fontId="7382" fillId="5" borderId="4" xfId="0" applyFill="true" applyBorder="true" applyFont="true" applyNumberFormat="true">
      <alignment horizontal="right"/>
      <protection locked="true"/>
    </xf>
    <xf numFmtId="4" fontId="7383" fillId="5" borderId="4" xfId="0" applyFill="true" applyBorder="true" applyFont="true" applyNumberFormat="true">
      <alignment horizontal="right"/>
      <protection locked="true"/>
    </xf>
    <xf numFmtId="4" fontId="7384" fillId="5" borderId="4" xfId="0" applyFill="true" applyBorder="true" applyFont="true" applyNumberFormat="true">
      <alignment horizontal="right"/>
      <protection locked="true"/>
    </xf>
    <xf numFmtId="0" fontId="7385" fillId="0" borderId="0" xfId="0" applyFont="true"/>
    <xf numFmtId="0" fontId="7386" fillId="0" borderId="4" xfId="0" applyBorder="true" applyFont="true">
      <alignment horizontal="left" vertical="top"/>
      <protection locked="true"/>
    </xf>
    <xf numFmtId="0" fontId="7387" fillId="0" borderId="4" xfId="0" applyBorder="true" applyFont="true">
      <alignment horizontal="left" vertical="top" wrapText="true"/>
      <protection locked="true"/>
    </xf>
    <xf numFmtId="0" fontId="7388" fillId="0" borderId="4" xfId="0" applyBorder="true" applyFont="true">
      <alignment horizontal="center" vertical="top"/>
      <protection locked="true"/>
    </xf>
    <xf numFmtId="170" fontId="7389" fillId="0" borderId="4" xfId="0" applyBorder="true" applyFont="true" applyNumberFormat="true">
      <alignment horizontal="right" vertical="top"/>
      <protection locked="true"/>
    </xf>
    <xf numFmtId="171" fontId="7390" fillId="0" borderId="4" xfId="0" applyBorder="true" applyFont="true" applyNumberFormat="true">
      <alignment horizontal="right" vertical="top"/>
      <protection locked="true"/>
    </xf>
    <xf numFmtId="171" fontId="7391" fillId="0" borderId="4" xfId="0" applyBorder="true" applyFont="true" applyNumberFormat="true">
      <alignment horizontal="right" vertical="top"/>
      <protection locked="true"/>
    </xf>
    <xf numFmtId="171" fontId="7392" fillId="0" borderId="4" xfId="0" applyBorder="true" applyFont="true" applyNumberFormat="true">
      <alignment horizontal="right" vertical="top"/>
      <protection locked="true"/>
    </xf>
    <xf numFmtId="172" fontId="7393" fillId="3" borderId="4" xfId="0" applyFill="true" applyBorder="true" applyFont="true" applyNumberFormat="true">
      <alignment vertical="top" horizontal="right"/>
      <protection locked="false"/>
    </xf>
    <xf numFmtId="173" fontId="7394" fillId="0" borderId="4" xfId="0" applyBorder="true" applyFont="true" applyNumberFormat="true">
      <alignment horizontal="right" vertical="top"/>
      <protection locked="true"/>
    </xf>
    <xf numFmtId="4" fontId="7395" fillId="0" borderId="4" xfId="0" applyBorder="true" applyFont="true" applyNumberFormat="true">
      <alignment horizontal="right" vertical="top"/>
      <protection locked="true"/>
    </xf>
    <xf numFmtId="172" fontId="7396" fillId="3" borderId="4" xfId="0" applyFill="true" applyBorder="true" applyFont="true" applyNumberFormat="true">
      <alignment vertical="top" horizontal="right"/>
      <protection locked="false"/>
    </xf>
    <xf numFmtId="171" fontId="7397" fillId="0" borderId="4" xfId="0" applyBorder="true" applyFont="true" applyNumberFormat="true">
      <alignment horizontal="right" vertical="top"/>
      <protection locked="true"/>
    </xf>
    <xf numFmtId="171" fontId="7398" fillId="0" borderId="4" xfId="0" applyBorder="true" applyFont="true" applyNumberFormat="true">
      <alignment horizontal="right" vertical="top"/>
      <protection locked="true"/>
    </xf>
    <xf numFmtId="171" fontId="7399" fillId="0" borderId="4" xfId="0" applyBorder="true" applyFont="true" applyNumberFormat="true">
      <alignment horizontal="right" vertical="top"/>
      <protection locked="true"/>
    </xf>
    <xf numFmtId="4" fontId="7400" fillId="0" borderId="4" xfId="0" applyBorder="true" applyFont="true" applyNumberFormat="true">
      <alignment horizontal="right" vertical="top"/>
      <protection locked="true"/>
    </xf>
    <xf numFmtId="0" fontId="7401" fillId="0" borderId="0" xfId="0" applyFont="true"/>
    <xf numFmtId="0" fontId="7402" fillId="0" borderId="4" xfId="0" applyBorder="true" applyFont="true">
      <alignment horizontal="left" vertical="top"/>
      <protection locked="true"/>
    </xf>
    <xf numFmtId="0" fontId="7403" fillId="0" borderId="4" xfId="0" applyBorder="true" applyFont="true">
      <alignment horizontal="left" vertical="top" wrapText="true"/>
      <protection locked="true"/>
    </xf>
    <xf numFmtId="0" fontId="7404" fillId="0" borderId="4" xfId="0" applyBorder="true" applyFont="true">
      <alignment horizontal="center" vertical="top"/>
      <protection locked="true"/>
    </xf>
    <xf numFmtId="170" fontId="7405" fillId="0" borderId="4" xfId="0" applyBorder="true" applyFont="true" applyNumberFormat="true">
      <alignment horizontal="right" vertical="top"/>
      <protection locked="true"/>
    </xf>
    <xf numFmtId="171" fontId="7406" fillId="0" borderId="4" xfId="0" applyBorder="true" applyFont="true" applyNumberFormat="true">
      <alignment horizontal="right" vertical="top"/>
      <protection locked="true"/>
    </xf>
    <xf numFmtId="171" fontId="7407" fillId="0" borderId="4" xfId="0" applyBorder="true" applyFont="true" applyNumberFormat="true">
      <alignment horizontal="right" vertical="top"/>
      <protection locked="true"/>
    </xf>
    <xf numFmtId="171" fontId="7408" fillId="0" borderId="4" xfId="0" applyBorder="true" applyFont="true" applyNumberFormat="true">
      <alignment horizontal="right" vertical="top"/>
      <protection locked="true"/>
    </xf>
    <xf numFmtId="172" fontId="7409" fillId="3" borderId="4" xfId="0" applyFill="true" applyBorder="true" applyFont="true" applyNumberFormat="true">
      <alignment vertical="top" horizontal="right"/>
      <protection locked="false"/>
    </xf>
    <xf numFmtId="173" fontId="7410" fillId="0" borderId="4" xfId="0" applyBorder="true" applyFont="true" applyNumberFormat="true">
      <alignment horizontal="right" vertical="top"/>
      <protection locked="true"/>
    </xf>
    <xf numFmtId="4" fontId="7411" fillId="0" borderId="4" xfId="0" applyBorder="true" applyFont="true" applyNumberFormat="true">
      <alignment horizontal="right" vertical="top"/>
      <protection locked="true"/>
    </xf>
    <xf numFmtId="172" fontId="7412" fillId="3" borderId="4" xfId="0" applyFill="true" applyBorder="true" applyFont="true" applyNumberFormat="true">
      <alignment vertical="top" horizontal="right"/>
      <protection locked="false"/>
    </xf>
    <xf numFmtId="171" fontId="7413" fillId="0" borderId="4" xfId="0" applyBorder="true" applyFont="true" applyNumberFormat="true">
      <alignment horizontal="right" vertical="top"/>
      <protection locked="true"/>
    </xf>
    <xf numFmtId="171" fontId="7414" fillId="0" borderId="4" xfId="0" applyBorder="true" applyFont="true" applyNumberFormat="true">
      <alignment horizontal="right" vertical="top"/>
      <protection locked="true"/>
    </xf>
    <xf numFmtId="171" fontId="7415" fillId="0" borderId="4" xfId="0" applyBorder="true" applyFont="true" applyNumberFormat="true">
      <alignment horizontal="right" vertical="top"/>
      <protection locked="true"/>
    </xf>
    <xf numFmtId="4" fontId="7416" fillId="0" borderId="4" xfId="0" applyBorder="true" applyFont="true" applyNumberFormat="true">
      <alignment horizontal="right" vertical="top"/>
      <protection locked="true"/>
    </xf>
    <xf numFmtId="0" fontId="7417" fillId="0" borderId="0" xfId="0" applyFont="true"/>
    <xf numFmtId="0" fontId="7418" fillId="0" borderId="4" xfId="0" applyBorder="true" applyFont="true">
      <alignment horizontal="left" vertical="top"/>
      <protection locked="true"/>
    </xf>
    <xf numFmtId="0" fontId="7419" fillId="0" borderId="4" xfId="0" applyBorder="true" applyFont="true">
      <alignment horizontal="left" vertical="top" wrapText="true"/>
      <protection locked="true"/>
    </xf>
    <xf numFmtId="0" fontId="7420" fillId="0" borderId="4" xfId="0" applyBorder="true" applyFont="true">
      <alignment horizontal="center" vertical="top"/>
      <protection locked="true"/>
    </xf>
    <xf numFmtId="170" fontId="7421" fillId="0" borderId="4" xfId="0" applyBorder="true" applyFont="true" applyNumberFormat="true">
      <alignment horizontal="right" vertical="top"/>
      <protection locked="true"/>
    </xf>
    <xf numFmtId="171" fontId="7422" fillId="0" borderId="4" xfId="0" applyBorder="true" applyFont="true" applyNumberFormat="true">
      <alignment horizontal="right" vertical="top"/>
      <protection locked="true"/>
    </xf>
    <xf numFmtId="171" fontId="7423" fillId="0" borderId="4" xfId="0" applyBorder="true" applyFont="true" applyNumberFormat="true">
      <alignment horizontal="right" vertical="top"/>
      <protection locked="true"/>
    </xf>
    <xf numFmtId="171" fontId="7424" fillId="0" borderId="4" xfId="0" applyBorder="true" applyFont="true" applyNumberFormat="true">
      <alignment horizontal="right" vertical="top"/>
      <protection locked="true"/>
    </xf>
    <xf numFmtId="172" fontId="7425" fillId="3" borderId="4" xfId="0" applyFill="true" applyBorder="true" applyFont="true" applyNumberFormat="true">
      <alignment vertical="top" horizontal="right"/>
      <protection locked="false"/>
    </xf>
    <xf numFmtId="173" fontId="7426" fillId="0" borderId="4" xfId="0" applyBorder="true" applyFont="true" applyNumberFormat="true">
      <alignment horizontal="right" vertical="top"/>
      <protection locked="true"/>
    </xf>
    <xf numFmtId="4" fontId="7427" fillId="0" borderId="4" xfId="0" applyBorder="true" applyFont="true" applyNumberFormat="true">
      <alignment horizontal="right" vertical="top"/>
      <protection locked="true"/>
    </xf>
    <xf numFmtId="172" fontId="7428" fillId="3" borderId="4" xfId="0" applyFill="true" applyBorder="true" applyFont="true" applyNumberFormat="true">
      <alignment vertical="top" horizontal="right"/>
      <protection locked="false"/>
    </xf>
    <xf numFmtId="171" fontId="7429" fillId="0" borderId="4" xfId="0" applyBorder="true" applyFont="true" applyNumberFormat="true">
      <alignment horizontal="right" vertical="top"/>
      <protection locked="true"/>
    </xf>
    <xf numFmtId="171" fontId="7430" fillId="0" borderId="4" xfId="0" applyBorder="true" applyFont="true" applyNumberFormat="true">
      <alignment horizontal="right" vertical="top"/>
      <protection locked="true"/>
    </xf>
    <xf numFmtId="171" fontId="7431" fillId="0" borderId="4" xfId="0" applyBorder="true" applyFont="true" applyNumberFormat="true">
      <alignment horizontal="right" vertical="top"/>
      <protection locked="true"/>
    </xf>
    <xf numFmtId="4" fontId="7432" fillId="0" borderId="4" xfId="0" applyBorder="true" applyFont="true" applyNumberFormat="true">
      <alignment horizontal="right" vertical="top"/>
      <protection locked="true"/>
    </xf>
    <xf numFmtId="0" fontId="7433" fillId="0" borderId="0" xfId="0" applyFont="true"/>
    <xf numFmtId="0" fontId="7434" fillId="0" borderId="4" xfId="0" applyBorder="true" applyFont="true">
      <alignment horizontal="left" vertical="top"/>
      <protection locked="true"/>
    </xf>
    <xf numFmtId="0" fontId="7435" fillId="0" borderId="4" xfId="0" applyBorder="true" applyFont="true">
      <alignment horizontal="left" vertical="top" wrapText="true"/>
      <protection locked="true"/>
    </xf>
    <xf numFmtId="0" fontId="7436" fillId="0" borderId="4" xfId="0" applyBorder="true" applyFont="true">
      <alignment horizontal="center" vertical="top"/>
      <protection locked="true"/>
    </xf>
    <xf numFmtId="170" fontId="7437" fillId="0" borderId="4" xfId="0" applyBorder="true" applyFont="true" applyNumberFormat="true">
      <alignment horizontal="right" vertical="top"/>
      <protection locked="true"/>
    </xf>
    <xf numFmtId="171" fontId="7438" fillId="0" borderId="4" xfId="0" applyBorder="true" applyFont="true" applyNumberFormat="true">
      <alignment horizontal="right" vertical="top"/>
      <protection locked="true"/>
    </xf>
    <xf numFmtId="171" fontId="7439" fillId="0" borderId="4" xfId="0" applyBorder="true" applyFont="true" applyNumberFormat="true">
      <alignment horizontal="right" vertical="top"/>
      <protection locked="true"/>
    </xf>
    <xf numFmtId="171" fontId="7440" fillId="0" borderId="4" xfId="0" applyBorder="true" applyFont="true" applyNumberFormat="true">
      <alignment horizontal="right" vertical="top"/>
      <protection locked="true"/>
    </xf>
    <xf numFmtId="172" fontId="7441" fillId="3" borderId="4" xfId="0" applyFill="true" applyBorder="true" applyFont="true" applyNumberFormat="true">
      <alignment vertical="top" horizontal="right"/>
      <protection locked="false"/>
    </xf>
    <xf numFmtId="173" fontId="7442" fillId="0" borderId="4" xfId="0" applyBorder="true" applyFont="true" applyNumberFormat="true">
      <alignment horizontal="right" vertical="top"/>
      <protection locked="true"/>
    </xf>
    <xf numFmtId="4" fontId="7443" fillId="0" borderId="4" xfId="0" applyBorder="true" applyFont="true" applyNumberFormat="true">
      <alignment horizontal="right" vertical="top"/>
      <protection locked="true"/>
    </xf>
    <xf numFmtId="172" fontId="7444" fillId="3" borderId="4" xfId="0" applyFill="true" applyBorder="true" applyFont="true" applyNumberFormat="true">
      <alignment vertical="top" horizontal="right"/>
      <protection locked="false"/>
    </xf>
    <xf numFmtId="171" fontId="7445" fillId="0" borderId="4" xfId="0" applyBorder="true" applyFont="true" applyNumberFormat="true">
      <alignment horizontal="right" vertical="top"/>
      <protection locked="true"/>
    </xf>
    <xf numFmtId="171" fontId="7446" fillId="0" borderId="4" xfId="0" applyBorder="true" applyFont="true" applyNumberFormat="true">
      <alignment horizontal="right" vertical="top"/>
      <protection locked="true"/>
    </xf>
    <xf numFmtId="171" fontId="7447" fillId="0" borderId="4" xfId="0" applyBorder="true" applyFont="true" applyNumberFormat="true">
      <alignment horizontal="right" vertical="top"/>
      <protection locked="true"/>
    </xf>
    <xf numFmtId="4" fontId="7448" fillId="0" borderId="4" xfId="0" applyBorder="true" applyFont="true" applyNumberFormat="true">
      <alignment horizontal="right" vertical="top"/>
      <protection locked="true"/>
    </xf>
    <xf numFmtId="0" fontId="7449" fillId="0" borderId="0" xfId="0" applyFont="true"/>
    <xf numFmtId="0" fontId="7450" fillId="0" borderId="4" xfId="0" applyBorder="true" applyFont="true">
      <alignment horizontal="left" vertical="top"/>
      <protection locked="true"/>
    </xf>
    <xf numFmtId="0" fontId="7451" fillId="0" borderId="4" xfId="0" applyBorder="true" applyFont="true">
      <alignment horizontal="left" vertical="top" wrapText="true"/>
      <protection locked="true"/>
    </xf>
    <xf numFmtId="0" fontId="7452" fillId="0" borderId="4" xfId="0" applyBorder="true" applyFont="true">
      <alignment horizontal="center" vertical="top"/>
      <protection locked="true"/>
    </xf>
    <xf numFmtId="170" fontId="7453" fillId="0" borderId="4" xfId="0" applyBorder="true" applyFont="true" applyNumberFormat="true">
      <alignment horizontal="right" vertical="top"/>
      <protection locked="true"/>
    </xf>
    <xf numFmtId="171" fontId="7454" fillId="0" borderId="4" xfId="0" applyBorder="true" applyFont="true" applyNumberFormat="true">
      <alignment horizontal="right" vertical="top"/>
      <protection locked="true"/>
    </xf>
    <xf numFmtId="171" fontId="7455" fillId="0" borderId="4" xfId="0" applyBorder="true" applyFont="true" applyNumberFormat="true">
      <alignment horizontal="right" vertical="top"/>
      <protection locked="true"/>
    </xf>
    <xf numFmtId="171" fontId="7456" fillId="0" borderId="4" xfId="0" applyBorder="true" applyFont="true" applyNumberFormat="true">
      <alignment horizontal="right" vertical="top"/>
      <protection locked="true"/>
    </xf>
    <xf numFmtId="172" fontId="7457" fillId="3" borderId="4" xfId="0" applyFill="true" applyBorder="true" applyFont="true" applyNumberFormat="true">
      <alignment vertical="top" horizontal="right"/>
      <protection locked="false"/>
    </xf>
    <xf numFmtId="173" fontId="7458" fillId="0" borderId="4" xfId="0" applyBorder="true" applyFont="true" applyNumberFormat="true">
      <alignment horizontal="right" vertical="top"/>
      <protection locked="true"/>
    </xf>
    <xf numFmtId="4" fontId="7459" fillId="0" borderId="4" xfId="0" applyBorder="true" applyFont="true" applyNumberFormat="true">
      <alignment horizontal="right" vertical="top"/>
      <protection locked="true"/>
    </xf>
    <xf numFmtId="172" fontId="7460" fillId="3" borderId="4" xfId="0" applyFill="true" applyBorder="true" applyFont="true" applyNumberFormat="true">
      <alignment vertical="top" horizontal="right"/>
      <protection locked="false"/>
    </xf>
    <xf numFmtId="171" fontId="7461" fillId="0" borderId="4" xfId="0" applyBorder="true" applyFont="true" applyNumberFormat="true">
      <alignment horizontal="right" vertical="top"/>
      <protection locked="true"/>
    </xf>
    <xf numFmtId="171" fontId="7462" fillId="0" borderId="4" xfId="0" applyBorder="true" applyFont="true" applyNumberFormat="true">
      <alignment horizontal="right" vertical="top"/>
      <protection locked="true"/>
    </xf>
    <xf numFmtId="171" fontId="7463" fillId="0" borderId="4" xfId="0" applyBorder="true" applyFont="true" applyNumberFormat="true">
      <alignment horizontal="right" vertical="top"/>
      <protection locked="true"/>
    </xf>
    <xf numFmtId="4" fontId="7464" fillId="0" borderId="4" xfId="0" applyBorder="true" applyFont="true" applyNumberFormat="true">
      <alignment horizontal="right" vertical="top"/>
      <protection locked="true"/>
    </xf>
    <xf numFmtId="0" fontId="7465" fillId="0" borderId="0" xfId="0" applyFont="true"/>
    <xf numFmtId="0" fontId="7466" fillId="5" borderId="4" xfId="0" applyFill="true" applyBorder="true" applyFont="true">
      <alignment horizontal="left"/>
      <protection locked="true"/>
    </xf>
    <xf numFmtId="0" fontId="7467" fillId="5" borderId="4" xfId="0" applyFill="true" applyBorder="true" applyFont="true">
      <alignment horizontal="left"/>
      <protection locked="true"/>
    </xf>
    <xf numFmtId="0" fontId="7468" fillId="5" borderId="4" xfId="0" applyFill="true" applyBorder="true" applyFont="true">
      <alignment horizontal="left"/>
      <protection locked="true"/>
    </xf>
    <xf numFmtId="0" fontId="7469" fillId="5" borderId="4" xfId="0" applyFill="true" applyBorder="true" applyFont="true">
      <alignment horizontal="left"/>
      <protection locked="true"/>
    </xf>
    <xf numFmtId="0" fontId="7470" fillId="5" borderId="4" xfId="0" applyFill="true" applyBorder="true" applyFont="true">
      <alignment horizontal="left"/>
      <protection locked="true"/>
    </xf>
    <xf numFmtId="0" fontId="7471" fillId="5" borderId="4" xfId="0" applyFill="true" applyBorder="true" applyFont="true">
      <alignment horizontal="left"/>
      <protection locked="true"/>
    </xf>
    <xf numFmtId="0" fontId="7472" fillId="5" borderId="4" xfId="0" applyFill="true" applyBorder="true" applyFont="true">
      <alignment horizontal="left"/>
      <protection locked="true"/>
    </xf>
    <xf numFmtId="0" fontId="7473" fillId="5" borderId="4" xfId="0" applyFill="true" applyBorder="true" applyFont="true">
      <alignment horizontal="left"/>
      <protection locked="true"/>
    </xf>
    <xf numFmtId="0" fontId="7474" fillId="5" borderId="4" xfId="0" applyFill="true" applyBorder="true" applyFont="true">
      <alignment horizontal="left"/>
      <protection locked="true"/>
    </xf>
    <xf numFmtId="0" fontId="7475" fillId="5" borderId="4" xfId="0" applyFill="true" applyBorder="true" applyFont="true">
      <alignment horizontal="left"/>
      <protection locked="true"/>
    </xf>
    <xf numFmtId="0" fontId="7476" fillId="5" borderId="4" xfId="0" applyFill="true" applyBorder="true" applyFont="true">
      <alignment horizontal="left"/>
      <protection locked="true"/>
    </xf>
    <xf numFmtId="0" fontId="7477" fillId="5" borderId="4" xfId="0" applyFill="true" applyBorder="true" applyFont="true">
      <alignment horizontal="left"/>
      <protection locked="true"/>
    </xf>
    <xf numFmtId="4" fontId="7478" fillId="5" borderId="4" xfId="0" applyFill="true" applyBorder="true" applyFont="true" applyNumberFormat="true">
      <alignment horizontal="right"/>
      <protection locked="true"/>
    </xf>
    <xf numFmtId="4" fontId="7479" fillId="5" borderId="4" xfId="0" applyFill="true" applyBorder="true" applyFont="true" applyNumberFormat="true">
      <alignment horizontal="right"/>
      <protection locked="true"/>
    </xf>
    <xf numFmtId="4" fontId="7480" fillId="5" borderId="4" xfId="0" applyFill="true" applyBorder="true" applyFont="true" applyNumberFormat="true">
      <alignment horizontal="right"/>
      <protection locked="true"/>
    </xf>
    <xf numFmtId="0" fontId="7481" fillId="0" borderId="0" xfId="0" applyFont="true"/>
    <xf numFmtId="0" fontId="7482" fillId="5" borderId="4" xfId="0" applyFill="true" applyBorder="true" applyFont="true">
      <alignment horizontal="left"/>
      <protection locked="true"/>
    </xf>
    <xf numFmtId="0" fontId="7483" fillId="5" borderId="4" xfId="0" applyFill="true" applyBorder="true" applyFont="true">
      <alignment horizontal="left"/>
      <protection locked="true"/>
    </xf>
    <xf numFmtId="0" fontId="7484" fillId="5" borderId="4" xfId="0" applyFill="true" applyBorder="true" applyFont="true">
      <alignment horizontal="left"/>
      <protection locked="true"/>
    </xf>
    <xf numFmtId="0" fontId="7485" fillId="5" borderId="4" xfId="0" applyFill="true" applyBorder="true" applyFont="true">
      <alignment horizontal="left"/>
      <protection locked="true"/>
    </xf>
    <xf numFmtId="0" fontId="7486" fillId="5" borderId="4" xfId="0" applyFill="true" applyBorder="true" applyFont="true">
      <alignment horizontal="left"/>
      <protection locked="true"/>
    </xf>
    <xf numFmtId="0" fontId="7487" fillId="5" borderId="4" xfId="0" applyFill="true" applyBorder="true" applyFont="true">
      <alignment horizontal="left"/>
      <protection locked="true"/>
    </xf>
    <xf numFmtId="0" fontId="7488" fillId="5" borderId="4" xfId="0" applyFill="true" applyBorder="true" applyFont="true">
      <alignment horizontal="left"/>
      <protection locked="true"/>
    </xf>
    <xf numFmtId="0" fontId="7489" fillId="5" borderId="4" xfId="0" applyFill="true" applyBorder="true" applyFont="true">
      <alignment horizontal="left"/>
      <protection locked="true"/>
    </xf>
    <xf numFmtId="0" fontId="7490" fillId="5" borderId="4" xfId="0" applyFill="true" applyBorder="true" applyFont="true">
      <alignment horizontal="left"/>
      <protection locked="true"/>
    </xf>
    <xf numFmtId="0" fontId="7491" fillId="5" borderId="4" xfId="0" applyFill="true" applyBorder="true" applyFont="true">
      <alignment horizontal="left"/>
      <protection locked="true"/>
    </xf>
    <xf numFmtId="0" fontId="7492" fillId="5" borderId="4" xfId="0" applyFill="true" applyBorder="true" applyFont="true">
      <alignment horizontal="left"/>
      <protection locked="true"/>
    </xf>
    <xf numFmtId="0" fontId="7493" fillId="5" borderId="4" xfId="0" applyFill="true" applyBorder="true" applyFont="true">
      <alignment horizontal="left"/>
      <protection locked="true"/>
    </xf>
    <xf numFmtId="4" fontId="7494" fillId="5" borderId="4" xfId="0" applyFill="true" applyBorder="true" applyFont="true" applyNumberFormat="true">
      <alignment horizontal="right"/>
      <protection locked="true"/>
    </xf>
    <xf numFmtId="4" fontId="7495" fillId="5" borderId="4" xfId="0" applyFill="true" applyBorder="true" applyFont="true" applyNumberFormat="true">
      <alignment horizontal="right"/>
      <protection locked="true"/>
    </xf>
    <xf numFmtId="4" fontId="7496" fillId="5" borderId="4" xfId="0" applyFill="true" applyBorder="true" applyFont="true" applyNumberFormat="true">
      <alignment horizontal="right"/>
      <protection locked="true"/>
    </xf>
    <xf numFmtId="0" fontId="7497" fillId="0" borderId="0" xfId="0" applyFont="true"/>
    <xf numFmtId="0" fontId="7498" fillId="0" borderId="4" xfId="0" applyBorder="true" applyFont="true">
      <alignment horizontal="left" vertical="top"/>
      <protection locked="true"/>
    </xf>
    <xf numFmtId="0" fontId="7499" fillId="0" borderId="4" xfId="0" applyBorder="true" applyFont="true">
      <alignment horizontal="left" vertical="top" wrapText="true"/>
      <protection locked="true"/>
    </xf>
    <xf numFmtId="0" fontId="7500" fillId="0" borderId="4" xfId="0" applyBorder="true" applyFont="true">
      <alignment horizontal="center" vertical="top"/>
      <protection locked="true"/>
    </xf>
    <xf numFmtId="170" fontId="7501" fillId="0" borderId="4" xfId="0" applyBorder="true" applyFont="true" applyNumberFormat="true">
      <alignment horizontal="right" vertical="top"/>
      <protection locked="true"/>
    </xf>
    <xf numFmtId="171" fontId="7502" fillId="0" borderId="4" xfId="0" applyBorder="true" applyFont="true" applyNumberFormat="true">
      <alignment horizontal="right" vertical="top"/>
      <protection locked="true"/>
    </xf>
    <xf numFmtId="171" fontId="7503" fillId="0" borderId="4" xfId="0" applyBorder="true" applyFont="true" applyNumberFormat="true">
      <alignment horizontal="right" vertical="top"/>
      <protection locked="true"/>
    </xf>
    <xf numFmtId="171" fontId="7504" fillId="0" borderId="4" xfId="0" applyBorder="true" applyFont="true" applyNumberFormat="true">
      <alignment horizontal="right" vertical="top"/>
      <protection locked="true"/>
    </xf>
    <xf numFmtId="172" fontId="7505" fillId="3" borderId="4" xfId="0" applyFill="true" applyBorder="true" applyFont="true" applyNumberFormat="true">
      <alignment vertical="top" horizontal="right"/>
      <protection locked="false"/>
    </xf>
    <xf numFmtId="173" fontId="7506" fillId="0" borderId="4" xfId="0" applyBorder="true" applyFont="true" applyNumberFormat="true">
      <alignment horizontal="right" vertical="top"/>
      <protection locked="true"/>
    </xf>
    <xf numFmtId="4" fontId="7507" fillId="0" borderId="4" xfId="0" applyBorder="true" applyFont="true" applyNumberFormat="true">
      <alignment horizontal="right" vertical="top"/>
      <protection locked="true"/>
    </xf>
    <xf numFmtId="172" fontId="7508" fillId="3" borderId="4" xfId="0" applyFill="true" applyBorder="true" applyFont="true" applyNumberFormat="true">
      <alignment vertical="top" horizontal="right"/>
      <protection locked="false"/>
    </xf>
    <xf numFmtId="171" fontId="7509" fillId="0" borderId="4" xfId="0" applyBorder="true" applyFont="true" applyNumberFormat="true">
      <alignment horizontal="right" vertical="top"/>
      <protection locked="true"/>
    </xf>
    <xf numFmtId="171" fontId="7510" fillId="0" borderId="4" xfId="0" applyBorder="true" applyFont="true" applyNumberFormat="true">
      <alignment horizontal="right" vertical="top"/>
      <protection locked="true"/>
    </xf>
    <xf numFmtId="171" fontId="7511" fillId="0" borderId="4" xfId="0" applyBorder="true" applyFont="true" applyNumberFormat="true">
      <alignment horizontal="right" vertical="top"/>
      <protection locked="true"/>
    </xf>
    <xf numFmtId="4" fontId="7512" fillId="0" borderId="4" xfId="0" applyBorder="true" applyFont="true" applyNumberFormat="true">
      <alignment horizontal="right" vertical="top"/>
      <protection locked="true"/>
    </xf>
    <xf numFmtId="0" fontId="7513" fillId="0" borderId="0" xfId="0" applyFont="true"/>
    <xf numFmtId="0" fontId="7514" fillId="0" borderId="4" xfId="0" applyBorder="true" applyFont="true">
      <alignment horizontal="left" vertical="top"/>
      <protection locked="true"/>
    </xf>
    <xf numFmtId="0" fontId="7515" fillId="0" borderId="4" xfId="0" applyBorder="true" applyFont="true">
      <alignment horizontal="left" vertical="top" wrapText="true"/>
      <protection locked="true"/>
    </xf>
    <xf numFmtId="0" fontId="7516" fillId="0" borderId="4" xfId="0" applyBorder="true" applyFont="true">
      <alignment horizontal="center" vertical="top"/>
      <protection locked="true"/>
    </xf>
    <xf numFmtId="170" fontId="7517" fillId="0" borderId="4" xfId="0" applyBorder="true" applyFont="true" applyNumberFormat="true">
      <alignment horizontal="right" vertical="top"/>
      <protection locked="true"/>
    </xf>
    <xf numFmtId="171" fontId="7518" fillId="0" borderId="4" xfId="0" applyBorder="true" applyFont="true" applyNumberFormat="true">
      <alignment horizontal="right" vertical="top"/>
      <protection locked="true"/>
    </xf>
    <xf numFmtId="171" fontId="7519" fillId="0" borderId="4" xfId="0" applyBorder="true" applyFont="true" applyNumberFormat="true">
      <alignment horizontal="right" vertical="top"/>
      <protection locked="true"/>
    </xf>
    <xf numFmtId="171" fontId="7520" fillId="0" borderId="4" xfId="0" applyBorder="true" applyFont="true" applyNumberFormat="true">
      <alignment horizontal="right" vertical="top"/>
      <protection locked="true"/>
    </xf>
    <xf numFmtId="172" fontId="7521" fillId="3" borderId="4" xfId="0" applyFill="true" applyBorder="true" applyFont="true" applyNumberFormat="true">
      <alignment vertical="top" horizontal="right"/>
      <protection locked="false"/>
    </xf>
    <xf numFmtId="173" fontId="7522" fillId="0" borderId="4" xfId="0" applyBorder="true" applyFont="true" applyNumberFormat="true">
      <alignment horizontal="right" vertical="top"/>
      <protection locked="true"/>
    </xf>
    <xf numFmtId="4" fontId="7523" fillId="0" borderId="4" xfId="0" applyBorder="true" applyFont="true" applyNumberFormat="true">
      <alignment horizontal="right" vertical="top"/>
      <protection locked="true"/>
    </xf>
    <xf numFmtId="172" fontId="7524" fillId="3" borderId="4" xfId="0" applyFill="true" applyBorder="true" applyFont="true" applyNumberFormat="true">
      <alignment vertical="top" horizontal="right"/>
      <protection locked="false"/>
    </xf>
    <xf numFmtId="171" fontId="7525" fillId="0" borderId="4" xfId="0" applyBorder="true" applyFont="true" applyNumberFormat="true">
      <alignment horizontal="right" vertical="top"/>
      <protection locked="true"/>
    </xf>
    <xf numFmtId="171" fontId="7526" fillId="0" borderId="4" xfId="0" applyBorder="true" applyFont="true" applyNumberFormat="true">
      <alignment horizontal="right" vertical="top"/>
      <protection locked="true"/>
    </xf>
    <xf numFmtId="171" fontId="7527" fillId="0" borderId="4" xfId="0" applyBorder="true" applyFont="true" applyNumberFormat="true">
      <alignment horizontal="right" vertical="top"/>
      <protection locked="true"/>
    </xf>
    <xf numFmtId="4" fontId="7528" fillId="0" borderId="4" xfId="0" applyBorder="true" applyFont="true" applyNumberFormat="true">
      <alignment horizontal="right" vertical="top"/>
      <protection locked="true"/>
    </xf>
    <xf numFmtId="0" fontId="7529" fillId="0" borderId="0" xfId="0" applyFont="true"/>
    <xf numFmtId="0" fontId="7530" fillId="0" borderId="4" xfId="0" applyBorder="true" applyFont="true">
      <alignment horizontal="left" vertical="top"/>
      <protection locked="true"/>
    </xf>
    <xf numFmtId="0" fontId="7531" fillId="0" borderId="4" xfId="0" applyBorder="true" applyFont="true">
      <alignment horizontal="left" vertical="top" wrapText="true"/>
      <protection locked="true"/>
    </xf>
    <xf numFmtId="0" fontId="7532" fillId="0" borderId="4" xfId="0" applyBorder="true" applyFont="true">
      <alignment horizontal="center" vertical="top"/>
      <protection locked="true"/>
    </xf>
    <xf numFmtId="170" fontId="7533" fillId="0" borderId="4" xfId="0" applyBorder="true" applyFont="true" applyNumberFormat="true">
      <alignment horizontal="right" vertical="top"/>
      <protection locked="true"/>
    </xf>
    <xf numFmtId="171" fontId="7534" fillId="0" borderId="4" xfId="0" applyBorder="true" applyFont="true" applyNumberFormat="true">
      <alignment horizontal="right" vertical="top"/>
      <protection locked="true"/>
    </xf>
    <xf numFmtId="171" fontId="7535" fillId="0" borderId="4" xfId="0" applyBorder="true" applyFont="true" applyNumberFormat="true">
      <alignment horizontal="right" vertical="top"/>
      <protection locked="true"/>
    </xf>
    <xf numFmtId="171" fontId="7536" fillId="0" borderId="4" xfId="0" applyBorder="true" applyFont="true" applyNumberFormat="true">
      <alignment horizontal="right" vertical="top"/>
      <protection locked="true"/>
    </xf>
    <xf numFmtId="172" fontId="7537" fillId="3" borderId="4" xfId="0" applyFill="true" applyBorder="true" applyFont="true" applyNumberFormat="true">
      <alignment vertical="top" horizontal="right"/>
      <protection locked="false"/>
    </xf>
    <xf numFmtId="173" fontId="7538" fillId="0" borderId="4" xfId="0" applyBorder="true" applyFont="true" applyNumberFormat="true">
      <alignment horizontal="right" vertical="top"/>
      <protection locked="true"/>
    </xf>
    <xf numFmtId="4" fontId="7539" fillId="0" borderId="4" xfId="0" applyBorder="true" applyFont="true" applyNumberFormat="true">
      <alignment horizontal="right" vertical="top"/>
      <protection locked="true"/>
    </xf>
    <xf numFmtId="172" fontId="7540" fillId="3" borderId="4" xfId="0" applyFill="true" applyBorder="true" applyFont="true" applyNumberFormat="true">
      <alignment vertical="top" horizontal="right"/>
      <protection locked="false"/>
    </xf>
    <xf numFmtId="171" fontId="7541" fillId="0" borderId="4" xfId="0" applyBorder="true" applyFont="true" applyNumberFormat="true">
      <alignment horizontal="right" vertical="top"/>
      <protection locked="true"/>
    </xf>
    <xf numFmtId="171" fontId="7542" fillId="0" borderId="4" xfId="0" applyBorder="true" applyFont="true" applyNumberFormat="true">
      <alignment horizontal="right" vertical="top"/>
      <protection locked="true"/>
    </xf>
    <xf numFmtId="171" fontId="7543" fillId="0" borderId="4" xfId="0" applyBorder="true" applyFont="true" applyNumberFormat="true">
      <alignment horizontal="right" vertical="top"/>
      <protection locked="true"/>
    </xf>
    <xf numFmtId="4" fontId="7544" fillId="0" borderId="4" xfId="0" applyBorder="true" applyFont="true" applyNumberFormat="true">
      <alignment horizontal="right" vertical="top"/>
      <protection locked="true"/>
    </xf>
    <xf numFmtId="0" fontId="7545" fillId="0" borderId="0" xfId="0" applyFont="true"/>
    <xf numFmtId="0" fontId="7546" fillId="5" borderId="4" xfId="0" applyFill="true" applyBorder="true" applyFont="true">
      <alignment horizontal="left"/>
      <protection locked="true"/>
    </xf>
    <xf numFmtId="0" fontId="7547" fillId="5" borderId="4" xfId="0" applyFill="true" applyBorder="true" applyFont="true">
      <alignment horizontal="left"/>
      <protection locked="true"/>
    </xf>
    <xf numFmtId="0" fontId="7548" fillId="5" borderId="4" xfId="0" applyFill="true" applyBorder="true" applyFont="true">
      <alignment horizontal="left"/>
      <protection locked="true"/>
    </xf>
    <xf numFmtId="0" fontId="7549" fillId="5" borderId="4" xfId="0" applyFill="true" applyBorder="true" applyFont="true">
      <alignment horizontal="left"/>
      <protection locked="true"/>
    </xf>
    <xf numFmtId="0" fontId="7550" fillId="5" borderId="4" xfId="0" applyFill="true" applyBorder="true" applyFont="true">
      <alignment horizontal="left"/>
      <protection locked="true"/>
    </xf>
    <xf numFmtId="0" fontId="7551" fillId="5" borderId="4" xfId="0" applyFill="true" applyBorder="true" applyFont="true">
      <alignment horizontal="left"/>
      <protection locked="true"/>
    </xf>
    <xf numFmtId="0" fontId="7552" fillId="5" borderId="4" xfId="0" applyFill="true" applyBorder="true" applyFont="true">
      <alignment horizontal="left"/>
      <protection locked="true"/>
    </xf>
    <xf numFmtId="0" fontId="7553" fillId="5" borderId="4" xfId="0" applyFill="true" applyBorder="true" applyFont="true">
      <alignment horizontal="left"/>
      <protection locked="true"/>
    </xf>
    <xf numFmtId="0" fontId="7554" fillId="5" borderId="4" xfId="0" applyFill="true" applyBorder="true" applyFont="true">
      <alignment horizontal="left"/>
      <protection locked="true"/>
    </xf>
    <xf numFmtId="0" fontId="7555" fillId="5" borderId="4" xfId="0" applyFill="true" applyBorder="true" applyFont="true">
      <alignment horizontal="left"/>
      <protection locked="true"/>
    </xf>
    <xf numFmtId="0" fontId="7556" fillId="5" borderId="4" xfId="0" applyFill="true" applyBorder="true" applyFont="true">
      <alignment horizontal="left"/>
      <protection locked="true"/>
    </xf>
    <xf numFmtId="0" fontId="7557" fillId="5" borderId="4" xfId="0" applyFill="true" applyBorder="true" applyFont="true">
      <alignment horizontal="left"/>
      <protection locked="true"/>
    </xf>
    <xf numFmtId="4" fontId="7558" fillId="5" borderId="4" xfId="0" applyFill="true" applyBorder="true" applyFont="true" applyNumberFormat="true">
      <alignment horizontal="right"/>
      <protection locked="true"/>
    </xf>
    <xf numFmtId="4" fontId="7559" fillId="5" borderId="4" xfId="0" applyFill="true" applyBorder="true" applyFont="true" applyNumberFormat="true">
      <alignment horizontal="right"/>
      <protection locked="true"/>
    </xf>
    <xf numFmtId="4" fontId="7560" fillId="5" borderId="4" xfId="0" applyFill="true" applyBorder="true" applyFont="true" applyNumberFormat="true">
      <alignment horizontal="right"/>
      <protection locked="true"/>
    </xf>
    <xf numFmtId="0" fontId="7561" fillId="0" borderId="0" xfId="0" applyFont="true"/>
    <xf numFmtId="0" fontId="7562" fillId="0" borderId="4" xfId="0" applyBorder="true" applyFont="true">
      <alignment horizontal="left" vertical="top"/>
      <protection locked="true"/>
    </xf>
    <xf numFmtId="0" fontId="7563" fillId="0" borderId="4" xfId="0" applyBorder="true" applyFont="true">
      <alignment horizontal="left" vertical="top" wrapText="true"/>
      <protection locked="true"/>
    </xf>
    <xf numFmtId="0" fontId="7564" fillId="0" borderId="4" xfId="0" applyBorder="true" applyFont="true">
      <alignment horizontal="center" vertical="top"/>
      <protection locked="true"/>
    </xf>
    <xf numFmtId="170" fontId="7565" fillId="0" borderId="4" xfId="0" applyBorder="true" applyFont="true" applyNumberFormat="true">
      <alignment horizontal="right" vertical="top"/>
      <protection locked="true"/>
    </xf>
    <xf numFmtId="171" fontId="7566" fillId="0" borderId="4" xfId="0" applyBorder="true" applyFont="true" applyNumberFormat="true">
      <alignment horizontal="right" vertical="top"/>
      <protection locked="true"/>
    </xf>
    <xf numFmtId="171" fontId="7567" fillId="0" borderId="4" xfId="0" applyBorder="true" applyFont="true" applyNumberFormat="true">
      <alignment horizontal="right" vertical="top"/>
      <protection locked="true"/>
    </xf>
    <xf numFmtId="171" fontId="7568" fillId="0" borderId="4" xfId="0" applyBorder="true" applyFont="true" applyNumberFormat="true">
      <alignment horizontal="right" vertical="top"/>
      <protection locked="true"/>
    </xf>
    <xf numFmtId="172" fontId="7569" fillId="3" borderId="4" xfId="0" applyFill="true" applyBorder="true" applyFont="true" applyNumberFormat="true">
      <alignment vertical="top" horizontal="right"/>
      <protection locked="false"/>
    </xf>
    <xf numFmtId="173" fontId="7570" fillId="0" borderId="4" xfId="0" applyBorder="true" applyFont="true" applyNumberFormat="true">
      <alignment horizontal="right" vertical="top"/>
      <protection locked="true"/>
    </xf>
    <xf numFmtId="4" fontId="7571" fillId="0" borderId="4" xfId="0" applyBorder="true" applyFont="true" applyNumberFormat="true">
      <alignment horizontal="right" vertical="top"/>
      <protection locked="true"/>
    </xf>
    <xf numFmtId="172" fontId="7572" fillId="3" borderId="4" xfId="0" applyFill="true" applyBorder="true" applyFont="true" applyNumberFormat="true">
      <alignment vertical="top" horizontal="right"/>
      <protection locked="false"/>
    </xf>
    <xf numFmtId="171" fontId="7573" fillId="0" borderId="4" xfId="0" applyBorder="true" applyFont="true" applyNumberFormat="true">
      <alignment horizontal="right" vertical="top"/>
      <protection locked="true"/>
    </xf>
    <xf numFmtId="171" fontId="7574" fillId="0" borderId="4" xfId="0" applyBorder="true" applyFont="true" applyNumberFormat="true">
      <alignment horizontal="right" vertical="top"/>
      <protection locked="true"/>
    </xf>
    <xf numFmtId="171" fontId="7575" fillId="0" borderId="4" xfId="0" applyBorder="true" applyFont="true" applyNumberFormat="true">
      <alignment horizontal="right" vertical="top"/>
      <protection locked="true"/>
    </xf>
    <xf numFmtId="4" fontId="7576" fillId="0" borderId="4" xfId="0" applyBorder="true" applyFont="true" applyNumberFormat="true">
      <alignment horizontal="right" vertical="top"/>
      <protection locked="true"/>
    </xf>
    <xf numFmtId="0" fontId="7577" fillId="0" borderId="0" xfId="0" applyFont="true"/>
    <xf numFmtId="0" fontId="7578" fillId="0" borderId="4" xfId="0" applyBorder="true" applyFont="true">
      <alignment horizontal="left" vertical="top"/>
      <protection locked="true"/>
    </xf>
    <xf numFmtId="0" fontId="7579" fillId="0" borderId="4" xfId="0" applyBorder="true" applyFont="true">
      <alignment horizontal="left" vertical="top" wrapText="true"/>
      <protection locked="true"/>
    </xf>
    <xf numFmtId="0" fontId="7580" fillId="0" borderId="4" xfId="0" applyBorder="true" applyFont="true">
      <alignment horizontal="center" vertical="top"/>
      <protection locked="true"/>
    </xf>
    <xf numFmtId="170" fontId="7581" fillId="0" borderId="4" xfId="0" applyBorder="true" applyFont="true" applyNumberFormat="true">
      <alignment horizontal="right" vertical="top"/>
      <protection locked="true"/>
    </xf>
    <xf numFmtId="171" fontId="7582" fillId="0" borderId="4" xfId="0" applyBorder="true" applyFont="true" applyNumberFormat="true">
      <alignment horizontal="right" vertical="top"/>
      <protection locked="true"/>
    </xf>
    <xf numFmtId="171" fontId="7583" fillId="0" borderId="4" xfId="0" applyBorder="true" applyFont="true" applyNumberFormat="true">
      <alignment horizontal="right" vertical="top"/>
      <protection locked="true"/>
    </xf>
    <xf numFmtId="171" fontId="7584" fillId="0" borderId="4" xfId="0" applyBorder="true" applyFont="true" applyNumberFormat="true">
      <alignment horizontal="right" vertical="top"/>
      <protection locked="true"/>
    </xf>
    <xf numFmtId="172" fontId="7585" fillId="3" borderId="4" xfId="0" applyFill="true" applyBorder="true" applyFont="true" applyNumberFormat="true">
      <alignment vertical="top" horizontal="right"/>
      <protection locked="false"/>
    </xf>
    <xf numFmtId="173" fontId="7586" fillId="0" borderId="4" xfId="0" applyBorder="true" applyFont="true" applyNumberFormat="true">
      <alignment horizontal="right" vertical="top"/>
      <protection locked="true"/>
    </xf>
    <xf numFmtId="4" fontId="7587" fillId="0" borderId="4" xfId="0" applyBorder="true" applyFont="true" applyNumberFormat="true">
      <alignment horizontal="right" vertical="top"/>
      <protection locked="true"/>
    </xf>
    <xf numFmtId="172" fontId="7588" fillId="3" borderId="4" xfId="0" applyFill="true" applyBorder="true" applyFont="true" applyNumberFormat="true">
      <alignment vertical="top" horizontal="right"/>
      <protection locked="false"/>
    </xf>
    <xf numFmtId="171" fontId="7589" fillId="0" borderId="4" xfId="0" applyBorder="true" applyFont="true" applyNumberFormat="true">
      <alignment horizontal="right" vertical="top"/>
      <protection locked="true"/>
    </xf>
    <xf numFmtId="171" fontId="7590" fillId="0" borderId="4" xfId="0" applyBorder="true" applyFont="true" applyNumberFormat="true">
      <alignment horizontal="right" vertical="top"/>
      <protection locked="true"/>
    </xf>
    <xf numFmtId="171" fontId="7591" fillId="0" borderId="4" xfId="0" applyBorder="true" applyFont="true" applyNumberFormat="true">
      <alignment horizontal="right" vertical="top"/>
      <protection locked="true"/>
    </xf>
    <xf numFmtId="4" fontId="7592" fillId="0" borderId="4" xfId="0" applyBorder="true" applyFont="true" applyNumberFormat="true">
      <alignment horizontal="right" vertical="top"/>
      <protection locked="true"/>
    </xf>
    <xf numFmtId="0" fontId="7593" fillId="0" borderId="0" xfId="0" applyFont="true"/>
    <xf numFmtId="0" fontId="7594" fillId="0" borderId="4" xfId="0" applyBorder="true" applyFont="true">
      <alignment horizontal="left" vertical="top"/>
      <protection locked="true"/>
    </xf>
    <xf numFmtId="0" fontId="7595" fillId="0" borderId="4" xfId="0" applyBorder="true" applyFont="true">
      <alignment horizontal="left" vertical="top" wrapText="true"/>
      <protection locked="true"/>
    </xf>
    <xf numFmtId="0" fontId="7596" fillId="0" borderId="4" xfId="0" applyBorder="true" applyFont="true">
      <alignment horizontal="center" vertical="top"/>
      <protection locked="true"/>
    </xf>
    <xf numFmtId="170" fontId="7597" fillId="0" borderId="4" xfId="0" applyBorder="true" applyFont="true" applyNumberFormat="true">
      <alignment horizontal="right" vertical="top"/>
      <protection locked="true"/>
    </xf>
    <xf numFmtId="171" fontId="7598" fillId="0" borderId="4" xfId="0" applyBorder="true" applyFont="true" applyNumberFormat="true">
      <alignment horizontal="right" vertical="top"/>
      <protection locked="true"/>
    </xf>
    <xf numFmtId="171" fontId="7599" fillId="0" borderId="4" xfId="0" applyBorder="true" applyFont="true" applyNumberFormat="true">
      <alignment horizontal="right" vertical="top"/>
      <protection locked="true"/>
    </xf>
    <xf numFmtId="171" fontId="7600" fillId="0" borderId="4" xfId="0" applyBorder="true" applyFont="true" applyNumberFormat="true">
      <alignment horizontal="right" vertical="top"/>
      <protection locked="true"/>
    </xf>
    <xf numFmtId="172" fontId="7601" fillId="3" borderId="4" xfId="0" applyFill="true" applyBorder="true" applyFont="true" applyNumberFormat="true">
      <alignment vertical="top" horizontal="right"/>
      <protection locked="false"/>
    </xf>
    <xf numFmtId="173" fontId="7602" fillId="0" borderId="4" xfId="0" applyBorder="true" applyFont="true" applyNumberFormat="true">
      <alignment horizontal="right" vertical="top"/>
      <protection locked="true"/>
    </xf>
    <xf numFmtId="4" fontId="7603" fillId="0" borderId="4" xfId="0" applyBorder="true" applyFont="true" applyNumberFormat="true">
      <alignment horizontal="right" vertical="top"/>
      <protection locked="true"/>
    </xf>
    <xf numFmtId="172" fontId="7604" fillId="3" borderId="4" xfId="0" applyFill="true" applyBorder="true" applyFont="true" applyNumberFormat="true">
      <alignment vertical="top" horizontal="right"/>
      <protection locked="false"/>
    </xf>
    <xf numFmtId="171" fontId="7605" fillId="0" borderId="4" xfId="0" applyBorder="true" applyFont="true" applyNumberFormat="true">
      <alignment horizontal="right" vertical="top"/>
      <protection locked="true"/>
    </xf>
    <xf numFmtId="171" fontId="7606" fillId="0" borderId="4" xfId="0" applyBorder="true" applyFont="true" applyNumberFormat="true">
      <alignment horizontal="right" vertical="top"/>
      <protection locked="true"/>
    </xf>
    <xf numFmtId="171" fontId="7607" fillId="0" borderId="4" xfId="0" applyBorder="true" applyFont="true" applyNumberFormat="true">
      <alignment horizontal="right" vertical="top"/>
      <protection locked="true"/>
    </xf>
    <xf numFmtId="4" fontId="7608" fillId="0" borderId="4" xfId="0" applyBorder="true" applyFont="true" applyNumberFormat="true">
      <alignment horizontal="right" vertical="top"/>
      <protection locked="true"/>
    </xf>
    <xf numFmtId="0" fontId="7609" fillId="0" borderId="0" xfId="0" applyFont="true"/>
    <xf numFmtId="0" fontId="7610" fillId="5" borderId="4" xfId="0" applyFill="true" applyBorder="true" applyFont="true">
      <alignment horizontal="left"/>
      <protection locked="true"/>
    </xf>
    <xf numFmtId="0" fontId="7611" fillId="5" borderId="4" xfId="0" applyFill="true" applyBorder="true" applyFont="true">
      <alignment horizontal="left"/>
      <protection locked="true"/>
    </xf>
    <xf numFmtId="0" fontId="7612" fillId="5" borderId="4" xfId="0" applyFill="true" applyBorder="true" applyFont="true">
      <alignment horizontal="left"/>
      <protection locked="true"/>
    </xf>
    <xf numFmtId="0" fontId="7613" fillId="5" borderId="4" xfId="0" applyFill="true" applyBorder="true" applyFont="true">
      <alignment horizontal="left"/>
      <protection locked="true"/>
    </xf>
    <xf numFmtId="0" fontId="7614" fillId="5" borderId="4" xfId="0" applyFill="true" applyBorder="true" applyFont="true">
      <alignment horizontal="left"/>
      <protection locked="true"/>
    </xf>
    <xf numFmtId="0" fontId="7615" fillId="5" borderId="4" xfId="0" applyFill="true" applyBorder="true" applyFont="true">
      <alignment horizontal="left"/>
      <protection locked="true"/>
    </xf>
    <xf numFmtId="0" fontId="7616" fillId="5" borderId="4" xfId="0" applyFill="true" applyBorder="true" applyFont="true">
      <alignment horizontal="left"/>
      <protection locked="true"/>
    </xf>
    <xf numFmtId="0" fontId="7617" fillId="5" borderId="4" xfId="0" applyFill="true" applyBorder="true" applyFont="true">
      <alignment horizontal="left"/>
      <protection locked="true"/>
    </xf>
    <xf numFmtId="0" fontId="7618" fillId="5" borderId="4" xfId="0" applyFill="true" applyBorder="true" applyFont="true">
      <alignment horizontal="left"/>
      <protection locked="true"/>
    </xf>
    <xf numFmtId="0" fontId="7619" fillId="5" borderId="4" xfId="0" applyFill="true" applyBorder="true" applyFont="true">
      <alignment horizontal="left"/>
      <protection locked="true"/>
    </xf>
    <xf numFmtId="0" fontId="7620" fillId="5" borderId="4" xfId="0" applyFill="true" applyBorder="true" applyFont="true">
      <alignment horizontal="left"/>
      <protection locked="true"/>
    </xf>
    <xf numFmtId="0" fontId="7621" fillId="5" borderId="4" xfId="0" applyFill="true" applyBorder="true" applyFont="true">
      <alignment horizontal="left"/>
      <protection locked="true"/>
    </xf>
    <xf numFmtId="4" fontId="7622" fillId="5" borderId="4" xfId="0" applyFill="true" applyBorder="true" applyFont="true" applyNumberFormat="true">
      <alignment horizontal="right"/>
      <protection locked="true"/>
    </xf>
    <xf numFmtId="4" fontId="7623" fillId="5" borderId="4" xfId="0" applyFill="true" applyBorder="true" applyFont="true" applyNumberFormat="true">
      <alignment horizontal="right"/>
      <protection locked="true"/>
    </xf>
    <xf numFmtId="4" fontId="7624" fillId="5" borderId="4" xfId="0" applyFill="true" applyBorder="true" applyFont="true" applyNumberFormat="true">
      <alignment horizontal="right"/>
      <protection locked="true"/>
    </xf>
    <xf numFmtId="0" fontId="7625" fillId="0" borderId="0" xfId="0" applyFont="true"/>
    <xf numFmtId="0" fontId="7626" fillId="5" borderId="4" xfId="0" applyFill="true" applyBorder="true" applyFont="true">
      <alignment horizontal="left"/>
      <protection locked="true"/>
    </xf>
    <xf numFmtId="0" fontId="7627" fillId="5" borderId="4" xfId="0" applyFill="true" applyBorder="true" applyFont="true">
      <alignment horizontal="left"/>
      <protection locked="true"/>
    </xf>
    <xf numFmtId="0" fontId="7628" fillId="5" borderId="4" xfId="0" applyFill="true" applyBorder="true" applyFont="true">
      <alignment horizontal="left"/>
      <protection locked="true"/>
    </xf>
    <xf numFmtId="0" fontId="7629" fillId="5" borderId="4" xfId="0" applyFill="true" applyBorder="true" applyFont="true">
      <alignment horizontal="left"/>
      <protection locked="true"/>
    </xf>
    <xf numFmtId="0" fontId="7630" fillId="5" borderId="4" xfId="0" applyFill="true" applyBorder="true" applyFont="true">
      <alignment horizontal="left"/>
      <protection locked="true"/>
    </xf>
    <xf numFmtId="0" fontId="7631" fillId="5" borderId="4" xfId="0" applyFill="true" applyBorder="true" applyFont="true">
      <alignment horizontal="left"/>
      <protection locked="true"/>
    </xf>
    <xf numFmtId="0" fontId="7632" fillId="5" borderId="4" xfId="0" applyFill="true" applyBorder="true" applyFont="true">
      <alignment horizontal="left"/>
      <protection locked="true"/>
    </xf>
    <xf numFmtId="0" fontId="7633" fillId="5" borderId="4" xfId="0" applyFill="true" applyBorder="true" applyFont="true">
      <alignment horizontal="left"/>
      <protection locked="true"/>
    </xf>
    <xf numFmtId="0" fontId="7634" fillId="5" borderId="4" xfId="0" applyFill="true" applyBorder="true" applyFont="true">
      <alignment horizontal="left"/>
      <protection locked="true"/>
    </xf>
    <xf numFmtId="0" fontId="7635" fillId="5" borderId="4" xfId="0" applyFill="true" applyBorder="true" applyFont="true">
      <alignment horizontal="left"/>
      <protection locked="true"/>
    </xf>
    <xf numFmtId="0" fontId="7636" fillId="5" borderId="4" xfId="0" applyFill="true" applyBorder="true" applyFont="true">
      <alignment horizontal="left"/>
      <protection locked="true"/>
    </xf>
    <xf numFmtId="0" fontId="7637" fillId="5" borderId="4" xfId="0" applyFill="true" applyBorder="true" applyFont="true">
      <alignment horizontal="left"/>
      <protection locked="true"/>
    </xf>
    <xf numFmtId="4" fontId="7638" fillId="5" borderId="4" xfId="0" applyFill="true" applyBorder="true" applyFont="true" applyNumberFormat="true">
      <alignment horizontal="right"/>
      <protection locked="true"/>
    </xf>
    <xf numFmtId="4" fontId="7639" fillId="5" borderId="4" xfId="0" applyFill="true" applyBorder="true" applyFont="true" applyNumberFormat="true">
      <alignment horizontal="right"/>
      <protection locked="true"/>
    </xf>
    <xf numFmtId="4" fontId="7640" fillId="5" borderId="4" xfId="0" applyFill="true" applyBorder="true" applyFont="true" applyNumberFormat="true">
      <alignment horizontal="right"/>
      <protection locked="true"/>
    </xf>
    <xf numFmtId="0" fontId="7641" fillId="0" borderId="0" xfId="0" applyFont="true"/>
    <xf numFmtId="0" fontId="7642" fillId="0" borderId="4" xfId="0" applyBorder="true" applyFont="true">
      <alignment horizontal="left" vertical="top"/>
      <protection locked="true"/>
    </xf>
    <xf numFmtId="0" fontId="7643" fillId="0" borderId="4" xfId="0" applyBorder="true" applyFont="true">
      <alignment horizontal="left" vertical="top" wrapText="true"/>
      <protection locked="true"/>
    </xf>
    <xf numFmtId="0" fontId="7644" fillId="0" borderId="4" xfId="0" applyBorder="true" applyFont="true">
      <alignment horizontal="center" vertical="top"/>
      <protection locked="true"/>
    </xf>
    <xf numFmtId="170" fontId="7645" fillId="0" borderId="4" xfId="0" applyBorder="true" applyFont="true" applyNumberFormat="true">
      <alignment horizontal="right" vertical="top"/>
      <protection locked="true"/>
    </xf>
    <xf numFmtId="171" fontId="7646" fillId="0" borderId="4" xfId="0" applyBorder="true" applyFont="true" applyNumberFormat="true">
      <alignment horizontal="right" vertical="top"/>
      <protection locked="true"/>
    </xf>
    <xf numFmtId="171" fontId="7647" fillId="0" borderId="4" xfId="0" applyBorder="true" applyFont="true" applyNumberFormat="true">
      <alignment horizontal="right" vertical="top"/>
      <protection locked="true"/>
    </xf>
    <xf numFmtId="171" fontId="7648" fillId="0" borderId="4" xfId="0" applyBorder="true" applyFont="true" applyNumberFormat="true">
      <alignment horizontal="right" vertical="top"/>
      <protection locked="true"/>
    </xf>
    <xf numFmtId="172" fontId="7649" fillId="3" borderId="4" xfId="0" applyFill="true" applyBorder="true" applyFont="true" applyNumberFormat="true">
      <alignment vertical="top" horizontal="right"/>
      <protection locked="false"/>
    </xf>
    <xf numFmtId="173" fontId="7650" fillId="0" borderId="4" xfId="0" applyBorder="true" applyFont="true" applyNumberFormat="true">
      <alignment horizontal="right" vertical="top"/>
      <protection locked="true"/>
    </xf>
    <xf numFmtId="4" fontId="7651" fillId="0" borderId="4" xfId="0" applyBorder="true" applyFont="true" applyNumberFormat="true">
      <alignment horizontal="right" vertical="top"/>
      <protection locked="true"/>
    </xf>
    <xf numFmtId="172" fontId="7652" fillId="3" borderId="4" xfId="0" applyFill="true" applyBorder="true" applyFont="true" applyNumberFormat="true">
      <alignment vertical="top" horizontal="right"/>
      <protection locked="false"/>
    </xf>
    <xf numFmtId="171" fontId="7653" fillId="0" borderId="4" xfId="0" applyBorder="true" applyFont="true" applyNumberFormat="true">
      <alignment horizontal="right" vertical="top"/>
      <protection locked="true"/>
    </xf>
    <xf numFmtId="171" fontId="7654" fillId="0" borderId="4" xfId="0" applyBorder="true" applyFont="true" applyNumberFormat="true">
      <alignment horizontal="right" vertical="top"/>
      <protection locked="true"/>
    </xf>
    <xf numFmtId="171" fontId="7655" fillId="0" borderId="4" xfId="0" applyBorder="true" applyFont="true" applyNumberFormat="true">
      <alignment horizontal="right" vertical="top"/>
      <protection locked="true"/>
    </xf>
    <xf numFmtId="4" fontId="7656" fillId="0" borderId="4" xfId="0" applyBorder="true" applyFont="true" applyNumberFormat="true">
      <alignment horizontal="right" vertical="top"/>
      <protection locked="true"/>
    </xf>
    <xf numFmtId="0" fontId="7657" fillId="0" borderId="0" xfId="0" applyFont="true"/>
    <xf numFmtId="0" fontId="7658" fillId="5" borderId="4" xfId="0" applyFill="true" applyBorder="true" applyFont="true">
      <alignment horizontal="left"/>
      <protection locked="true"/>
    </xf>
    <xf numFmtId="0" fontId="7659" fillId="5" borderId="4" xfId="0" applyFill="true" applyBorder="true" applyFont="true">
      <alignment horizontal="left"/>
      <protection locked="true"/>
    </xf>
    <xf numFmtId="0" fontId="7660" fillId="5" borderId="4" xfId="0" applyFill="true" applyBorder="true" applyFont="true">
      <alignment horizontal="left"/>
      <protection locked="true"/>
    </xf>
    <xf numFmtId="0" fontId="7661" fillId="5" borderId="4" xfId="0" applyFill="true" applyBorder="true" applyFont="true">
      <alignment horizontal="left"/>
      <protection locked="true"/>
    </xf>
    <xf numFmtId="0" fontId="7662" fillId="5" borderId="4" xfId="0" applyFill="true" applyBorder="true" applyFont="true">
      <alignment horizontal="left"/>
      <protection locked="true"/>
    </xf>
    <xf numFmtId="0" fontId="7663" fillId="5" borderId="4" xfId="0" applyFill="true" applyBorder="true" applyFont="true">
      <alignment horizontal="left"/>
      <protection locked="true"/>
    </xf>
    <xf numFmtId="0" fontId="7664" fillId="5" borderId="4" xfId="0" applyFill="true" applyBorder="true" applyFont="true">
      <alignment horizontal="left"/>
      <protection locked="true"/>
    </xf>
    <xf numFmtId="0" fontId="7665" fillId="5" borderId="4" xfId="0" applyFill="true" applyBorder="true" applyFont="true">
      <alignment horizontal="left"/>
      <protection locked="true"/>
    </xf>
    <xf numFmtId="0" fontId="7666" fillId="5" borderId="4" xfId="0" applyFill="true" applyBorder="true" applyFont="true">
      <alignment horizontal="left"/>
      <protection locked="true"/>
    </xf>
    <xf numFmtId="0" fontId="7667" fillId="5" borderId="4" xfId="0" applyFill="true" applyBorder="true" applyFont="true">
      <alignment horizontal="left"/>
      <protection locked="true"/>
    </xf>
    <xf numFmtId="0" fontId="7668" fillId="5" borderId="4" xfId="0" applyFill="true" applyBorder="true" applyFont="true">
      <alignment horizontal="left"/>
      <protection locked="true"/>
    </xf>
    <xf numFmtId="0" fontId="7669" fillId="5" borderId="4" xfId="0" applyFill="true" applyBorder="true" applyFont="true">
      <alignment horizontal="left"/>
      <protection locked="true"/>
    </xf>
    <xf numFmtId="4" fontId="7670" fillId="5" borderId="4" xfId="0" applyFill="true" applyBorder="true" applyFont="true" applyNumberFormat="true">
      <alignment horizontal="right"/>
      <protection locked="true"/>
    </xf>
    <xf numFmtId="4" fontId="7671" fillId="5" borderId="4" xfId="0" applyFill="true" applyBorder="true" applyFont="true" applyNumberFormat="true">
      <alignment horizontal="right"/>
      <protection locked="true"/>
    </xf>
    <xf numFmtId="4" fontId="7672" fillId="5" borderId="4" xfId="0" applyFill="true" applyBorder="true" applyFont="true" applyNumberFormat="true">
      <alignment horizontal="right"/>
      <protection locked="true"/>
    </xf>
    <xf numFmtId="0" fontId="7673" fillId="0" borderId="0" xfId="0" applyFont="true"/>
    <xf numFmtId="0" fontId="7674" fillId="0" borderId="4" xfId="0" applyBorder="true" applyFont="true">
      <alignment horizontal="left" vertical="top"/>
      <protection locked="true"/>
    </xf>
    <xf numFmtId="0" fontId="7675" fillId="0" borderId="4" xfId="0" applyBorder="true" applyFont="true">
      <alignment horizontal="left" vertical="top" wrapText="true"/>
      <protection locked="true"/>
    </xf>
    <xf numFmtId="0" fontId="7676" fillId="0" borderId="4" xfId="0" applyBorder="true" applyFont="true">
      <alignment horizontal="center" vertical="top"/>
      <protection locked="true"/>
    </xf>
    <xf numFmtId="170" fontId="7677" fillId="0" borderId="4" xfId="0" applyBorder="true" applyFont="true" applyNumberFormat="true">
      <alignment horizontal="right" vertical="top"/>
      <protection locked="true"/>
    </xf>
    <xf numFmtId="171" fontId="7678" fillId="0" borderId="4" xfId="0" applyBorder="true" applyFont="true" applyNumberFormat="true">
      <alignment horizontal="right" vertical="top"/>
      <protection locked="true"/>
    </xf>
    <xf numFmtId="171" fontId="7679" fillId="0" borderId="4" xfId="0" applyBorder="true" applyFont="true" applyNumberFormat="true">
      <alignment horizontal="right" vertical="top"/>
      <protection locked="true"/>
    </xf>
    <xf numFmtId="171" fontId="7680" fillId="0" borderId="4" xfId="0" applyBorder="true" applyFont="true" applyNumberFormat="true">
      <alignment horizontal="right" vertical="top"/>
      <protection locked="true"/>
    </xf>
    <xf numFmtId="172" fontId="7681" fillId="3" borderId="4" xfId="0" applyFill="true" applyBorder="true" applyFont="true" applyNumberFormat="true">
      <alignment vertical="top" horizontal="right"/>
      <protection locked="false"/>
    </xf>
    <xf numFmtId="173" fontId="7682" fillId="0" borderId="4" xfId="0" applyBorder="true" applyFont="true" applyNumberFormat="true">
      <alignment horizontal="right" vertical="top"/>
      <protection locked="true"/>
    </xf>
    <xf numFmtId="4" fontId="7683" fillId="0" borderId="4" xfId="0" applyBorder="true" applyFont="true" applyNumberFormat="true">
      <alignment horizontal="right" vertical="top"/>
      <protection locked="true"/>
    </xf>
    <xf numFmtId="172" fontId="7684" fillId="3" borderId="4" xfId="0" applyFill="true" applyBorder="true" applyFont="true" applyNumberFormat="true">
      <alignment vertical="top" horizontal="right"/>
      <protection locked="false"/>
    </xf>
    <xf numFmtId="171" fontId="7685" fillId="0" borderId="4" xfId="0" applyBorder="true" applyFont="true" applyNumberFormat="true">
      <alignment horizontal="right" vertical="top"/>
      <protection locked="true"/>
    </xf>
    <xf numFmtId="171" fontId="7686" fillId="0" borderId="4" xfId="0" applyBorder="true" applyFont="true" applyNumberFormat="true">
      <alignment horizontal="right" vertical="top"/>
      <protection locked="true"/>
    </xf>
    <xf numFmtId="171" fontId="7687" fillId="0" borderId="4" xfId="0" applyBorder="true" applyFont="true" applyNumberFormat="true">
      <alignment horizontal="right" vertical="top"/>
      <protection locked="true"/>
    </xf>
    <xf numFmtId="4" fontId="7688" fillId="0" borderId="4" xfId="0" applyBorder="true" applyFont="true" applyNumberFormat="true">
      <alignment horizontal="right" vertical="top"/>
      <protection locked="true"/>
    </xf>
    <xf numFmtId="0" fontId="7689" fillId="0" borderId="0" xfId="0" applyFont="true"/>
    <xf numFmtId="0" fontId="7690" fillId="0" borderId="4" xfId="0" applyBorder="true" applyFont="true">
      <alignment horizontal="left" vertical="top"/>
      <protection locked="true"/>
    </xf>
    <xf numFmtId="0" fontId="7691" fillId="0" borderId="4" xfId="0" applyBorder="true" applyFont="true">
      <alignment horizontal="left" vertical="top" wrapText="true"/>
      <protection locked="true"/>
    </xf>
    <xf numFmtId="0" fontId="7692" fillId="0" borderId="4" xfId="0" applyBorder="true" applyFont="true">
      <alignment horizontal="center" vertical="top"/>
      <protection locked="true"/>
    </xf>
    <xf numFmtId="170" fontId="7693" fillId="0" borderId="4" xfId="0" applyBorder="true" applyFont="true" applyNumberFormat="true">
      <alignment horizontal="right" vertical="top"/>
      <protection locked="true"/>
    </xf>
    <xf numFmtId="171" fontId="7694" fillId="0" borderId="4" xfId="0" applyBorder="true" applyFont="true" applyNumberFormat="true">
      <alignment horizontal="right" vertical="top"/>
      <protection locked="true"/>
    </xf>
    <xf numFmtId="171" fontId="7695" fillId="0" borderId="4" xfId="0" applyBorder="true" applyFont="true" applyNumberFormat="true">
      <alignment horizontal="right" vertical="top"/>
      <protection locked="true"/>
    </xf>
    <xf numFmtId="171" fontId="7696" fillId="0" borderId="4" xfId="0" applyBorder="true" applyFont="true" applyNumberFormat="true">
      <alignment horizontal="right" vertical="top"/>
      <protection locked="true"/>
    </xf>
    <xf numFmtId="172" fontId="7697" fillId="3" borderId="4" xfId="0" applyFill="true" applyBorder="true" applyFont="true" applyNumberFormat="true">
      <alignment vertical="top" horizontal="right"/>
      <protection locked="false"/>
    </xf>
    <xf numFmtId="173" fontId="7698" fillId="0" borderId="4" xfId="0" applyBorder="true" applyFont="true" applyNumberFormat="true">
      <alignment horizontal="right" vertical="top"/>
      <protection locked="true"/>
    </xf>
    <xf numFmtId="4" fontId="7699" fillId="0" borderId="4" xfId="0" applyBorder="true" applyFont="true" applyNumberFormat="true">
      <alignment horizontal="right" vertical="top"/>
      <protection locked="true"/>
    </xf>
    <xf numFmtId="172" fontId="7700" fillId="3" borderId="4" xfId="0" applyFill="true" applyBorder="true" applyFont="true" applyNumberFormat="true">
      <alignment vertical="top" horizontal="right"/>
      <protection locked="false"/>
    </xf>
    <xf numFmtId="171" fontId="7701" fillId="0" borderId="4" xfId="0" applyBorder="true" applyFont="true" applyNumberFormat="true">
      <alignment horizontal="right" vertical="top"/>
      <protection locked="true"/>
    </xf>
    <xf numFmtId="171" fontId="7702" fillId="0" borderId="4" xfId="0" applyBorder="true" applyFont="true" applyNumberFormat="true">
      <alignment horizontal="right" vertical="top"/>
      <protection locked="true"/>
    </xf>
    <xf numFmtId="171" fontId="7703" fillId="0" borderId="4" xfId="0" applyBorder="true" applyFont="true" applyNumberFormat="true">
      <alignment horizontal="right" vertical="top"/>
      <protection locked="true"/>
    </xf>
    <xf numFmtId="4" fontId="7704" fillId="0" borderId="4" xfId="0" applyBorder="true" applyFont="true" applyNumberFormat="true">
      <alignment horizontal="right" vertical="top"/>
      <protection locked="true"/>
    </xf>
    <xf numFmtId="0" fontId="7705" fillId="0" borderId="0" xfId="0" applyFont="true"/>
    <xf numFmtId="0" fontId="7706" fillId="0" borderId="4" xfId="0" applyBorder="true" applyFont="true">
      <alignment horizontal="left" vertical="top"/>
      <protection locked="true"/>
    </xf>
    <xf numFmtId="0" fontId="7707" fillId="0" borderId="4" xfId="0" applyBorder="true" applyFont="true">
      <alignment horizontal="left" vertical="top" wrapText="true"/>
      <protection locked="true"/>
    </xf>
    <xf numFmtId="0" fontId="7708" fillId="0" borderId="4" xfId="0" applyBorder="true" applyFont="true">
      <alignment horizontal="center" vertical="top"/>
      <protection locked="true"/>
    </xf>
    <xf numFmtId="170" fontId="7709" fillId="0" borderId="4" xfId="0" applyBorder="true" applyFont="true" applyNumberFormat="true">
      <alignment horizontal="right" vertical="top"/>
      <protection locked="true"/>
    </xf>
    <xf numFmtId="171" fontId="7710" fillId="0" borderId="4" xfId="0" applyBorder="true" applyFont="true" applyNumberFormat="true">
      <alignment horizontal="right" vertical="top"/>
      <protection locked="true"/>
    </xf>
    <xf numFmtId="171" fontId="7711" fillId="0" borderId="4" xfId="0" applyBorder="true" applyFont="true" applyNumberFormat="true">
      <alignment horizontal="right" vertical="top"/>
      <protection locked="true"/>
    </xf>
    <xf numFmtId="171" fontId="7712" fillId="0" borderId="4" xfId="0" applyBorder="true" applyFont="true" applyNumberFormat="true">
      <alignment horizontal="right" vertical="top"/>
      <protection locked="true"/>
    </xf>
    <xf numFmtId="172" fontId="7713" fillId="3" borderId="4" xfId="0" applyFill="true" applyBorder="true" applyFont="true" applyNumberFormat="true">
      <alignment vertical="top" horizontal="right"/>
      <protection locked="false"/>
    </xf>
    <xf numFmtId="173" fontId="7714" fillId="0" borderId="4" xfId="0" applyBorder="true" applyFont="true" applyNumberFormat="true">
      <alignment horizontal="right" vertical="top"/>
      <protection locked="true"/>
    </xf>
    <xf numFmtId="4" fontId="7715" fillId="0" borderId="4" xfId="0" applyBorder="true" applyFont="true" applyNumberFormat="true">
      <alignment horizontal="right" vertical="top"/>
      <protection locked="true"/>
    </xf>
    <xf numFmtId="172" fontId="7716" fillId="3" borderId="4" xfId="0" applyFill="true" applyBorder="true" applyFont="true" applyNumberFormat="true">
      <alignment vertical="top" horizontal="right"/>
      <protection locked="false"/>
    </xf>
    <xf numFmtId="171" fontId="7717" fillId="0" borderId="4" xfId="0" applyBorder="true" applyFont="true" applyNumberFormat="true">
      <alignment horizontal="right" vertical="top"/>
      <protection locked="true"/>
    </xf>
    <xf numFmtId="171" fontId="7718" fillId="0" borderId="4" xfId="0" applyBorder="true" applyFont="true" applyNumberFormat="true">
      <alignment horizontal="right" vertical="top"/>
      <protection locked="true"/>
    </xf>
    <xf numFmtId="171" fontId="7719" fillId="0" borderId="4" xfId="0" applyBorder="true" applyFont="true" applyNumberFormat="true">
      <alignment horizontal="right" vertical="top"/>
      <protection locked="true"/>
    </xf>
    <xf numFmtId="4" fontId="7720" fillId="0" borderId="4" xfId="0" applyBorder="true" applyFont="true" applyNumberFormat="true">
      <alignment horizontal="right" vertical="top"/>
      <protection locked="true"/>
    </xf>
    <xf numFmtId="0" fontId="7721" fillId="0" borderId="0" xfId="0" applyFont="true"/>
    <xf numFmtId="0" fontId="7722" fillId="0" borderId="4" xfId="0" applyBorder="true" applyFont="true">
      <alignment horizontal="left" vertical="top"/>
      <protection locked="true"/>
    </xf>
    <xf numFmtId="0" fontId="7723" fillId="0" borderId="4" xfId="0" applyBorder="true" applyFont="true">
      <alignment horizontal="left" vertical="top" wrapText="true"/>
      <protection locked="true"/>
    </xf>
    <xf numFmtId="0" fontId="7724" fillId="0" borderId="4" xfId="0" applyBorder="true" applyFont="true">
      <alignment horizontal="center" vertical="top"/>
      <protection locked="true"/>
    </xf>
    <xf numFmtId="170" fontId="7725" fillId="0" borderId="4" xfId="0" applyBorder="true" applyFont="true" applyNumberFormat="true">
      <alignment horizontal="right" vertical="top"/>
      <protection locked="true"/>
    </xf>
    <xf numFmtId="171" fontId="7726" fillId="0" borderId="4" xfId="0" applyBorder="true" applyFont="true" applyNumberFormat="true">
      <alignment horizontal="right" vertical="top"/>
      <protection locked="true"/>
    </xf>
    <xf numFmtId="171" fontId="7727" fillId="0" borderId="4" xfId="0" applyBorder="true" applyFont="true" applyNumberFormat="true">
      <alignment horizontal="right" vertical="top"/>
      <protection locked="true"/>
    </xf>
    <xf numFmtId="171" fontId="7728" fillId="0" borderId="4" xfId="0" applyBorder="true" applyFont="true" applyNumberFormat="true">
      <alignment horizontal="right" vertical="top"/>
      <protection locked="true"/>
    </xf>
    <xf numFmtId="172" fontId="7729" fillId="3" borderId="4" xfId="0" applyFill="true" applyBorder="true" applyFont="true" applyNumberFormat="true">
      <alignment vertical="top" horizontal="right"/>
      <protection locked="false"/>
    </xf>
    <xf numFmtId="173" fontId="7730" fillId="0" borderId="4" xfId="0" applyBorder="true" applyFont="true" applyNumberFormat="true">
      <alignment horizontal="right" vertical="top"/>
      <protection locked="true"/>
    </xf>
    <xf numFmtId="4" fontId="7731" fillId="0" borderId="4" xfId="0" applyBorder="true" applyFont="true" applyNumberFormat="true">
      <alignment horizontal="right" vertical="top"/>
      <protection locked="true"/>
    </xf>
    <xf numFmtId="172" fontId="7732" fillId="3" borderId="4" xfId="0" applyFill="true" applyBorder="true" applyFont="true" applyNumberFormat="true">
      <alignment vertical="top" horizontal="right"/>
      <protection locked="false"/>
    </xf>
    <xf numFmtId="171" fontId="7733" fillId="0" borderId="4" xfId="0" applyBorder="true" applyFont="true" applyNumberFormat="true">
      <alignment horizontal="right" vertical="top"/>
      <protection locked="true"/>
    </xf>
    <xf numFmtId="171" fontId="7734" fillId="0" borderId="4" xfId="0" applyBorder="true" applyFont="true" applyNumberFormat="true">
      <alignment horizontal="right" vertical="top"/>
      <protection locked="true"/>
    </xf>
    <xf numFmtId="171" fontId="7735" fillId="0" borderId="4" xfId="0" applyBorder="true" applyFont="true" applyNumberFormat="true">
      <alignment horizontal="right" vertical="top"/>
      <protection locked="true"/>
    </xf>
    <xf numFmtId="4" fontId="7736" fillId="0" borderId="4" xfId="0" applyBorder="true" applyFont="true" applyNumberFormat="true">
      <alignment horizontal="right" vertical="top"/>
      <protection locked="true"/>
    </xf>
    <xf numFmtId="0" fontId="7737" fillId="0" borderId="0" xfId="0" applyFont="true"/>
    <xf numFmtId="0" fontId="7738" fillId="0" borderId="4" xfId="0" applyBorder="true" applyFont="true">
      <alignment horizontal="left" vertical="top"/>
      <protection locked="true"/>
    </xf>
    <xf numFmtId="0" fontId="7739" fillId="0" borderId="4" xfId="0" applyBorder="true" applyFont="true">
      <alignment horizontal="left" vertical="top" wrapText="true"/>
      <protection locked="true"/>
    </xf>
    <xf numFmtId="0" fontId="7740" fillId="0" borderId="4" xfId="0" applyBorder="true" applyFont="true">
      <alignment horizontal="center" vertical="top"/>
      <protection locked="true"/>
    </xf>
    <xf numFmtId="170" fontId="7741" fillId="0" borderId="4" xfId="0" applyBorder="true" applyFont="true" applyNumberFormat="true">
      <alignment horizontal="right" vertical="top"/>
      <protection locked="true"/>
    </xf>
    <xf numFmtId="171" fontId="7742" fillId="0" borderId="4" xfId="0" applyBorder="true" applyFont="true" applyNumberFormat="true">
      <alignment horizontal="right" vertical="top"/>
      <protection locked="true"/>
    </xf>
    <xf numFmtId="171" fontId="7743" fillId="0" borderId="4" xfId="0" applyBorder="true" applyFont="true" applyNumberFormat="true">
      <alignment horizontal="right" vertical="top"/>
      <protection locked="true"/>
    </xf>
    <xf numFmtId="171" fontId="7744" fillId="0" borderId="4" xfId="0" applyBorder="true" applyFont="true" applyNumberFormat="true">
      <alignment horizontal="right" vertical="top"/>
      <protection locked="true"/>
    </xf>
    <xf numFmtId="172" fontId="7745" fillId="3" borderId="4" xfId="0" applyFill="true" applyBorder="true" applyFont="true" applyNumberFormat="true">
      <alignment vertical="top" horizontal="right"/>
      <protection locked="false"/>
    </xf>
    <xf numFmtId="173" fontId="7746" fillId="0" borderId="4" xfId="0" applyBorder="true" applyFont="true" applyNumberFormat="true">
      <alignment horizontal="right" vertical="top"/>
      <protection locked="true"/>
    </xf>
    <xf numFmtId="4" fontId="7747" fillId="0" borderId="4" xfId="0" applyBorder="true" applyFont="true" applyNumberFormat="true">
      <alignment horizontal="right" vertical="top"/>
      <protection locked="true"/>
    </xf>
    <xf numFmtId="172" fontId="7748" fillId="3" borderId="4" xfId="0" applyFill="true" applyBorder="true" applyFont="true" applyNumberFormat="true">
      <alignment vertical="top" horizontal="right"/>
      <protection locked="false"/>
    </xf>
    <xf numFmtId="171" fontId="7749" fillId="0" borderId="4" xfId="0" applyBorder="true" applyFont="true" applyNumberFormat="true">
      <alignment horizontal="right" vertical="top"/>
      <protection locked="true"/>
    </xf>
    <xf numFmtId="171" fontId="7750" fillId="0" borderId="4" xfId="0" applyBorder="true" applyFont="true" applyNumberFormat="true">
      <alignment horizontal="right" vertical="top"/>
      <protection locked="true"/>
    </xf>
    <xf numFmtId="171" fontId="7751" fillId="0" borderId="4" xfId="0" applyBorder="true" applyFont="true" applyNumberFormat="true">
      <alignment horizontal="right" vertical="top"/>
      <protection locked="true"/>
    </xf>
    <xf numFmtId="4" fontId="7752" fillId="0" borderId="4" xfId="0" applyBorder="true" applyFont="true" applyNumberFormat="true">
      <alignment horizontal="right" vertical="top"/>
      <protection locked="true"/>
    </xf>
    <xf numFmtId="0" fontId="7753" fillId="0" borderId="0" xfId="0" applyFont="true"/>
    <xf numFmtId="0" fontId="7754" fillId="0" borderId="4" xfId="0" applyBorder="true" applyFont="true">
      <alignment horizontal="left" vertical="top"/>
      <protection locked="true"/>
    </xf>
    <xf numFmtId="0" fontId="7755" fillId="0" borderId="4" xfId="0" applyBorder="true" applyFont="true">
      <alignment horizontal="left" vertical="top" wrapText="true"/>
      <protection locked="true"/>
    </xf>
    <xf numFmtId="0" fontId="7756" fillId="0" borderId="4" xfId="0" applyBorder="true" applyFont="true">
      <alignment horizontal="center" vertical="top"/>
      <protection locked="true"/>
    </xf>
    <xf numFmtId="170" fontId="7757" fillId="0" borderId="4" xfId="0" applyBorder="true" applyFont="true" applyNumberFormat="true">
      <alignment horizontal="right" vertical="top"/>
      <protection locked="true"/>
    </xf>
    <xf numFmtId="171" fontId="7758" fillId="0" borderId="4" xfId="0" applyBorder="true" applyFont="true" applyNumberFormat="true">
      <alignment horizontal="right" vertical="top"/>
      <protection locked="true"/>
    </xf>
    <xf numFmtId="171" fontId="7759" fillId="0" borderId="4" xfId="0" applyBorder="true" applyFont="true" applyNumberFormat="true">
      <alignment horizontal="right" vertical="top"/>
      <protection locked="true"/>
    </xf>
    <xf numFmtId="171" fontId="7760" fillId="0" borderId="4" xfId="0" applyBorder="true" applyFont="true" applyNumberFormat="true">
      <alignment horizontal="right" vertical="top"/>
      <protection locked="true"/>
    </xf>
    <xf numFmtId="172" fontId="7761" fillId="3" borderId="4" xfId="0" applyFill="true" applyBorder="true" applyFont="true" applyNumberFormat="true">
      <alignment vertical="top" horizontal="right"/>
      <protection locked="false"/>
    </xf>
    <xf numFmtId="173" fontId="7762" fillId="0" borderId="4" xfId="0" applyBorder="true" applyFont="true" applyNumberFormat="true">
      <alignment horizontal="right" vertical="top"/>
      <protection locked="true"/>
    </xf>
    <xf numFmtId="4" fontId="7763" fillId="0" borderId="4" xfId="0" applyBorder="true" applyFont="true" applyNumberFormat="true">
      <alignment horizontal="right" vertical="top"/>
      <protection locked="true"/>
    </xf>
    <xf numFmtId="172" fontId="7764" fillId="3" borderId="4" xfId="0" applyFill="true" applyBorder="true" applyFont="true" applyNumberFormat="true">
      <alignment vertical="top" horizontal="right"/>
      <protection locked="false"/>
    </xf>
    <xf numFmtId="171" fontId="7765" fillId="0" borderId="4" xfId="0" applyBorder="true" applyFont="true" applyNumberFormat="true">
      <alignment horizontal="right" vertical="top"/>
      <protection locked="true"/>
    </xf>
    <xf numFmtId="171" fontId="7766" fillId="0" borderId="4" xfId="0" applyBorder="true" applyFont="true" applyNumberFormat="true">
      <alignment horizontal="right" vertical="top"/>
      <protection locked="true"/>
    </xf>
    <xf numFmtId="171" fontId="7767" fillId="0" borderId="4" xfId="0" applyBorder="true" applyFont="true" applyNumberFormat="true">
      <alignment horizontal="right" vertical="top"/>
      <protection locked="true"/>
    </xf>
    <xf numFmtId="4" fontId="7768" fillId="0" borderId="4" xfId="0" applyBorder="true" applyFont="true" applyNumberFormat="true">
      <alignment horizontal="right" vertical="top"/>
      <protection locked="true"/>
    </xf>
    <xf numFmtId="0" fontId="7769" fillId="0" borderId="0" xfId="0" applyFont="true"/>
    <xf numFmtId="0" fontId="7770" fillId="0" borderId="4" xfId="0" applyBorder="true" applyFont="true">
      <alignment horizontal="left" vertical="top"/>
      <protection locked="true"/>
    </xf>
    <xf numFmtId="0" fontId="7771" fillId="0" borderId="4" xfId="0" applyBorder="true" applyFont="true">
      <alignment horizontal="left" vertical="top" wrapText="true"/>
      <protection locked="true"/>
    </xf>
    <xf numFmtId="0" fontId="7772" fillId="0" borderId="4" xfId="0" applyBorder="true" applyFont="true">
      <alignment horizontal="center" vertical="top"/>
      <protection locked="true"/>
    </xf>
    <xf numFmtId="170" fontId="7773" fillId="0" borderId="4" xfId="0" applyBorder="true" applyFont="true" applyNumberFormat="true">
      <alignment horizontal="right" vertical="top"/>
      <protection locked="true"/>
    </xf>
    <xf numFmtId="171" fontId="7774" fillId="0" borderId="4" xfId="0" applyBorder="true" applyFont="true" applyNumberFormat="true">
      <alignment horizontal="right" vertical="top"/>
      <protection locked="true"/>
    </xf>
    <xf numFmtId="171" fontId="7775" fillId="0" borderId="4" xfId="0" applyBorder="true" applyFont="true" applyNumberFormat="true">
      <alignment horizontal="right" vertical="top"/>
      <protection locked="true"/>
    </xf>
    <xf numFmtId="171" fontId="7776" fillId="0" borderId="4" xfId="0" applyBorder="true" applyFont="true" applyNumberFormat="true">
      <alignment horizontal="right" vertical="top"/>
      <protection locked="true"/>
    </xf>
    <xf numFmtId="172" fontId="7777" fillId="3" borderId="4" xfId="0" applyFill="true" applyBorder="true" applyFont="true" applyNumberFormat="true">
      <alignment vertical="top" horizontal="right"/>
      <protection locked="false"/>
    </xf>
    <xf numFmtId="173" fontId="7778" fillId="0" borderId="4" xfId="0" applyBorder="true" applyFont="true" applyNumberFormat="true">
      <alignment horizontal="right" vertical="top"/>
      <protection locked="true"/>
    </xf>
    <xf numFmtId="4" fontId="7779" fillId="0" borderId="4" xfId="0" applyBorder="true" applyFont="true" applyNumberFormat="true">
      <alignment horizontal="right" vertical="top"/>
      <protection locked="true"/>
    </xf>
    <xf numFmtId="172" fontId="7780" fillId="3" borderId="4" xfId="0" applyFill="true" applyBorder="true" applyFont="true" applyNumberFormat="true">
      <alignment vertical="top" horizontal="right"/>
      <protection locked="false"/>
    </xf>
    <xf numFmtId="171" fontId="7781" fillId="0" borderId="4" xfId="0" applyBorder="true" applyFont="true" applyNumberFormat="true">
      <alignment horizontal="right" vertical="top"/>
      <protection locked="true"/>
    </xf>
    <xf numFmtId="171" fontId="7782" fillId="0" borderId="4" xfId="0" applyBorder="true" applyFont="true" applyNumberFormat="true">
      <alignment horizontal="right" vertical="top"/>
      <protection locked="true"/>
    </xf>
    <xf numFmtId="171" fontId="7783" fillId="0" borderId="4" xfId="0" applyBorder="true" applyFont="true" applyNumberFormat="true">
      <alignment horizontal="right" vertical="top"/>
      <protection locked="true"/>
    </xf>
    <xf numFmtId="4" fontId="7784" fillId="0" borderId="4" xfId="0" applyBorder="true" applyFont="true" applyNumberFormat="true">
      <alignment horizontal="right" vertical="top"/>
      <protection locked="true"/>
    </xf>
    <xf numFmtId="0" fontId="7785" fillId="0" borderId="0" xfId="0" applyFont="true"/>
    <xf numFmtId="0" fontId="7786" fillId="0" borderId="4" xfId="0" applyBorder="true" applyFont="true">
      <alignment horizontal="left" vertical="top"/>
      <protection locked="true"/>
    </xf>
    <xf numFmtId="0" fontId="7787" fillId="0" borderId="4" xfId="0" applyBorder="true" applyFont="true">
      <alignment horizontal="left" vertical="top" wrapText="true"/>
      <protection locked="true"/>
    </xf>
    <xf numFmtId="0" fontId="7788" fillId="0" borderId="4" xfId="0" applyBorder="true" applyFont="true">
      <alignment horizontal="center" vertical="top"/>
      <protection locked="true"/>
    </xf>
    <xf numFmtId="170" fontId="7789" fillId="0" borderId="4" xfId="0" applyBorder="true" applyFont="true" applyNumberFormat="true">
      <alignment horizontal="right" vertical="top"/>
      <protection locked="true"/>
    </xf>
    <xf numFmtId="171" fontId="7790" fillId="0" borderId="4" xfId="0" applyBorder="true" applyFont="true" applyNumberFormat="true">
      <alignment horizontal="right" vertical="top"/>
      <protection locked="true"/>
    </xf>
    <xf numFmtId="171" fontId="7791" fillId="0" borderId="4" xfId="0" applyBorder="true" applyFont="true" applyNumberFormat="true">
      <alignment horizontal="right" vertical="top"/>
      <protection locked="true"/>
    </xf>
    <xf numFmtId="171" fontId="7792" fillId="0" borderId="4" xfId="0" applyBorder="true" applyFont="true" applyNumberFormat="true">
      <alignment horizontal="right" vertical="top"/>
      <protection locked="true"/>
    </xf>
    <xf numFmtId="172" fontId="7793" fillId="3" borderId="4" xfId="0" applyFill="true" applyBorder="true" applyFont="true" applyNumberFormat="true">
      <alignment vertical="top" horizontal="right"/>
      <protection locked="false"/>
    </xf>
    <xf numFmtId="173" fontId="7794" fillId="0" borderId="4" xfId="0" applyBorder="true" applyFont="true" applyNumberFormat="true">
      <alignment horizontal="right" vertical="top"/>
      <protection locked="true"/>
    </xf>
    <xf numFmtId="4" fontId="7795" fillId="0" borderId="4" xfId="0" applyBorder="true" applyFont="true" applyNumberFormat="true">
      <alignment horizontal="right" vertical="top"/>
      <protection locked="true"/>
    </xf>
    <xf numFmtId="172" fontId="7796" fillId="3" borderId="4" xfId="0" applyFill="true" applyBorder="true" applyFont="true" applyNumberFormat="true">
      <alignment vertical="top" horizontal="right"/>
      <protection locked="false"/>
    </xf>
    <xf numFmtId="171" fontId="7797" fillId="0" borderId="4" xfId="0" applyBorder="true" applyFont="true" applyNumberFormat="true">
      <alignment horizontal="right" vertical="top"/>
      <protection locked="true"/>
    </xf>
    <xf numFmtId="171" fontId="7798" fillId="0" borderId="4" xfId="0" applyBorder="true" applyFont="true" applyNumberFormat="true">
      <alignment horizontal="right" vertical="top"/>
      <protection locked="true"/>
    </xf>
    <xf numFmtId="171" fontId="7799" fillId="0" borderId="4" xfId="0" applyBorder="true" applyFont="true" applyNumberFormat="true">
      <alignment horizontal="right" vertical="top"/>
      <protection locked="true"/>
    </xf>
    <xf numFmtId="4" fontId="7800" fillId="0" borderId="4" xfId="0" applyBorder="true" applyFont="true" applyNumberFormat="true">
      <alignment horizontal="right" vertical="top"/>
      <protection locked="true"/>
    </xf>
    <xf numFmtId="0" fontId="7801" fillId="0" borderId="0" xfId="0" applyFont="true"/>
    <xf numFmtId="0" fontId="7802" fillId="0" borderId="4" xfId="0" applyBorder="true" applyFont="true">
      <alignment horizontal="left" vertical="top"/>
      <protection locked="true"/>
    </xf>
    <xf numFmtId="0" fontId="7803" fillId="0" borderId="4" xfId="0" applyBorder="true" applyFont="true">
      <alignment horizontal="left" vertical="top" wrapText="true"/>
      <protection locked="true"/>
    </xf>
    <xf numFmtId="0" fontId="7804" fillId="0" borderId="4" xfId="0" applyBorder="true" applyFont="true">
      <alignment horizontal="center" vertical="top"/>
      <protection locked="true"/>
    </xf>
    <xf numFmtId="170" fontId="7805" fillId="0" borderId="4" xfId="0" applyBorder="true" applyFont="true" applyNumberFormat="true">
      <alignment horizontal="right" vertical="top"/>
      <protection locked="true"/>
    </xf>
    <xf numFmtId="171" fontId="7806" fillId="0" borderId="4" xfId="0" applyBorder="true" applyFont="true" applyNumberFormat="true">
      <alignment horizontal="right" vertical="top"/>
      <protection locked="true"/>
    </xf>
    <xf numFmtId="171" fontId="7807" fillId="0" borderId="4" xfId="0" applyBorder="true" applyFont="true" applyNumberFormat="true">
      <alignment horizontal="right" vertical="top"/>
      <protection locked="true"/>
    </xf>
    <xf numFmtId="171" fontId="7808" fillId="0" borderId="4" xfId="0" applyBorder="true" applyFont="true" applyNumberFormat="true">
      <alignment horizontal="right" vertical="top"/>
      <protection locked="true"/>
    </xf>
    <xf numFmtId="172" fontId="7809" fillId="3" borderId="4" xfId="0" applyFill="true" applyBorder="true" applyFont="true" applyNumberFormat="true">
      <alignment vertical="top" horizontal="right"/>
      <protection locked="false"/>
    </xf>
    <xf numFmtId="173" fontId="7810" fillId="0" borderId="4" xfId="0" applyBorder="true" applyFont="true" applyNumberFormat="true">
      <alignment horizontal="right" vertical="top"/>
      <protection locked="true"/>
    </xf>
    <xf numFmtId="4" fontId="7811" fillId="0" borderId="4" xfId="0" applyBorder="true" applyFont="true" applyNumberFormat="true">
      <alignment horizontal="right" vertical="top"/>
      <protection locked="true"/>
    </xf>
    <xf numFmtId="172" fontId="7812" fillId="3" borderId="4" xfId="0" applyFill="true" applyBorder="true" applyFont="true" applyNumberFormat="true">
      <alignment vertical="top" horizontal="right"/>
      <protection locked="false"/>
    </xf>
    <xf numFmtId="171" fontId="7813" fillId="0" borderId="4" xfId="0" applyBorder="true" applyFont="true" applyNumberFormat="true">
      <alignment horizontal="right" vertical="top"/>
      <protection locked="true"/>
    </xf>
    <xf numFmtId="171" fontId="7814" fillId="0" borderId="4" xfId="0" applyBorder="true" applyFont="true" applyNumberFormat="true">
      <alignment horizontal="right" vertical="top"/>
      <protection locked="true"/>
    </xf>
    <xf numFmtId="171" fontId="7815" fillId="0" borderId="4" xfId="0" applyBorder="true" applyFont="true" applyNumberFormat="true">
      <alignment horizontal="right" vertical="top"/>
      <protection locked="true"/>
    </xf>
    <xf numFmtId="4" fontId="7816" fillId="0" borderId="4" xfId="0" applyBorder="true" applyFont="true" applyNumberFormat="true">
      <alignment horizontal="right" vertical="top"/>
      <protection locked="true"/>
    </xf>
    <xf numFmtId="0" fontId="7817" fillId="0" borderId="0" xfId="0" applyFont="true"/>
    <xf numFmtId="0" fontId="7818" fillId="0" borderId="4" xfId="0" applyBorder="true" applyFont="true">
      <alignment horizontal="left" vertical="top"/>
      <protection locked="true"/>
    </xf>
    <xf numFmtId="0" fontId="7819" fillId="0" borderId="4" xfId="0" applyBorder="true" applyFont="true">
      <alignment horizontal="left" vertical="top" wrapText="true"/>
      <protection locked="true"/>
    </xf>
    <xf numFmtId="0" fontId="7820" fillId="0" borderId="4" xfId="0" applyBorder="true" applyFont="true">
      <alignment horizontal="center" vertical="top"/>
      <protection locked="true"/>
    </xf>
    <xf numFmtId="170" fontId="7821" fillId="0" borderId="4" xfId="0" applyBorder="true" applyFont="true" applyNumberFormat="true">
      <alignment horizontal="right" vertical="top"/>
      <protection locked="true"/>
    </xf>
    <xf numFmtId="171" fontId="7822" fillId="0" borderId="4" xfId="0" applyBorder="true" applyFont="true" applyNumberFormat="true">
      <alignment horizontal="right" vertical="top"/>
      <protection locked="true"/>
    </xf>
    <xf numFmtId="171" fontId="7823" fillId="0" borderId="4" xfId="0" applyBorder="true" applyFont="true" applyNumberFormat="true">
      <alignment horizontal="right" vertical="top"/>
      <protection locked="true"/>
    </xf>
    <xf numFmtId="171" fontId="7824" fillId="0" borderId="4" xfId="0" applyBorder="true" applyFont="true" applyNumberFormat="true">
      <alignment horizontal="right" vertical="top"/>
      <protection locked="true"/>
    </xf>
    <xf numFmtId="172" fontId="7825" fillId="3" borderId="4" xfId="0" applyFill="true" applyBorder="true" applyFont="true" applyNumberFormat="true">
      <alignment vertical="top" horizontal="right"/>
      <protection locked="false"/>
    </xf>
    <xf numFmtId="173" fontId="7826" fillId="0" borderId="4" xfId="0" applyBorder="true" applyFont="true" applyNumberFormat="true">
      <alignment horizontal="right" vertical="top"/>
      <protection locked="true"/>
    </xf>
    <xf numFmtId="4" fontId="7827" fillId="0" borderId="4" xfId="0" applyBorder="true" applyFont="true" applyNumberFormat="true">
      <alignment horizontal="right" vertical="top"/>
      <protection locked="true"/>
    </xf>
    <xf numFmtId="172" fontId="7828" fillId="3" borderId="4" xfId="0" applyFill="true" applyBorder="true" applyFont="true" applyNumberFormat="true">
      <alignment vertical="top" horizontal="right"/>
      <protection locked="false"/>
    </xf>
    <xf numFmtId="171" fontId="7829" fillId="0" borderId="4" xfId="0" applyBorder="true" applyFont="true" applyNumberFormat="true">
      <alignment horizontal="right" vertical="top"/>
      <protection locked="true"/>
    </xf>
    <xf numFmtId="171" fontId="7830" fillId="0" borderId="4" xfId="0" applyBorder="true" applyFont="true" applyNumberFormat="true">
      <alignment horizontal="right" vertical="top"/>
      <protection locked="true"/>
    </xf>
    <xf numFmtId="171" fontId="7831" fillId="0" borderId="4" xfId="0" applyBorder="true" applyFont="true" applyNumberFormat="true">
      <alignment horizontal="right" vertical="top"/>
      <protection locked="true"/>
    </xf>
    <xf numFmtId="4" fontId="7832" fillId="0" borderId="4" xfId="0" applyBorder="true" applyFont="true" applyNumberFormat="true">
      <alignment horizontal="right" vertical="top"/>
      <protection locked="true"/>
    </xf>
    <xf numFmtId="0" fontId="7833" fillId="0" borderId="0" xfId="0" applyFont="true"/>
    <xf numFmtId="0" fontId="7834" fillId="0" borderId="4" xfId="0" applyBorder="true" applyFont="true">
      <alignment horizontal="left" vertical="top"/>
      <protection locked="true"/>
    </xf>
    <xf numFmtId="0" fontId="7835" fillId="0" borderId="4" xfId="0" applyBorder="true" applyFont="true">
      <alignment horizontal="left" vertical="top" wrapText="true"/>
      <protection locked="true"/>
    </xf>
    <xf numFmtId="0" fontId="7836" fillId="0" borderId="4" xfId="0" applyBorder="true" applyFont="true">
      <alignment horizontal="center" vertical="top"/>
      <protection locked="true"/>
    </xf>
    <xf numFmtId="170" fontId="7837" fillId="0" borderId="4" xfId="0" applyBorder="true" applyFont="true" applyNumberFormat="true">
      <alignment horizontal="right" vertical="top"/>
      <protection locked="true"/>
    </xf>
    <xf numFmtId="171" fontId="7838" fillId="0" borderId="4" xfId="0" applyBorder="true" applyFont="true" applyNumberFormat="true">
      <alignment horizontal="right" vertical="top"/>
      <protection locked="true"/>
    </xf>
    <xf numFmtId="171" fontId="7839" fillId="0" borderId="4" xfId="0" applyBorder="true" applyFont="true" applyNumberFormat="true">
      <alignment horizontal="right" vertical="top"/>
      <protection locked="true"/>
    </xf>
    <xf numFmtId="171" fontId="7840" fillId="0" borderId="4" xfId="0" applyBorder="true" applyFont="true" applyNumberFormat="true">
      <alignment horizontal="right" vertical="top"/>
      <protection locked="true"/>
    </xf>
    <xf numFmtId="172" fontId="7841" fillId="3" borderId="4" xfId="0" applyFill="true" applyBorder="true" applyFont="true" applyNumberFormat="true">
      <alignment vertical="top" horizontal="right"/>
      <protection locked="false"/>
    </xf>
    <xf numFmtId="173" fontId="7842" fillId="0" borderId="4" xfId="0" applyBorder="true" applyFont="true" applyNumberFormat="true">
      <alignment horizontal="right" vertical="top"/>
      <protection locked="true"/>
    </xf>
    <xf numFmtId="4" fontId="7843" fillId="0" borderId="4" xfId="0" applyBorder="true" applyFont="true" applyNumberFormat="true">
      <alignment horizontal="right" vertical="top"/>
      <protection locked="true"/>
    </xf>
    <xf numFmtId="172" fontId="7844" fillId="3" borderId="4" xfId="0" applyFill="true" applyBorder="true" applyFont="true" applyNumberFormat="true">
      <alignment vertical="top" horizontal="right"/>
      <protection locked="false"/>
    </xf>
    <xf numFmtId="171" fontId="7845" fillId="0" borderId="4" xfId="0" applyBorder="true" applyFont="true" applyNumberFormat="true">
      <alignment horizontal="right" vertical="top"/>
      <protection locked="true"/>
    </xf>
    <xf numFmtId="171" fontId="7846" fillId="0" borderId="4" xfId="0" applyBorder="true" applyFont="true" applyNumberFormat="true">
      <alignment horizontal="right" vertical="top"/>
      <protection locked="true"/>
    </xf>
    <xf numFmtId="171" fontId="7847" fillId="0" borderId="4" xfId="0" applyBorder="true" applyFont="true" applyNumberFormat="true">
      <alignment horizontal="right" vertical="top"/>
      <protection locked="true"/>
    </xf>
    <xf numFmtId="4" fontId="7848" fillId="0" borderId="4" xfId="0" applyBorder="true" applyFont="true" applyNumberFormat="true">
      <alignment horizontal="right" vertical="top"/>
      <protection locked="true"/>
    </xf>
    <xf numFmtId="0" fontId="7849" fillId="0" borderId="0" xfId="0" applyFont="true"/>
    <xf numFmtId="0" fontId="7850" fillId="5" borderId="4" xfId="0" applyFill="true" applyBorder="true" applyFont="true">
      <alignment horizontal="left"/>
      <protection locked="true"/>
    </xf>
    <xf numFmtId="0" fontId="7851" fillId="5" borderId="4" xfId="0" applyFill="true" applyBorder="true" applyFont="true">
      <alignment horizontal="left"/>
      <protection locked="true"/>
    </xf>
    <xf numFmtId="0" fontId="7852" fillId="5" borderId="4" xfId="0" applyFill="true" applyBorder="true" applyFont="true">
      <alignment horizontal="left"/>
      <protection locked="true"/>
    </xf>
    <xf numFmtId="0" fontId="7853" fillId="5" borderId="4" xfId="0" applyFill="true" applyBorder="true" applyFont="true">
      <alignment horizontal="left"/>
      <protection locked="true"/>
    </xf>
    <xf numFmtId="0" fontId="7854" fillId="5" borderId="4" xfId="0" applyFill="true" applyBorder="true" applyFont="true">
      <alignment horizontal="left"/>
      <protection locked="true"/>
    </xf>
    <xf numFmtId="0" fontId="7855" fillId="5" borderId="4" xfId="0" applyFill="true" applyBorder="true" applyFont="true">
      <alignment horizontal="left"/>
      <protection locked="true"/>
    </xf>
    <xf numFmtId="0" fontId="7856" fillId="5" borderId="4" xfId="0" applyFill="true" applyBorder="true" applyFont="true">
      <alignment horizontal="left"/>
      <protection locked="true"/>
    </xf>
    <xf numFmtId="0" fontId="7857" fillId="5" borderId="4" xfId="0" applyFill="true" applyBorder="true" applyFont="true">
      <alignment horizontal="left"/>
      <protection locked="true"/>
    </xf>
    <xf numFmtId="0" fontId="7858" fillId="5" borderId="4" xfId="0" applyFill="true" applyBorder="true" applyFont="true">
      <alignment horizontal="left"/>
      <protection locked="true"/>
    </xf>
    <xf numFmtId="0" fontId="7859" fillId="5" borderId="4" xfId="0" applyFill="true" applyBorder="true" applyFont="true">
      <alignment horizontal="left"/>
      <protection locked="true"/>
    </xf>
    <xf numFmtId="0" fontId="7860" fillId="5" borderId="4" xfId="0" applyFill="true" applyBorder="true" applyFont="true">
      <alignment horizontal="left"/>
      <protection locked="true"/>
    </xf>
    <xf numFmtId="0" fontId="7861" fillId="5" borderId="4" xfId="0" applyFill="true" applyBorder="true" applyFont="true">
      <alignment horizontal="left"/>
      <protection locked="true"/>
    </xf>
    <xf numFmtId="4" fontId="7862" fillId="5" borderId="4" xfId="0" applyFill="true" applyBorder="true" applyFont="true" applyNumberFormat="true">
      <alignment horizontal="right"/>
      <protection locked="true"/>
    </xf>
    <xf numFmtId="4" fontId="7863" fillId="5" borderId="4" xfId="0" applyFill="true" applyBorder="true" applyFont="true" applyNumberFormat="true">
      <alignment horizontal="right"/>
      <protection locked="true"/>
    </xf>
    <xf numFmtId="4" fontId="7864" fillId="5" borderId="4" xfId="0" applyFill="true" applyBorder="true" applyFont="true" applyNumberFormat="true">
      <alignment horizontal="right"/>
      <protection locked="true"/>
    </xf>
    <xf numFmtId="0" fontId="7865" fillId="0" borderId="0" xfId="0" applyFont="true"/>
    <xf numFmtId="0" fontId="7866" fillId="0" borderId="4" xfId="0" applyBorder="true" applyFont="true">
      <alignment horizontal="left" vertical="top"/>
      <protection locked="true"/>
    </xf>
    <xf numFmtId="0" fontId="7867" fillId="0" borderId="4" xfId="0" applyBorder="true" applyFont="true">
      <alignment horizontal="left" vertical="top" wrapText="true"/>
      <protection locked="true"/>
    </xf>
    <xf numFmtId="0" fontId="7868" fillId="0" borderId="4" xfId="0" applyBorder="true" applyFont="true">
      <alignment horizontal="center" vertical="top"/>
      <protection locked="true"/>
    </xf>
    <xf numFmtId="170" fontId="7869" fillId="0" borderId="4" xfId="0" applyBorder="true" applyFont="true" applyNumberFormat="true">
      <alignment horizontal="right" vertical="top"/>
      <protection locked="true"/>
    </xf>
    <xf numFmtId="171" fontId="7870" fillId="0" borderId="4" xfId="0" applyBorder="true" applyFont="true" applyNumberFormat="true">
      <alignment horizontal="right" vertical="top"/>
      <protection locked="true"/>
    </xf>
    <xf numFmtId="171" fontId="7871" fillId="0" borderId="4" xfId="0" applyBorder="true" applyFont="true" applyNumberFormat="true">
      <alignment horizontal="right" vertical="top"/>
      <protection locked="true"/>
    </xf>
    <xf numFmtId="171" fontId="7872" fillId="0" borderId="4" xfId="0" applyBorder="true" applyFont="true" applyNumberFormat="true">
      <alignment horizontal="right" vertical="top"/>
      <protection locked="true"/>
    </xf>
    <xf numFmtId="172" fontId="7873" fillId="3" borderId="4" xfId="0" applyFill="true" applyBorder="true" applyFont="true" applyNumberFormat="true">
      <alignment vertical="top" horizontal="right"/>
      <protection locked="false"/>
    </xf>
    <xf numFmtId="173" fontId="7874" fillId="0" borderId="4" xfId="0" applyBorder="true" applyFont="true" applyNumberFormat="true">
      <alignment horizontal="right" vertical="top"/>
      <protection locked="true"/>
    </xf>
    <xf numFmtId="4" fontId="7875" fillId="0" borderId="4" xfId="0" applyBorder="true" applyFont="true" applyNumberFormat="true">
      <alignment horizontal="right" vertical="top"/>
      <protection locked="true"/>
    </xf>
    <xf numFmtId="172" fontId="7876" fillId="3" borderId="4" xfId="0" applyFill="true" applyBorder="true" applyFont="true" applyNumberFormat="true">
      <alignment vertical="top" horizontal="right"/>
      <protection locked="false"/>
    </xf>
    <xf numFmtId="171" fontId="7877" fillId="0" borderId="4" xfId="0" applyBorder="true" applyFont="true" applyNumberFormat="true">
      <alignment horizontal="right" vertical="top"/>
      <protection locked="true"/>
    </xf>
    <xf numFmtId="171" fontId="7878" fillId="0" borderId="4" xfId="0" applyBorder="true" applyFont="true" applyNumberFormat="true">
      <alignment horizontal="right" vertical="top"/>
      <protection locked="true"/>
    </xf>
    <xf numFmtId="171" fontId="7879" fillId="0" borderId="4" xfId="0" applyBorder="true" applyFont="true" applyNumberFormat="true">
      <alignment horizontal="right" vertical="top"/>
      <protection locked="true"/>
    </xf>
    <xf numFmtId="4" fontId="7880" fillId="0" borderId="4" xfId="0" applyBorder="true" applyFont="true" applyNumberFormat="true">
      <alignment horizontal="right" vertical="top"/>
      <protection locked="true"/>
    </xf>
    <xf numFmtId="0" fontId="7881" fillId="0" borderId="0" xfId="0" applyFont="true"/>
    <xf numFmtId="0" fontId="7882" fillId="0" borderId="4" xfId="0" applyBorder="true" applyFont="true">
      <alignment horizontal="left" vertical="top"/>
      <protection locked="true"/>
    </xf>
    <xf numFmtId="0" fontId="7883" fillId="0" borderId="4" xfId="0" applyBorder="true" applyFont="true">
      <alignment horizontal="left" vertical="top" wrapText="true"/>
      <protection locked="true"/>
    </xf>
    <xf numFmtId="0" fontId="7884" fillId="0" borderId="4" xfId="0" applyBorder="true" applyFont="true">
      <alignment horizontal="center" vertical="top"/>
      <protection locked="true"/>
    </xf>
    <xf numFmtId="170" fontId="7885" fillId="0" borderId="4" xfId="0" applyBorder="true" applyFont="true" applyNumberFormat="true">
      <alignment horizontal="right" vertical="top"/>
      <protection locked="true"/>
    </xf>
    <xf numFmtId="171" fontId="7886" fillId="0" borderId="4" xfId="0" applyBorder="true" applyFont="true" applyNumberFormat="true">
      <alignment horizontal="right" vertical="top"/>
      <protection locked="true"/>
    </xf>
    <xf numFmtId="171" fontId="7887" fillId="0" borderId="4" xfId="0" applyBorder="true" applyFont="true" applyNumberFormat="true">
      <alignment horizontal="right" vertical="top"/>
      <protection locked="true"/>
    </xf>
    <xf numFmtId="171" fontId="7888" fillId="0" borderId="4" xfId="0" applyBorder="true" applyFont="true" applyNumberFormat="true">
      <alignment horizontal="right" vertical="top"/>
      <protection locked="true"/>
    </xf>
    <xf numFmtId="172" fontId="7889" fillId="3" borderId="4" xfId="0" applyFill="true" applyBorder="true" applyFont="true" applyNumberFormat="true">
      <alignment vertical="top" horizontal="right"/>
      <protection locked="false"/>
    </xf>
    <xf numFmtId="173" fontId="7890" fillId="0" borderId="4" xfId="0" applyBorder="true" applyFont="true" applyNumberFormat="true">
      <alignment horizontal="right" vertical="top"/>
      <protection locked="true"/>
    </xf>
    <xf numFmtId="4" fontId="7891" fillId="0" borderId="4" xfId="0" applyBorder="true" applyFont="true" applyNumberFormat="true">
      <alignment horizontal="right" vertical="top"/>
      <protection locked="true"/>
    </xf>
    <xf numFmtId="172" fontId="7892" fillId="3" borderId="4" xfId="0" applyFill="true" applyBorder="true" applyFont="true" applyNumberFormat="true">
      <alignment vertical="top" horizontal="right"/>
      <protection locked="false"/>
    </xf>
    <xf numFmtId="171" fontId="7893" fillId="0" borderId="4" xfId="0" applyBorder="true" applyFont="true" applyNumberFormat="true">
      <alignment horizontal="right" vertical="top"/>
      <protection locked="true"/>
    </xf>
    <xf numFmtId="171" fontId="7894" fillId="0" borderId="4" xfId="0" applyBorder="true" applyFont="true" applyNumberFormat="true">
      <alignment horizontal="right" vertical="top"/>
      <protection locked="true"/>
    </xf>
    <xf numFmtId="171" fontId="7895" fillId="0" borderId="4" xfId="0" applyBorder="true" applyFont="true" applyNumberFormat="true">
      <alignment horizontal="right" vertical="top"/>
      <protection locked="true"/>
    </xf>
    <xf numFmtId="4" fontId="7896" fillId="0" borderId="4" xfId="0" applyBorder="true" applyFont="true" applyNumberFormat="true">
      <alignment horizontal="right" vertical="top"/>
      <protection locked="true"/>
    </xf>
    <xf numFmtId="0" fontId="7897" fillId="0" borderId="0" xfId="0" applyFont="true"/>
    <xf numFmtId="0" fontId="7898" fillId="0" borderId="4" xfId="0" applyBorder="true" applyFont="true">
      <alignment horizontal="left" vertical="top"/>
      <protection locked="true"/>
    </xf>
    <xf numFmtId="0" fontId="7899" fillId="0" borderId="4" xfId="0" applyBorder="true" applyFont="true">
      <alignment horizontal="left" vertical="top" wrapText="true"/>
      <protection locked="true"/>
    </xf>
    <xf numFmtId="0" fontId="7900" fillId="0" borderId="4" xfId="0" applyBorder="true" applyFont="true">
      <alignment horizontal="center" vertical="top"/>
      <protection locked="true"/>
    </xf>
    <xf numFmtId="170" fontId="7901" fillId="0" borderId="4" xfId="0" applyBorder="true" applyFont="true" applyNumberFormat="true">
      <alignment horizontal="right" vertical="top"/>
      <protection locked="true"/>
    </xf>
    <xf numFmtId="171" fontId="7902" fillId="0" borderId="4" xfId="0" applyBorder="true" applyFont="true" applyNumberFormat="true">
      <alignment horizontal="right" vertical="top"/>
      <protection locked="true"/>
    </xf>
    <xf numFmtId="171" fontId="7903" fillId="0" borderId="4" xfId="0" applyBorder="true" applyFont="true" applyNumberFormat="true">
      <alignment horizontal="right" vertical="top"/>
      <protection locked="true"/>
    </xf>
    <xf numFmtId="171" fontId="7904" fillId="0" borderId="4" xfId="0" applyBorder="true" applyFont="true" applyNumberFormat="true">
      <alignment horizontal="right" vertical="top"/>
      <protection locked="true"/>
    </xf>
    <xf numFmtId="172" fontId="7905" fillId="3" borderId="4" xfId="0" applyFill="true" applyBorder="true" applyFont="true" applyNumberFormat="true">
      <alignment vertical="top" horizontal="right"/>
      <protection locked="false"/>
    </xf>
    <xf numFmtId="173" fontId="7906" fillId="0" borderId="4" xfId="0" applyBorder="true" applyFont="true" applyNumberFormat="true">
      <alignment horizontal="right" vertical="top"/>
      <protection locked="true"/>
    </xf>
    <xf numFmtId="4" fontId="7907" fillId="0" borderId="4" xfId="0" applyBorder="true" applyFont="true" applyNumberFormat="true">
      <alignment horizontal="right" vertical="top"/>
      <protection locked="true"/>
    </xf>
    <xf numFmtId="172" fontId="7908" fillId="3" borderId="4" xfId="0" applyFill="true" applyBorder="true" applyFont="true" applyNumberFormat="true">
      <alignment vertical="top" horizontal="right"/>
      <protection locked="false"/>
    </xf>
    <xf numFmtId="171" fontId="7909" fillId="0" borderId="4" xfId="0" applyBorder="true" applyFont="true" applyNumberFormat="true">
      <alignment horizontal="right" vertical="top"/>
      <protection locked="true"/>
    </xf>
    <xf numFmtId="171" fontId="7910" fillId="0" borderId="4" xfId="0" applyBorder="true" applyFont="true" applyNumberFormat="true">
      <alignment horizontal="right" vertical="top"/>
      <protection locked="true"/>
    </xf>
    <xf numFmtId="171" fontId="7911" fillId="0" borderId="4" xfId="0" applyBorder="true" applyFont="true" applyNumberFormat="true">
      <alignment horizontal="right" vertical="top"/>
      <protection locked="true"/>
    </xf>
    <xf numFmtId="4" fontId="7912" fillId="0" borderId="4" xfId="0" applyBorder="true" applyFont="true" applyNumberFormat="true">
      <alignment horizontal="right" vertical="top"/>
      <protection locked="true"/>
    </xf>
    <xf numFmtId="0" fontId="7913" fillId="0" borderId="0" xfId="0" applyFont="true"/>
    <xf numFmtId="0" fontId="7914" fillId="0" borderId="4" xfId="0" applyBorder="true" applyFont="true">
      <alignment horizontal="left" vertical="top"/>
      <protection locked="true"/>
    </xf>
    <xf numFmtId="0" fontId="7915" fillId="0" borderId="4" xfId="0" applyBorder="true" applyFont="true">
      <alignment horizontal="left" vertical="top" wrapText="true"/>
      <protection locked="true"/>
    </xf>
    <xf numFmtId="0" fontId="7916" fillId="0" borderId="4" xfId="0" applyBorder="true" applyFont="true">
      <alignment horizontal="center" vertical="top"/>
      <protection locked="true"/>
    </xf>
    <xf numFmtId="170" fontId="7917" fillId="0" borderId="4" xfId="0" applyBorder="true" applyFont="true" applyNumberFormat="true">
      <alignment horizontal="right" vertical="top"/>
      <protection locked="true"/>
    </xf>
    <xf numFmtId="171" fontId="7918" fillId="0" borderId="4" xfId="0" applyBorder="true" applyFont="true" applyNumberFormat="true">
      <alignment horizontal="right" vertical="top"/>
      <protection locked="true"/>
    </xf>
    <xf numFmtId="171" fontId="7919" fillId="0" borderId="4" xfId="0" applyBorder="true" applyFont="true" applyNumberFormat="true">
      <alignment horizontal="right" vertical="top"/>
      <protection locked="true"/>
    </xf>
    <xf numFmtId="171" fontId="7920" fillId="0" borderId="4" xfId="0" applyBorder="true" applyFont="true" applyNumberFormat="true">
      <alignment horizontal="right" vertical="top"/>
      <protection locked="true"/>
    </xf>
    <xf numFmtId="172" fontId="7921" fillId="3" borderId="4" xfId="0" applyFill="true" applyBorder="true" applyFont="true" applyNumberFormat="true">
      <alignment vertical="top" horizontal="right"/>
      <protection locked="false"/>
    </xf>
    <xf numFmtId="173" fontId="7922" fillId="0" borderId="4" xfId="0" applyBorder="true" applyFont="true" applyNumberFormat="true">
      <alignment horizontal="right" vertical="top"/>
      <protection locked="true"/>
    </xf>
    <xf numFmtId="4" fontId="7923" fillId="0" borderId="4" xfId="0" applyBorder="true" applyFont="true" applyNumberFormat="true">
      <alignment horizontal="right" vertical="top"/>
      <protection locked="true"/>
    </xf>
    <xf numFmtId="172" fontId="7924" fillId="3" borderId="4" xfId="0" applyFill="true" applyBorder="true" applyFont="true" applyNumberFormat="true">
      <alignment vertical="top" horizontal="right"/>
      <protection locked="false"/>
    </xf>
    <xf numFmtId="171" fontId="7925" fillId="0" borderId="4" xfId="0" applyBorder="true" applyFont="true" applyNumberFormat="true">
      <alignment horizontal="right" vertical="top"/>
      <protection locked="true"/>
    </xf>
    <xf numFmtId="171" fontId="7926" fillId="0" borderId="4" xfId="0" applyBorder="true" applyFont="true" applyNumberFormat="true">
      <alignment horizontal="right" vertical="top"/>
      <protection locked="true"/>
    </xf>
    <xf numFmtId="171" fontId="7927" fillId="0" borderId="4" xfId="0" applyBorder="true" applyFont="true" applyNumberFormat="true">
      <alignment horizontal="right" vertical="top"/>
      <protection locked="true"/>
    </xf>
    <xf numFmtId="4" fontId="7928" fillId="0" borderId="4" xfId="0" applyBorder="true" applyFont="true" applyNumberFormat="true">
      <alignment horizontal="right" vertical="top"/>
      <protection locked="true"/>
    </xf>
    <xf numFmtId="0" fontId="7929" fillId="0" borderId="0" xfId="0" applyFont="true"/>
    <xf numFmtId="0" fontId="7930" fillId="0" borderId="4" xfId="0" applyBorder="true" applyFont="true">
      <alignment horizontal="left" vertical="top"/>
      <protection locked="true"/>
    </xf>
    <xf numFmtId="0" fontId="7931" fillId="0" borderId="4" xfId="0" applyBorder="true" applyFont="true">
      <alignment horizontal="left" vertical="top" wrapText="true"/>
      <protection locked="true"/>
    </xf>
    <xf numFmtId="0" fontId="7932" fillId="0" borderId="4" xfId="0" applyBorder="true" applyFont="true">
      <alignment horizontal="center" vertical="top"/>
      <protection locked="true"/>
    </xf>
    <xf numFmtId="170" fontId="7933" fillId="0" borderId="4" xfId="0" applyBorder="true" applyFont="true" applyNumberFormat="true">
      <alignment horizontal="right" vertical="top"/>
      <protection locked="true"/>
    </xf>
    <xf numFmtId="171" fontId="7934" fillId="0" borderId="4" xfId="0" applyBorder="true" applyFont="true" applyNumberFormat="true">
      <alignment horizontal="right" vertical="top"/>
      <protection locked="true"/>
    </xf>
    <xf numFmtId="171" fontId="7935" fillId="0" borderId="4" xfId="0" applyBorder="true" applyFont="true" applyNumberFormat="true">
      <alignment horizontal="right" vertical="top"/>
      <protection locked="true"/>
    </xf>
    <xf numFmtId="171" fontId="7936" fillId="0" borderId="4" xfId="0" applyBorder="true" applyFont="true" applyNumberFormat="true">
      <alignment horizontal="right" vertical="top"/>
      <protection locked="true"/>
    </xf>
    <xf numFmtId="172" fontId="7937" fillId="3" borderId="4" xfId="0" applyFill="true" applyBorder="true" applyFont="true" applyNumberFormat="true">
      <alignment vertical="top" horizontal="right"/>
      <protection locked="false"/>
    </xf>
    <xf numFmtId="173" fontId="7938" fillId="0" borderId="4" xfId="0" applyBorder="true" applyFont="true" applyNumberFormat="true">
      <alignment horizontal="right" vertical="top"/>
      <protection locked="true"/>
    </xf>
    <xf numFmtId="4" fontId="7939" fillId="0" borderId="4" xfId="0" applyBorder="true" applyFont="true" applyNumberFormat="true">
      <alignment horizontal="right" vertical="top"/>
      <protection locked="true"/>
    </xf>
    <xf numFmtId="172" fontId="7940" fillId="3" borderId="4" xfId="0" applyFill="true" applyBorder="true" applyFont="true" applyNumberFormat="true">
      <alignment vertical="top" horizontal="right"/>
      <protection locked="false"/>
    </xf>
    <xf numFmtId="171" fontId="7941" fillId="0" borderId="4" xfId="0" applyBorder="true" applyFont="true" applyNumberFormat="true">
      <alignment horizontal="right" vertical="top"/>
      <protection locked="true"/>
    </xf>
    <xf numFmtId="171" fontId="7942" fillId="0" borderId="4" xfId="0" applyBorder="true" applyFont="true" applyNumberFormat="true">
      <alignment horizontal="right" vertical="top"/>
      <protection locked="true"/>
    </xf>
    <xf numFmtId="171" fontId="7943" fillId="0" borderId="4" xfId="0" applyBorder="true" applyFont="true" applyNumberFormat="true">
      <alignment horizontal="right" vertical="top"/>
      <protection locked="true"/>
    </xf>
    <xf numFmtId="4" fontId="7944" fillId="0" borderId="4" xfId="0" applyBorder="true" applyFont="true" applyNumberFormat="true">
      <alignment horizontal="right" vertical="top"/>
      <protection locked="true"/>
    </xf>
    <xf numFmtId="0" fontId="7945" fillId="0" borderId="0" xfId="0" applyFont="true"/>
    <xf numFmtId="0" fontId="7946" fillId="0" borderId="4" xfId="0" applyBorder="true" applyFont="true">
      <alignment horizontal="left" vertical="top"/>
      <protection locked="true"/>
    </xf>
    <xf numFmtId="0" fontId="7947" fillId="0" borderId="4" xfId="0" applyBorder="true" applyFont="true">
      <alignment horizontal="left" vertical="top" wrapText="true"/>
      <protection locked="true"/>
    </xf>
    <xf numFmtId="0" fontId="7948" fillId="0" borderId="4" xfId="0" applyBorder="true" applyFont="true">
      <alignment horizontal="center" vertical="top"/>
      <protection locked="true"/>
    </xf>
    <xf numFmtId="170" fontId="7949" fillId="0" borderId="4" xfId="0" applyBorder="true" applyFont="true" applyNumberFormat="true">
      <alignment horizontal="right" vertical="top"/>
      <protection locked="true"/>
    </xf>
    <xf numFmtId="171" fontId="7950" fillId="0" borderId="4" xfId="0" applyBorder="true" applyFont="true" applyNumberFormat="true">
      <alignment horizontal="right" vertical="top"/>
      <protection locked="true"/>
    </xf>
    <xf numFmtId="171" fontId="7951" fillId="0" borderId="4" xfId="0" applyBorder="true" applyFont="true" applyNumberFormat="true">
      <alignment horizontal="right" vertical="top"/>
      <protection locked="true"/>
    </xf>
    <xf numFmtId="171" fontId="7952" fillId="0" borderId="4" xfId="0" applyBorder="true" applyFont="true" applyNumberFormat="true">
      <alignment horizontal="right" vertical="top"/>
      <protection locked="true"/>
    </xf>
    <xf numFmtId="172" fontId="7953" fillId="3" borderId="4" xfId="0" applyFill="true" applyBorder="true" applyFont="true" applyNumberFormat="true">
      <alignment vertical="top" horizontal="right"/>
      <protection locked="false"/>
    </xf>
    <xf numFmtId="173" fontId="7954" fillId="0" borderId="4" xfId="0" applyBorder="true" applyFont="true" applyNumberFormat="true">
      <alignment horizontal="right" vertical="top"/>
      <protection locked="true"/>
    </xf>
    <xf numFmtId="4" fontId="7955" fillId="0" borderId="4" xfId="0" applyBorder="true" applyFont="true" applyNumberFormat="true">
      <alignment horizontal="right" vertical="top"/>
      <protection locked="true"/>
    </xf>
    <xf numFmtId="172" fontId="7956" fillId="3" borderId="4" xfId="0" applyFill="true" applyBorder="true" applyFont="true" applyNumberFormat="true">
      <alignment vertical="top" horizontal="right"/>
      <protection locked="false"/>
    </xf>
    <xf numFmtId="171" fontId="7957" fillId="0" borderId="4" xfId="0" applyBorder="true" applyFont="true" applyNumberFormat="true">
      <alignment horizontal="right" vertical="top"/>
      <protection locked="true"/>
    </xf>
    <xf numFmtId="171" fontId="7958" fillId="0" borderId="4" xfId="0" applyBorder="true" applyFont="true" applyNumberFormat="true">
      <alignment horizontal="right" vertical="top"/>
      <protection locked="true"/>
    </xf>
    <xf numFmtId="171" fontId="7959" fillId="0" borderId="4" xfId="0" applyBorder="true" applyFont="true" applyNumberFormat="true">
      <alignment horizontal="right" vertical="top"/>
      <protection locked="true"/>
    </xf>
    <xf numFmtId="4" fontId="7960" fillId="0" borderId="4" xfId="0" applyBorder="true" applyFont="true" applyNumberFormat="true">
      <alignment horizontal="right" vertical="top"/>
      <protection locked="true"/>
    </xf>
    <xf numFmtId="0" fontId="7961" fillId="0" borderId="0" xfId="0" applyFont="true"/>
    <xf numFmtId="0" fontId="7962" fillId="0" borderId="4" xfId="0" applyBorder="true" applyFont="true">
      <alignment horizontal="left" vertical="top"/>
      <protection locked="true"/>
    </xf>
    <xf numFmtId="0" fontId="7963" fillId="0" borderId="4" xfId="0" applyBorder="true" applyFont="true">
      <alignment horizontal="left" vertical="top" wrapText="true"/>
      <protection locked="true"/>
    </xf>
    <xf numFmtId="0" fontId="7964" fillId="0" borderId="4" xfId="0" applyBorder="true" applyFont="true">
      <alignment horizontal="center" vertical="top"/>
      <protection locked="true"/>
    </xf>
    <xf numFmtId="170" fontId="7965" fillId="0" borderId="4" xfId="0" applyBorder="true" applyFont="true" applyNumberFormat="true">
      <alignment horizontal="right" vertical="top"/>
      <protection locked="true"/>
    </xf>
    <xf numFmtId="171" fontId="7966" fillId="0" borderId="4" xfId="0" applyBorder="true" applyFont="true" applyNumberFormat="true">
      <alignment horizontal="right" vertical="top"/>
      <protection locked="true"/>
    </xf>
    <xf numFmtId="171" fontId="7967" fillId="0" borderId="4" xfId="0" applyBorder="true" applyFont="true" applyNumberFormat="true">
      <alignment horizontal="right" vertical="top"/>
      <protection locked="true"/>
    </xf>
    <xf numFmtId="171" fontId="7968" fillId="0" borderId="4" xfId="0" applyBorder="true" applyFont="true" applyNumberFormat="true">
      <alignment horizontal="right" vertical="top"/>
      <protection locked="true"/>
    </xf>
    <xf numFmtId="172" fontId="7969" fillId="3" borderId="4" xfId="0" applyFill="true" applyBorder="true" applyFont="true" applyNumberFormat="true">
      <alignment vertical="top" horizontal="right"/>
      <protection locked="false"/>
    </xf>
    <xf numFmtId="173" fontId="7970" fillId="0" borderId="4" xfId="0" applyBorder="true" applyFont="true" applyNumberFormat="true">
      <alignment horizontal="right" vertical="top"/>
      <protection locked="true"/>
    </xf>
    <xf numFmtId="4" fontId="7971" fillId="0" borderId="4" xfId="0" applyBorder="true" applyFont="true" applyNumberFormat="true">
      <alignment horizontal="right" vertical="top"/>
      <protection locked="true"/>
    </xf>
    <xf numFmtId="172" fontId="7972" fillId="3" borderId="4" xfId="0" applyFill="true" applyBorder="true" applyFont="true" applyNumberFormat="true">
      <alignment vertical="top" horizontal="right"/>
      <protection locked="false"/>
    </xf>
    <xf numFmtId="171" fontId="7973" fillId="0" borderId="4" xfId="0" applyBorder="true" applyFont="true" applyNumberFormat="true">
      <alignment horizontal="right" vertical="top"/>
      <protection locked="true"/>
    </xf>
    <xf numFmtId="171" fontId="7974" fillId="0" borderId="4" xfId="0" applyBorder="true" applyFont="true" applyNumberFormat="true">
      <alignment horizontal="right" vertical="top"/>
      <protection locked="true"/>
    </xf>
    <xf numFmtId="171" fontId="7975" fillId="0" borderId="4" xfId="0" applyBorder="true" applyFont="true" applyNumberFormat="true">
      <alignment horizontal="right" vertical="top"/>
      <protection locked="true"/>
    </xf>
    <xf numFmtId="4" fontId="7976" fillId="0" borderId="4" xfId="0" applyBorder="true" applyFont="true" applyNumberFormat="true">
      <alignment horizontal="right" vertical="top"/>
      <protection locked="true"/>
    </xf>
    <xf numFmtId="0" fontId="7977" fillId="0" borderId="0" xfId="0" applyFont="true"/>
    <xf numFmtId="0" fontId="7978" fillId="0" borderId="4" xfId="0" applyBorder="true" applyFont="true">
      <alignment horizontal="left" vertical="top"/>
      <protection locked="true"/>
    </xf>
    <xf numFmtId="0" fontId="7979" fillId="0" borderId="4" xfId="0" applyBorder="true" applyFont="true">
      <alignment horizontal="left" vertical="top" wrapText="true"/>
      <protection locked="true"/>
    </xf>
    <xf numFmtId="0" fontId="7980" fillId="0" borderId="4" xfId="0" applyBorder="true" applyFont="true">
      <alignment horizontal="center" vertical="top"/>
      <protection locked="true"/>
    </xf>
    <xf numFmtId="170" fontId="7981" fillId="0" borderId="4" xfId="0" applyBorder="true" applyFont="true" applyNumberFormat="true">
      <alignment horizontal="right" vertical="top"/>
      <protection locked="true"/>
    </xf>
    <xf numFmtId="171" fontId="7982" fillId="0" borderId="4" xfId="0" applyBorder="true" applyFont="true" applyNumberFormat="true">
      <alignment horizontal="right" vertical="top"/>
      <protection locked="true"/>
    </xf>
    <xf numFmtId="171" fontId="7983" fillId="0" borderId="4" xfId="0" applyBorder="true" applyFont="true" applyNumberFormat="true">
      <alignment horizontal="right" vertical="top"/>
      <protection locked="true"/>
    </xf>
    <xf numFmtId="171" fontId="7984" fillId="0" borderId="4" xfId="0" applyBorder="true" applyFont="true" applyNumberFormat="true">
      <alignment horizontal="right" vertical="top"/>
      <protection locked="true"/>
    </xf>
    <xf numFmtId="172" fontId="7985" fillId="3" borderId="4" xfId="0" applyFill="true" applyBorder="true" applyFont="true" applyNumberFormat="true">
      <alignment vertical="top" horizontal="right"/>
      <protection locked="false"/>
    </xf>
    <xf numFmtId="173" fontId="7986" fillId="0" borderId="4" xfId="0" applyBorder="true" applyFont="true" applyNumberFormat="true">
      <alignment horizontal="right" vertical="top"/>
      <protection locked="true"/>
    </xf>
    <xf numFmtId="4" fontId="7987" fillId="0" borderId="4" xfId="0" applyBorder="true" applyFont="true" applyNumberFormat="true">
      <alignment horizontal="right" vertical="top"/>
      <protection locked="true"/>
    </xf>
    <xf numFmtId="172" fontId="7988" fillId="3" borderId="4" xfId="0" applyFill="true" applyBorder="true" applyFont="true" applyNumberFormat="true">
      <alignment vertical="top" horizontal="right"/>
      <protection locked="false"/>
    </xf>
    <xf numFmtId="171" fontId="7989" fillId="0" borderId="4" xfId="0" applyBorder="true" applyFont="true" applyNumberFormat="true">
      <alignment horizontal="right" vertical="top"/>
      <protection locked="true"/>
    </xf>
    <xf numFmtId="171" fontId="7990" fillId="0" borderId="4" xfId="0" applyBorder="true" applyFont="true" applyNumberFormat="true">
      <alignment horizontal="right" vertical="top"/>
      <protection locked="true"/>
    </xf>
    <xf numFmtId="171" fontId="7991" fillId="0" borderId="4" xfId="0" applyBorder="true" applyFont="true" applyNumberFormat="true">
      <alignment horizontal="right" vertical="top"/>
      <protection locked="true"/>
    </xf>
    <xf numFmtId="4" fontId="7992" fillId="0" borderId="4" xfId="0" applyBorder="true" applyFont="true" applyNumberFormat="true">
      <alignment horizontal="right" vertical="top"/>
      <protection locked="true"/>
    </xf>
    <xf numFmtId="0" fontId="7993" fillId="0" borderId="0" xfId="0" applyFont="true"/>
    <xf numFmtId="0" fontId="7994" fillId="0" borderId="4" xfId="0" applyBorder="true" applyFont="true">
      <alignment horizontal="left" vertical="top"/>
      <protection locked="true"/>
    </xf>
    <xf numFmtId="0" fontId="7995" fillId="0" borderId="4" xfId="0" applyBorder="true" applyFont="true">
      <alignment horizontal="left" vertical="top" wrapText="true"/>
      <protection locked="true"/>
    </xf>
    <xf numFmtId="0" fontId="7996" fillId="0" borderId="4" xfId="0" applyBorder="true" applyFont="true">
      <alignment horizontal="center" vertical="top"/>
      <protection locked="true"/>
    </xf>
    <xf numFmtId="170" fontId="7997" fillId="0" borderId="4" xfId="0" applyBorder="true" applyFont="true" applyNumberFormat="true">
      <alignment horizontal="right" vertical="top"/>
      <protection locked="true"/>
    </xf>
    <xf numFmtId="171" fontId="7998" fillId="0" borderId="4" xfId="0" applyBorder="true" applyFont="true" applyNumberFormat="true">
      <alignment horizontal="right" vertical="top"/>
      <protection locked="true"/>
    </xf>
    <xf numFmtId="171" fontId="7999" fillId="0" borderId="4" xfId="0" applyBorder="true" applyFont="true" applyNumberFormat="true">
      <alignment horizontal="right" vertical="top"/>
      <protection locked="true"/>
    </xf>
    <xf numFmtId="171" fontId="8000" fillId="0" borderId="4" xfId="0" applyBorder="true" applyFont="true" applyNumberFormat="true">
      <alignment horizontal="right" vertical="top"/>
      <protection locked="true"/>
    </xf>
    <xf numFmtId="172" fontId="8001" fillId="3" borderId="4" xfId="0" applyFill="true" applyBorder="true" applyFont="true" applyNumberFormat="true">
      <alignment vertical="top" horizontal="right"/>
      <protection locked="false"/>
    </xf>
    <xf numFmtId="173" fontId="8002" fillId="0" borderId="4" xfId="0" applyBorder="true" applyFont="true" applyNumberFormat="true">
      <alignment horizontal="right" vertical="top"/>
      <protection locked="true"/>
    </xf>
    <xf numFmtId="4" fontId="8003" fillId="0" borderId="4" xfId="0" applyBorder="true" applyFont="true" applyNumberFormat="true">
      <alignment horizontal="right" vertical="top"/>
      <protection locked="true"/>
    </xf>
    <xf numFmtId="172" fontId="8004" fillId="3" borderId="4" xfId="0" applyFill="true" applyBorder="true" applyFont="true" applyNumberFormat="true">
      <alignment vertical="top" horizontal="right"/>
      <protection locked="false"/>
    </xf>
    <xf numFmtId="171" fontId="8005" fillId="0" borderId="4" xfId="0" applyBorder="true" applyFont="true" applyNumberFormat="true">
      <alignment horizontal="right" vertical="top"/>
      <protection locked="true"/>
    </xf>
    <xf numFmtId="171" fontId="8006" fillId="0" borderId="4" xfId="0" applyBorder="true" applyFont="true" applyNumberFormat="true">
      <alignment horizontal="right" vertical="top"/>
      <protection locked="true"/>
    </xf>
    <xf numFmtId="171" fontId="8007" fillId="0" borderId="4" xfId="0" applyBorder="true" applyFont="true" applyNumberFormat="true">
      <alignment horizontal="right" vertical="top"/>
      <protection locked="true"/>
    </xf>
    <xf numFmtId="4" fontId="8008" fillId="0" borderId="4" xfId="0" applyBorder="true" applyFont="true" applyNumberFormat="true">
      <alignment horizontal="right" vertical="top"/>
      <protection locked="true"/>
    </xf>
    <xf numFmtId="0" fontId="8009" fillId="0" borderId="0" xfId="0" applyFont="true"/>
    <xf numFmtId="0" fontId="8010" fillId="0" borderId="4" xfId="0" applyBorder="true" applyFont="true">
      <alignment horizontal="left" vertical="top"/>
      <protection locked="true"/>
    </xf>
    <xf numFmtId="0" fontId="8011" fillId="0" borderId="4" xfId="0" applyBorder="true" applyFont="true">
      <alignment horizontal="left" vertical="top" wrapText="true"/>
      <protection locked="true"/>
    </xf>
    <xf numFmtId="0" fontId="8012" fillId="0" borderId="4" xfId="0" applyBorder="true" applyFont="true">
      <alignment horizontal="center" vertical="top"/>
      <protection locked="true"/>
    </xf>
    <xf numFmtId="170" fontId="8013" fillId="0" borderId="4" xfId="0" applyBorder="true" applyFont="true" applyNumberFormat="true">
      <alignment horizontal="right" vertical="top"/>
      <protection locked="true"/>
    </xf>
    <xf numFmtId="171" fontId="8014" fillId="0" borderId="4" xfId="0" applyBorder="true" applyFont="true" applyNumberFormat="true">
      <alignment horizontal="right" vertical="top"/>
      <protection locked="true"/>
    </xf>
    <xf numFmtId="171" fontId="8015" fillId="0" borderId="4" xfId="0" applyBorder="true" applyFont="true" applyNumberFormat="true">
      <alignment horizontal="right" vertical="top"/>
      <protection locked="true"/>
    </xf>
    <xf numFmtId="171" fontId="8016" fillId="0" borderId="4" xfId="0" applyBorder="true" applyFont="true" applyNumberFormat="true">
      <alignment horizontal="right" vertical="top"/>
      <protection locked="true"/>
    </xf>
    <xf numFmtId="172" fontId="8017" fillId="3" borderId="4" xfId="0" applyFill="true" applyBorder="true" applyFont="true" applyNumberFormat="true">
      <alignment vertical="top" horizontal="right"/>
      <protection locked="false"/>
    </xf>
    <xf numFmtId="173" fontId="8018" fillId="0" borderId="4" xfId="0" applyBorder="true" applyFont="true" applyNumberFormat="true">
      <alignment horizontal="right" vertical="top"/>
      <protection locked="true"/>
    </xf>
    <xf numFmtId="4" fontId="8019" fillId="0" borderId="4" xfId="0" applyBorder="true" applyFont="true" applyNumberFormat="true">
      <alignment horizontal="right" vertical="top"/>
      <protection locked="true"/>
    </xf>
    <xf numFmtId="172" fontId="8020" fillId="3" borderId="4" xfId="0" applyFill="true" applyBorder="true" applyFont="true" applyNumberFormat="true">
      <alignment vertical="top" horizontal="right"/>
      <protection locked="false"/>
    </xf>
    <xf numFmtId="171" fontId="8021" fillId="0" borderId="4" xfId="0" applyBorder="true" applyFont="true" applyNumberFormat="true">
      <alignment horizontal="right" vertical="top"/>
      <protection locked="true"/>
    </xf>
    <xf numFmtId="171" fontId="8022" fillId="0" borderId="4" xfId="0" applyBorder="true" applyFont="true" applyNumberFormat="true">
      <alignment horizontal="right" vertical="top"/>
      <protection locked="true"/>
    </xf>
    <xf numFmtId="171" fontId="8023" fillId="0" borderId="4" xfId="0" applyBorder="true" applyFont="true" applyNumberFormat="true">
      <alignment horizontal="right" vertical="top"/>
      <protection locked="true"/>
    </xf>
    <xf numFmtId="4" fontId="8024" fillId="0" borderId="4" xfId="0" applyBorder="true" applyFont="true" applyNumberFormat="true">
      <alignment horizontal="right" vertical="top"/>
      <protection locked="true"/>
    </xf>
    <xf numFmtId="0" fontId="8025" fillId="0" borderId="0" xfId="0" applyFont="true"/>
    <xf numFmtId="0" fontId="8026" fillId="0" borderId="4" xfId="0" applyBorder="true" applyFont="true">
      <alignment horizontal="left" vertical="top"/>
      <protection locked="true"/>
    </xf>
    <xf numFmtId="0" fontId="8027" fillId="0" borderId="4" xfId="0" applyBorder="true" applyFont="true">
      <alignment horizontal="left" vertical="top" wrapText="true"/>
      <protection locked="true"/>
    </xf>
    <xf numFmtId="0" fontId="8028" fillId="0" borderId="4" xfId="0" applyBorder="true" applyFont="true">
      <alignment horizontal="center" vertical="top"/>
      <protection locked="true"/>
    </xf>
    <xf numFmtId="170" fontId="8029" fillId="0" borderId="4" xfId="0" applyBorder="true" applyFont="true" applyNumberFormat="true">
      <alignment horizontal="right" vertical="top"/>
      <protection locked="true"/>
    </xf>
    <xf numFmtId="171" fontId="8030" fillId="0" borderId="4" xfId="0" applyBorder="true" applyFont="true" applyNumberFormat="true">
      <alignment horizontal="right" vertical="top"/>
      <protection locked="true"/>
    </xf>
    <xf numFmtId="171" fontId="8031" fillId="0" borderId="4" xfId="0" applyBorder="true" applyFont="true" applyNumberFormat="true">
      <alignment horizontal="right" vertical="top"/>
      <protection locked="true"/>
    </xf>
    <xf numFmtId="171" fontId="8032" fillId="0" borderId="4" xfId="0" applyBorder="true" applyFont="true" applyNumberFormat="true">
      <alignment horizontal="right" vertical="top"/>
      <protection locked="true"/>
    </xf>
    <xf numFmtId="172" fontId="8033" fillId="3" borderId="4" xfId="0" applyFill="true" applyBorder="true" applyFont="true" applyNumberFormat="true">
      <alignment vertical="top" horizontal="right"/>
      <protection locked="false"/>
    </xf>
    <xf numFmtId="173" fontId="8034" fillId="0" borderId="4" xfId="0" applyBorder="true" applyFont="true" applyNumberFormat="true">
      <alignment horizontal="right" vertical="top"/>
      <protection locked="true"/>
    </xf>
    <xf numFmtId="4" fontId="8035" fillId="0" borderId="4" xfId="0" applyBorder="true" applyFont="true" applyNumberFormat="true">
      <alignment horizontal="right" vertical="top"/>
      <protection locked="true"/>
    </xf>
    <xf numFmtId="172" fontId="8036" fillId="3" borderId="4" xfId="0" applyFill="true" applyBorder="true" applyFont="true" applyNumberFormat="true">
      <alignment vertical="top" horizontal="right"/>
      <protection locked="false"/>
    </xf>
    <xf numFmtId="171" fontId="8037" fillId="0" borderId="4" xfId="0" applyBorder="true" applyFont="true" applyNumberFormat="true">
      <alignment horizontal="right" vertical="top"/>
      <protection locked="true"/>
    </xf>
    <xf numFmtId="171" fontId="8038" fillId="0" borderId="4" xfId="0" applyBorder="true" applyFont="true" applyNumberFormat="true">
      <alignment horizontal="right" vertical="top"/>
      <protection locked="true"/>
    </xf>
    <xf numFmtId="171" fontId="8039" fillId="0" borderId="4" xfId="0" applyBorder="true" applyFont="true" applyNumberFormat="true">
      <alignment horizontal="right" vertical="top"/>
      <protection locked="true"/>
    </xf>
    <xf numFmtId="4" fontId="8040" fillId="0" borderId="4" xfId="0" applyBorder="true" applyFont="true" applyNumberFormat="true">
      <alignment horizontal="right" vertical="top"/>
      <protection locked="true"/>
    </xf>
    <xf numFmtId="0" fontId="8041" fillId="0" borderId="0" xfId="0" applyFont="true"/>
    <xf numFmtId="0" fontId="8042" fillId="0" borderId="4" xfId="0" applyBorder="true" applyFont="true">
      <alignment horizontal="left" vertical="top"/>
      <protection locked="true"/>
    </xf>
    <xf numFmtId="0" fontId="8043" fillId="0" borderId="4" xfId="0" applyBorder="true" applyFont="true">
      <alignment horizontal="left" vertical="top" wrapText="true"/>
      <protection locked="true"/>
    </xf>
    <xf numFmtId="0" fontId="8044" fillId="0" borderId="4" xfId="0" applyBorder="true" applyFont="true">
      <alignment horizontal="center" vertical="top"/>
      <protection locked="true"/>
    </xf>
    <xf numFmtId="170" fontId="8045" fillId="0" borderId="4" xfId="0" applyBorder="true" applyFont="true" applyNumberFormat="true">
      <alignment horizontal="right" vertical="top"/>
      <protection locked="true"/>
    </xf>
    <xf numFmtId="171" fontId="8046" fillId="0" borderId="4" xfId="0" applyBorder="true" applyFont="true" applyNumberFormat="true">
      <alignment horizontal="right" vertical="top"/>
      <protection locked="true"/>
    </xf>
    <xf numFmtId="171" fontId="8047" fillId="0" borderId="4" xfId="0" applyBorder="true" applyFont="true" applyNumberFormat="true">
      <alignment horizontal="right" vertical="top"/>
      <protection locked="true"/>
    </xf>
    <xf numFmtId="171" fontId="8048" fillId="0" borderId="4" xfId="0" applyBorder="true" applyFont="true" applyNumberFormat="true">
      <alignment horizontal="right" vertical="top"/>
      <protection locked="true"/>
    </xf>
    <xf numFmtId="172" fontId="8049" fillId="3" borderId="4" xfId="0" applyFill="true" applyBorder="true" applyFont="true" applyNumberFormat="true">
      <alignment vertical="top" horizontal="right"/>
      <protection locked="false"/>
    </xf>
    <xf numFmtId="173" fontId="8050" fillId="0" borderId="4" xfId="0" applyBorder="true" applyFont="true" applyNumberFormat="true">
      <alignment horizontal="right" vertical="top"/>
      <protection locked="true"/>
    </xf>
    <xf numFmtId="4" fontId="8051" fillId="0" borderId="4" xfId="0" applyBorder="true" applyFont="true" applyNumberFormat="true">
      <alignment horizontal="right" vertical="top"/>
      <protection locked="true"/>
    </xf>
    <xf numFmtId="172" fontId="8052" fillId="3" borderId="4" xfId="0" applyFill="true" applyBorder="true" applyFont="true" applyNumberFormat="true">
      <alignment vertical="top" horizontal="right"/>
      <protection locked="false"/>
    </xf>
    <xf numFmtId="171" fontId="8053" fillId="0" borderId="4" xfId="0" applyBorder="true" applyFont="true" applyNumberFormat="true">
      <alignment horizontal="right" vertical="top"/>
      <protection locked="true"/>
    </xf>
    <xf numFmtId="171" fontId="8054" fillId="0" borderId="4" xfId="0" applyBorder="true" applyFont="true" applyNumberFormat="true">
      <alignment horizontal="right" vertical="top"/>
      <protection locked="true"/>
    </xf>
    <xf numFmtId="171" fontId="8055" fillId="0" borderId="4" xfId="0" applyBorder="true" applyFont="true" applyNumberFormat="true">
      <alignment horizontal="right" vertical="top"/>
      <protection locked="true"/>
    </xf>
    <xf numFmtId="4" fontId="8056" fillId="0" borderId="4" xfId="0" applyBorder="true" applyFont="true" applyNumberFormat="true">
      <alignment horizontal="right" vertical="top"/>
      <protection locked="true"/>
    </xf>
    <xf numFmtId="0" fontId="8057" fillId="0" borderId="0" xfId="0" applyFont="true"/>
    <xf numFmtId="0" fontId="8058" fillId="0" borderId="4" xfId="0" applyBorder="true" applyFont="true">
      <alignment horizontal="left" vertical="top"/>
      <protection locked="true"/>
    </xf>
    <xf numFmtId="0" fontId="8059" fillId="0" borderId="4" xfId="0" applyBorder="true" applyFont="true">
      <alignment horizontal="left" vertical="top" wrapText="true"/>
      <protection locked="true"/>
    </xf>
    <xf numFmtId="0" fontId="8060" fillId="0" borderId="4" xfId="0" applyBorder="true" applyFont="true">
      <alignment horizontal="center" vertical="top"/>
      <protection locked="true"/>
    </xf>
    <xf numFmtId="170" fontId="8061" fillId="0" borderId="4" xfId="0" applyBorder="true" applyFont="true" applyNumberFormat="true">
      <alignment horizontal="right" vertical="top"/>
      <protection locked="true"/>
    </xf>
    <xf numFmtId="171" fontId="8062" fillId="0" borderId="4" xfId="0" applyBorder="true" applyFont="true" applyNumberFormat="true">
      <alignment horizontal="right" vertical="top"/>
      <protection locked="true"/>
    </xf>
    <xf numFmtId="171" fontId="8063" fillId="0" borderId="4" xfId="0" applyBorder="true" applyFont="true" applyNumberFormat="true">
      <alignment horizontal="right" vertical="top"/>
      <protection locked="true"/>
    </xf>
    <xf numFmtId="171" fontId="8064" fillId="0" borderId="4" xfId="0" applyBorder="true" applyFont="true" applyNumberFormat="true">
      <alignment horizontal="right" vertical="top"/>
      <protection locked="true"/>
    </xf>
    <xf numFmtId="172" fontId="8065" fillId="3" borderId="4" xfId="0" applyFill="true" applyBorder="true" applyFont="true" applyNumberFormat="true">
      <alignment vertical="top" horizontal="right"/>
      <protection locked="false"/>
    </xf>
    <xf numFmtId="173" fontId="8066" fillId="0" borderId="4" xfId="0" applyBorder="true" applyFont="true" applyNumberFormat="true">
      <alignment horizontal="right" vertical="top"/>
      <protection locked="true"/>
    </xf>
    <xf numFmtId="4" fontId="8067" fillId="0" borderId="4" xfId="0" applyBorder="true" applyFont="true" applyNumberFormat="true">
      <alignment horizontal="right" vertical="top"/>
      <protection locked="true"/>
    </xf>
    <xf numFmtId="172" fontId="8068" fillId="3" borderId="4" xfId="0" applyFill="true" applyBorder="true" applyFont="true" applyNumberFormat="true">
      <alignment vertical="top" horizontal="right"/>
      <protection locked="false"/>
    </xf>
    <xf numFmtId="171" fontId="8069" fillId="0" borderId="4" xfId="0" applyBorder="true" applyFont="true" applyNumberFormat="true">
      <alignment horizontal="right" vertical="top"/>
      <protection locked="true"/>
    </xf>
    <xf numFmtId="171" fontId="8070" fillId="0" borderId="4" xfId="0" applyBorder="true" applyFont="true" applyNumberFormat="true">
      <alignment horizontal="right" vertical="top"/>
      <protection locked="true"/>
    </xf>
    <xf numFmtId="171" fontId="8071" fillId="0" borderId="4" xfId="0" applyBorder="true" applyFont="true" applyNumberFormat="true">
      <alignment horizontal="right" vertical="top"/>
      <protection locked="true"/>
    </xf>
    <xf numFmtId="4" fontId="8072" fillId="0" borderId="4" xfId="0" applyBorder="true" applyFont="true" applyNumberFormat="true">
      <alignment horizontal="right" vertical="top"/>
      <protection locked="true"/>
    </xf>
    <xf numFmtId="0" fontId="8073" fillId="0" borderId="0" xfId="0" applyFont="true"/>
    <xf numFmtId="0" fontId="8074" fillId="0" borderId="4" xfId="0" applyBorder="true" applyFont="true">
      <alignment horizontal="left" vertical="top"/>
      <protection locked="true"/>
    </xf>
    <xf numFmtId="0" fontId="8075" fillId="0" borderId="4" xfId="0" applyBorder="true" applyFont="true">
      <alignment horizontal="left" vertical="top" wrapText="true"/>
      <protection locked="true"/>
    </xf>
    <xf numFmtId="0" fontId="8076" fillId="0" borderId="4" xfId="0" applyBorder="true" applyFont="true">
      <alignment horizontal="center" vertical="top"/>
      <protection locked="true"/>
    </xf>
    <xf numFmtId="170" fontId="8077" fillId="0" borderId="4" xfId="0" applyBorder="true" applyFont="true" applyNumberFormat="true">
      <alignment horizontal="right" vertical="top"/>
      <protection locked="true"/>
    </xf>
    <xf numFmtId="171" fontId="8078" fillId="0" borderId="4" xfId="0" applyBorder="true" applyFont="true" applyNumberFormat="true">
      <alignment horizontal="right" vertical="top"/>
      <protection locked="true"/>
    </xf>
    <xf numFmtId="171" fontId="8079" fillId="0" borderId="4" xfId="0" applyBorder="true" applyFont="true" applyNumberFormat="true">
      <alignment horizontal="right" vertical="top"/>
      <protection locked="true"/>
    </xf>
    <xf numFmtId="171" fontId="8080" fillId="0" borderId="4" xfId="0" applyBorder="true" applyFont="true" applyNumberFormat="true">
      <alignment horizontal="right" vertical="top"/>
      <protection locked="true"/>
    </xf>
    <xf numFmtId="172" fontId="8081" fillId="3" borderId="4" xfId="0" applyFill="true" applyBorder="true" applyFont="true" applyNumberFormat="true">
      <alignment vertical="top" horizontal="right"/>
      <protection locked="false"/>
    </xf>
    <xf numFmtId="173" fontId="8082" fillId="0" borderId="4" xfId="0" applyBorder="true" applyFont="true" applyNumberFormat="true">
      <alignment horizontal="right" vertical="top"/>
      <protection locked="true"/>
    </xf>
    <xf numFmtId="4" fontId="8083" fillId="0" borderId="4" xfId="0" applyBorder="true" applyFont="true" applyNumberFormat="true">
      <alignment horizontal="right" vertical="top"/>
      <protection locked="true"/>
    </xf>
    <xf numFmtId="172" fontId="8084" fillId="3" borderId="4" xfId="0" applyFill="true" applyBorder="true" applyFont="true" applyNumberFormat="true">
      <alignment vertical="top" horizontal="right"/>
      <protection locked="false"/>
    </xf>
    <xf numFmtId="171" fontId="8085" fillId="0" borderId="4" xfId="0" applyBorder="true" applyFont="true" applyNumberFormat="true">
      <alignment horizontal="right" vertical="top"/>
      <protection locked="true"/>
    </xf>
    <xf numFmtId="171" fontId="8086" fillId="0" borderId="4" xfId="0" applyBorder="true" applyFont="true" applyNumberFormat="true">
      <alignment horizontal="right" vertical="top"/>
      <protection locked="true"/>
    </xf>
    <xf numFmtId="171" fontId="8087" fillId="0" borderId="4" xfId="0" applyBorder="true" applyFont="true" applyNumberFormat="true">
      <alignment horizontal="right" vertical="top"/>
      <protection locked="true"/>
    </xf>
    <xf numFmtId="4" fontId="8088" fillId="0" borderId="4" xfId="0" applyBorder="true" applyFont="true" applyNumberFormat="true">
      <alignment horizontal="right" vertical="top"/>
      <protection locked="true"/>
    </xf>
    <xf numFmtId="0" fontId="8089" fillId="0" borderId="0" xfId="0" applyFont="true"/>
    <xf numFmtId="0" fontId="8090" fillId="5" borderId="4" xfId="0" applyFill="true" applyBorder="true" applyFont="true">
      <alignment horizontal="left"/>
      <protection locked="true"/>
    </xf>
    <xf numFmtId="0" fontId="8091" fillId="5" borderId="4" xfId="0" applyFill="true" applyBorder="true" applyFont="true">
      <alignment horizontal="left"/>
      <protection locked="true"/>
    </xf>
    <xf numFmtId="0" fontId="8092" fillId="5" borderId="4" xfId="0" applyFill="true" applyBorder="true" applyFont="true">
      <alignment horizontal="left"/>
      <protection locked="true"/>
    </xf>
    <xf numFmtId="0" fontId="8093" fillId="5" borderId="4" xfId="0" applyFill="true" applyBorder="true" applyFont="true">
      <alignment horizontal="left"/>
      <protection locked="true"/>
    </xf>
    <xf numFmtId="0" fontId="8094" fillId="5" borderId="4" xfId="0" applyFill="true" applyBorder="true" applyFont="true">
      <alignment horizontal="left"/>
      <protection locked="true"/>
    </xf>
    <xf numFmtId="0" fontId="8095" fillId="5" borderId="4" xfId="0" applyFill="true" applyBorder="true" applyFont="true">
      <alignment horizontal="left"/>
      <protection locked="true"/>
    </xf>
    <xf numFmtId="0" fontId="8096" fillId="5" borderId="4" xfId="0" applyFill="true" applyBorder="true" applyFont="true">
      <alignment horizontal="left"/>
      <protection locked="true"/>
    </xf>
    <xf numFmtId="0" fontId="8097" fillId="5" borderId="4" xfId="0" applyFill="true" applyBorder="true" applyFont="true">
      <alignment horizontal="left"/>
      <protection locked="true"/>
    </xf>
    <xf numFmtId="0" fontId="8098" fillId="5" borderId="4" xfId="0" applyFill="true" applyBorder="true" applyFont="true">
      <alignment horizontal="left"/>
      <protection locked="true"/>
    </xf>
    <xf numFmtId="0" fontId="8099" fillId="5" borderId="4" xfId="0" applyFill="true" applyBorder="true" applyFont="true">
      <alignment horizontal="left"/>
      <protection locked="true"/>
    </xf>
    <xf numFmtId="0" fontId="8100" fillId="5" borderId="4" xfId="0" applyFill="true" applyBorder="true" applyFont="true">
      <alignment horizontal="left"/>
      <protection locked="true"/>
    </xf>
    <xf numFmtId="0" fontId="8101" fillId="5" borderId="4" xfId="0" applyFill="true" applyBorder="true" applyFont="true">
      <alignment horizontal="left"/>
      <protection locked="true"/>
    </xf>
    <xf numFmtId="4" fontId="8102" fillId="5" borderId="4" xfId="0" applyFill="true" applyBorder="true" applyFont="true" applyNumberFormat="true">
      <alignment horizontal="right"/>
      <protection locked="true"/>
    </xf>
    <xf numFmtId="4" fontId="8103" fillId="5" borderId="4" xfId="0" applyFill="true" applyBorder="true" applyFont="true" applyNumberFormat="true">
      <alignment horizontal="right"/>
      <protection locked="true"/>
    </xf>
    <xf numFmtId="4" fontId="8104" fillId="5" borderId="4" xfId="0" applyFill="true" applyBorder="true" applyFont="true" applyNumberFormat="true">
      <alignment horizontal="right"/>
      <protection locked="true"/>
    </xf>
    <xf numFmtId="0" fontId="8105" fillId="0" borderId="0" xfId="0" applyFont="true"/>
    <xf numFmtId="0" fontId="8106" fillId="5" borderId="4" xfId="0" applyFill="true" applyBorder="true" applyFont="true">
      <alignment horizontal="left"/>
      <protection locked="true"/>
    </xf>
    <xf numFmtId="0" fontId="8107" fillId="5" borderId="4" xfId="0" applyFill="true" applyBorder="true" applyFont="true">
      <alignment horizontal="left"/>
      <protection locked="true"/>
    </xf>
    <xf numFmtId="0" fontId="8108" fillId="5" borderId="4" xfId="0" applyFill="true" applyBorder="true" applyFont="true">
      <alignment horizontal="left"/>
      <protection locked="true"/>
    </xf>
    <xf numFmtId="0" fontId="8109" fillId="5" borderId="4" xfId="0" applyFill="true" applyBorder="true" applyFont="true">
      <alignment horizontal="left"/>
      <protection locked="true"/>
    </xf>
    <xf numFmtId="0" fontId="8110" fillId="5" borderId="4" xfId="0" applyFill="true" applyBorder="true" applyFont="true">
      <alignment horizontal="left"/>
      <protection locked="true"/>
    </xf>
    <xf numFmtId="0" fontId="8111" fillId="5" borderId="4" xfId="0" applyFill="true" applyBorder="true" applyFont="true">
      <alignment horizontal="left"/>
      <protection locked="true"/>
    </xf>
    <xf numFmtId="0" fontId="8112" fillId="5" borderId="4" xfId="0" applyFill="true" applyBorder="true" applyFont="true">
      <alignment horizontal="left"/>
      <protection locked="true"/>
    </xf>
    <xf numFmtId="0" fontId="8113" fillId="5" borderId="4" xfId="0" applyFill="true" applyBorder="true" applyFont="true">
      <alignment horizontal="left"/>
      <protection locked="true"/>
    </xf>
    <xf numFmtId="0" fontId="8114" fillId="5" borderId="4" xfId="0" applyFill="true" applyBorder="true" applyFont="true">
      <alignment horizontal="left"/>
      <protection locked="true"/>
    </xf>
    <xf numFmtId="0" fontId="8115" fillId="5" borderId="4" xfId="0" applyFill="true" applyBorder="true" applyFont="true">
      <alignment horizontal="left"/>
      <protection locked="true"/>
    </xf>
    <xf numFmtId="0" fontId="8116" fillId="5" borderId="4" xfId="0" applyFill="true" applyBorder="true" applyFont="true">
      <alignment horizontal="left"/>
      <protection locked="true"/>
    </xf>
    <xf numFmtId="0" fontId="8117" fillId="5" borderId="4" xfId="0" applyFill="true" applyBorder="true" applyFont="true">
      <alignment horizontal="left"/>
      <protection locked="true"/>
    </xf>
    <xf numFmtId="4" fontId="8118" fillId="5" borderId="4" xfId="0" applyFill="true" applyBorder="true" applyFont="true" applyNumberFormat="true">
      <alignment horizontal="right"/>
      <protection locked="true"/>
    </xf>
    <xf numFmtId="4" fontId="8119" fillId="5" borderId="4" xfId="0" applyFill="true" applyBorder="true" applyFont="true" applyNumberFormat="true">
      <alignment horizontal="right"/>
      <protection locked="true"/>
    </xf>
    <xf numFmtId="4" fontId="8120" fillId="5" borderId="4" xfId="0" applyFill="true" applyBorder="true" applyFont="true" applyNumberFormat="true">
      <alignment horizontal="right"/>
      <protection locked="true"/>
    </xf>
    <xf numFmtId="0" fontId="8121" fillId="0" borderId="0" xfId="0" applyFont="true"/>
    <xf numFmtId="0" fontId="8122" fillId="0" borderId="4" xfId="0" applyBorder="true" applyFont="true">
      <alignment horizontal="left" vertical="top"/>
      <protection locked="true"/>
    </xf>
    <xf numFmtId="0" fontId="8123" fillId="0" borderId="4" xfId="0" applyBorder="true" applyFont="true">
      <alignment horizontal="left" vertical="top" wrapText="true"/>
      <protection locked="true"/>
    </xf>
    <xf numFmtId="0" fontId="8124" fillId="0" borderId="4" xfId="0" applyBorder="true" applyFont="true">
      <alignment horizontal="center" vertical="top"/>
      <protection locked="true"/>
    </xf>
    <xf numFmtId="170" fontId="8125" fillId="0" borderId="4" xfId="0" applyBorder="true" applyFont="true" applyNumberFormat="true">
      <alignment horizontal="right" vertical="top"/>
      <protection locked="true"/>
    </xf>
    <xf numFmtId="171" fontId="8126" fillId="0" borderId="4" xfId="0" applyBorder="true" applyFont="true" applyNumberFormat="true">
      <alignment horizontal="right" vertical="top"/>
      <protection locked="true"/>
    </xf>
    <xf numFmtId="171" fontId="8127" fillId="0" borderId="4" xfId="0" applyBorder="true" applyFont="true" applyNumberFormat="true">
      <alignment horizontal="right" vertical="top"/>
      <protection locked="true"/>
    </xf>
    <xf numFmtId="171" fontId="8128" fillId="0" borderId="4" xfId="0" applyBorder="true" applyFont="true" applyNumberFormat="true">
      <alignment horizontal="right" vertical="top"/>
      <protection locked="true"/>
    </xf>
    <xf numFmtId="172" fontId="8129" fillId="3" borderId="4" xfId="0" applyFill="true" applyBorder="true" applyFont="true" applyNumberFormat="true">
      <alignment vertical="top" horizontal="right"/>
      <protection locked="false"/>
    </xf>
    <xf numFmtId="173" fontId="8130" fillId="0" borderId="4" xfId="0" applyBorder="true" applyFont="true" applyNumberFormat="true">
      <alignment horizontal="right" vertical="top"/>
      <protection locked="true"/>
    </xf>
    <xf numFmtId="4" fontId="8131" fillId="0" borderId="4" xfId="0" applyBorder="true" applyFont="true" applyNumberFormat="true">
      <alignment horizontal="right" vertical="top"/>
      <protection locked="true"/>
    </xf>
    <xf numFmtId="172" fontId="8132" fillId="3" borderId="4" xfId="0" applyFill="true" applyBorder="true" applyFont="true" applyNumberFormat="true">
      <alignment vertical="top" horizontal="right"/>
      <protection locked="false"/>
    </xf>
    <xf numFmtId="171" fontId="8133" fillId="0" borderId="4" xfId="0" applyBorder="true" applyFont="true" applyNumberFormat="true">
      <alignment horizontal="right" vertical="top"/>
      <protection locked="true"/>
    </xf>
    <xf numFmtId="171" fontId="8134" fillId="0" borderId="4" xfId="0" applyBorder="true" applyFont="true" applyNumberFormat="true">
      <alignment horizontal="right" vertical="top"/>
      <protection locked="true"/>
    </xf>
    <xf numFmtId="171" fontId="8135" fillId="0" borderId="4" xfId="0" applyBorder="true" applyFont="true" applyNumberFormat="true">
      <alignment horizontal="right" vertical="top"/>
      <protection locked="true"/>
    </xf>
    <xf numFmtId="4" fontId="8136" fillId="0" borderId="4" xfId="0" applyBorder="true" applyFont="true" applyNumberFormat="true">
      <alignment horizontal="right" vertical="top"/>
      <protection locked="true"/>
    </xf>
    <xf numFmtId="0" fontId="8137" fillId="0" borderId="0" xfId="0" applyFont="true"/>
    <xf numFmtId="0" fontId="8138" fillId="5" borderId="4" xfId="0" applyFill="true" applyBorder="true" applyFont="true">
      <alignment horizontal="left"/>
      <protection locked="true"/>
    </xf>
    <xf numFmtId="0" fontId="8139" fillId="5" borderId="4" xfId="0" applyFill="true" applyBorder="true" applyFont="true">
      <alignment horizontal="left"/>
      <protection locked="true"/>
    </xf>
    <xf numFmtId="0" fontId="8140" fillId="5" borderId="4" xfId="0" applyFill="true" applyBorder="true" applyFont="true">
      <alignment horizontal="left"/>
      <protection locked="true"/>
    </xf>
    <xf numFmtId="0" fontId="8141" fillId="5" borderId="4" xfId="0" applyFill="true" applyBorder="true" applyFont="true">
      <alignment horizontal="left"/>
      <protection locked="true"/>
    </xf>
    <xf numFmtId="0" fontId="8142" fillId="5" borderId="4" xfId="0" applyFill="true" applyBorder="true" applyFont="true">
      <alignment horizontal="left"/>
      <protection locked="true"/>
    </xf>
    <xf numFmtId="0" fontId="8143" fillId="5" borderId="4" xfId="0" applyFill="true" applyBorder="true" applyFont="true">
      <alignment horizontal="left"/>
      <protection locked="true"/>
    </xf>
    <xf numFmtId="0" fontId="8144" fillId="5" borderId="4" xfId="0" applyFill="true" applyBorder="true" applyFont="true">
      <alignment horizontal="left"/>
      <protection locked="true"/>
    </xf>
    <xf numFmtId="0" fontId="8145" fillId="5" borderId="4" xfId="0" applyFill="true" applyBorder="true" applyFont="true">
      <alignment horizontal="left"/>
      <protection locked="true"/>
    </xf>
    <xf numFmtId="0" fontId="8146" fillId="5" borderId="4" xfId="0" applyFill="true" applyBorder="true" applyFont="true">
      <alignment horizontal="left"/>
      <protection locked="true"/>
    </xf>
    <xf numFmtId="0" fontId="8147" fillId="5" borderId="4" xfId="0" applyFill="true" applyBorder="true" applyFont="true">
      <alignment horizontal="left"/>
      <protection locked="true"/>
    </xf>
    <xf numFmtId="0" fontId="8148" fillId="5" borderId="4" xfId="0" applyFill="true" applyBorder="true" applyFont="true">
      <alignment horizontal="left"/>
      <protection locked="true"/>
    </xf>
    <xf numFmtId="0" fontId="8149" fillId="5" borderId="4" xfId="0" applyFill="true" applyBorder="true" applyFont="true">
      <alignment horizontal="left"/>
      <protection locked="true"/>
    </xf>
    <xf numFmtId="4" fontId="8150" fillId="5" borderId="4" xfId="0" applyFill="true" applyBorder="true" applyFont="true" applyNumberFormat="true">
      <alignment horizontal="right"/>
      <protection locked="true"/>
    </xf>
    <xf numFmtId="4" fontId="8151" fillId="5" borderId="4" xfId="0" applyFill="true" applyBorder="true" applyFont="true" applyNumberFormat="true">
      <alignment horizontal="right"/>
      <protection locked="true"/>
    </xf>
    <xf numFmtId="4" fontId="8152" fillId="5" borderId="4" xfId="0" applyFill="true" applyBorder="true" applyFont="true" applyNumberFormat="true">
      <alignment horizontal="right"/>
      <protection locked="true"/>
    </xf>
    <xf numFmtId="0" fontId="8153" fillId="0" borderId="0" xfId="0" applyFont="true"/>
    <xf numFmtId="0" fontId="8154" fillId="0" borderId="4" xfId="0" applyBorder="true" applyFont="true">
      <alignment horizontal="left" vertical="top"/>
      <protection locked="true"/>
    </xf>
    <xf numFmtId="0" fontId="8155" fillId="0" borderId="4" xfId="0" applyBorder="true" applyFont="true">
      <alignment horizontal="left" vertical="top" wrapText="true"/>
      <protection locked="true"/>
    </xf>
    <xf numFmtId="0" fontId="8156" fillId="0" borderId="4" xfId="0" applyBorder="true" applyFont="true">
      <alignment horizontal="center" vertical="top"/>
      <protection locked="true"/>
    </xf>
    <xf numFmtId="170" fontId="8157" fillId="0" borderId="4" xfId="0" applyBorder="true" applyFont="true" applyNumberFormat="true">
      <alignment horizontal="right" vertical="top"/>
      <protection locked="true"/>
    </xf>
    <xf numFmtId="171" fontId="8158" fillId="0" borderId="4" xfId="0" applyBorder="true" applyFont="true" applyNumberFormat="true">
      <alignment horizontal="right" vertical="top"/>
      <protection locked="true"/>
    </xf>
    <xf numFmtId="171" fontId="8159" fillId="0" borderId="4" xfId="0" applyBorder="true" applyFont="true" applyNumberFormat="true">
      <alignment horizontal="right" vertical="top"/>
      <protection locked="true"/>
    </xf>
    <xf numFmtId="171" fontId="8160" fillId="0" borderId="4" xfId="0" applyBorder="true" applyFont="true" applyNumberFormat="true">
      <alignment horizontal="right" vertical="top"/>
      <protection locked="true"/>
    </xf>
    <xf numFmtId="172" fontId="8161" fillId="3" borderId="4" xfId="0" applyFill="true" applyBorder="true" applyFont="true" applyNumberFormat="true">
      <alignment vertical="top" horizontal="right"/>
      <protection locked="false"/>
    </xf>
    <xf numFmtId="173" fontId="8162" fillId="0" borderId="4" xfId="0" applyBorder="true" applyFont="true" applyNumberFormat="true">
      <alignment horizontal="right" vertical="top"/>
      <protection locked="true"/>
    </xf>
    <xf numFmtId="4" fontId="8163" fillId="0" borderId="4" xfId="0" applyBorder="true" applyFont="true" applyNumberFormat="true">
      <alignment horizontal="right" vertical="top"/>
      <protection locked="true"/>
    </xf>
    <xf numFmtId="172" fontId="8164" fillId="3" borderId="4" xfId="0" applyFill="true" applyBorder="true" applyFont="true" applyNumberFormat="true">
      <alignment vertical="top" horizontal="right"/>
      <protection locked="false"/>
    </xf>
    <xf numFmtId="171" fontId="8165" fillId="0" borderId="4" xfId="0" applyBorder="true" applyFont="true" applyNumberFormat="true">
      <alignment horizontal="right" vertical="top"/>
      <protection locked="true"/>
    </xf>
    <xf numFmtId="171" fontId="8166" fillId="0" borderId="4" xfId="0" applyBorder="true" applyFont="true" applyNumberFormat="true">
      <alignment horizontal="right" vertical="top"/>
      <protection locked="true"/>
    </xf>
    <xf numFmtId="171" fontId="8167" fillId="0" borderId="4" xfId="0" applyBorder="true" applyFont="true" applyNumberFormat="true">
      <alignment horizontal="right" vertical="top"/>
      <protection locked="true"/>
    </xf>
    <xf numFmtId="4" fontId="8168" fillId="0" borderId="4" xfId="0" applyBorder="true" applyFont="true" applyNumberFormat="true">
      <alignment horizontal="right" vertical="top"/>
      <protection locked="true"/>
    </xf>
    <xf numFmtId="0" fontId="8169" fillId="0" borderId="0" xfId="0" applyFont="true"/>
    <xf numFmtId="0" fontId="8170" fillId="0" borderId="4" xfId="0" applyBorder="true" applyFont="true">
      <alignment horizontal="left" vertical="top"/>
      <protection locked="true"/>
    </xf>
    <xf numFmtId="0" fontId="8171" fillId="0" borderId="4" xfId="0" applyBorder="true" applyFont="true">
      <alignment horizontal="left" vertical="top" wrapText="true"/>
      <protection locked="true"/>
    </xf>
    <xf numFmtId="0" fontId="8172" fillId="0" borderId="4" xfId="0" applyBorder="true" applyFont="true">
      <alignment horizontal="center" vertical="top"/>
      <protection locked="true"/>
    </xf>
    <xf numFmtId="170" fontId="8173" fillId="0" borderId="4" xfId="0" applyBorder="true" applyFont="true" applyNumberFormat="true">
      <alignment horizontal="right" vertical="top"/>
      <protection locked="true"/>
    </xf>
    <xf numFmtId="171" fontId="8174" fillId="0" borderId="4" xfId="0" applyBorder="true" applyFont="true" applyNumberFormat="true">
      <alignment horizontal="right" vertical="top"/>
      <protection locked="true"/>
    </xf>
    <xf numFmtId="171" fontId="8175" fillId="0" borderId="4" xfId="0" applyBorder="true" applyFont="true" applyNumberFormat="true">
      <alignment horizontal="right" vertical="top"/>
      <protection locked="true"/>
    </xf>
    <xf numFmtId="171" fontId="8176" fillId="0" borderId="4" xfId="0" applyBorder="true" applyFont="true" applyNumberFormat="true">
      <alignment horizontal="right" vertical="top"/>
      <protection locked="true"/>
    </xf>
    <xf numFmtId="172" fontId="8177" fillId="3" borderId="4" xfId="0" applyFill="true" applyBorder="true" applyFont="true" applyNumberFormat="true">
      <alignment vertical="top" horizontal="right"/>
      <protection locked="false"/>
    </xf>
    <xf numFmtId="173" fontId="8178" fillId="0" borderId="4" xfId="0" applyBorder="true" applyFont="true" applyNumberFormat="true">
      <alignment horizontal="right" vertical="top"/>
      <protection locked="true"/>
    </xf>
    <xf numFmtId="4" fontId="8179" fillId="0" borderId="4" xfId="0" applyBorder="true" applyFont="true" applyNumberFormat="true">
      <alignment horizontal="right" vertical="top"/>
      <protection locked="true"/>
    </xf>
    <xf numFmtId="172" fontId="8180" fillId="3" borderId="4" xfId="0" applyFill="true" applyBorder="true" applyFont="true" applyNumberFormat="true">
      <alignment vertical="top" horizontal="right"/>
      <protection locked="false"/>
    </xf>
    <xf numFmtId="171" fontId="8181" fillId="0" borderId="4" xfId="0" applyBorder="true" applyFont="true" applyNumberFormat="true">
      <alignment horizontal="right" vertical="top"/>
      <protection locked="true"/>
    </xf>
    <xf numFmtId="171" fontId="8182" fillId="0" borderId="4" xfId="0" applyBorder="true" applyFont="true" applyNumberFormat="true">
      <alignment horizontal="right" vertical="top"/>
      <protection locked="true"/>
    </xf>
    <xf numFmtId="171" fontId="8183" fillId="0" borderId="4" xfId="0" applyBorder="true" applyFont="true" applyNumberFormat="true">
      <alignment horizontal="right" vertical="top"/>
      <protection locked="true"/>
    </xf>
    <xf numFmtId="4" fontId="8184" fillId="0" borderId="4" xfId="0" applyBorder="true" applyFont="true" applyNumberFormat="true">
      <alignment horizontal="right" vertical="top"/>
      <protection locked="true"/>
    </xf>
    <xf numFmtId="0" fontId="8185" fillId="0" borderId="0" xfId="0" applyFont="true"/>
    <xf numFmtId="0" fontId="8186" fillId="5" borderId="4" xfId="0" applyFill="true" applyBorder="true" applyFont="true">
      <alignment horizontal="left"/>
      <protection locked="true"/>
    </xf>
    <xf numFmtId="0" fontId="8187" fillId="5" borderId="4" xfId="0" applyFill="true" applyBorder="true" applyFont="true">
      <alignment horizontal="left"/>
      <protection locked="true"/>
    </xf>
    <xf numFmtId="0" fontId="8188" fillId="5" borderId="4" xfId="0" applyFill="true" applyBorder="true" applyFont="true">
      <alignment horizontal="left"/>
      <protection locked="true"/>
    </xf>
    <xf numFmtId="0" fontId="8189" fillId="5" borderId="4" xfId="0" applyFill="true" applyBorder="true" applyFont="true">
      <alignment horizontal="left"/>
      <protection locked="true"/>
    </xf>
    <xf numFmtId="0" fontId="8190" fillId="5" borderId="4" xfId="0" applyFill="true" applyBorder="true" applyFont="true">
      <alignment horizontal="left"/>
      <protection locked="true"/>
    </xf>
    <xf numFmtId="0" fontId="8191" fillId="5" borderId="4" xfId="0" applyFill="true" applyBorder="true" applyFont="true">
      <alignment horizontal="left"/>
      <protection locked="true"/>
    </xf>
    <xf numFmtId="0" fontId="8192" fillId="5" borderId="4" xfId="0" applyFill="true" applyBorder="true" applyFont="true">
      <alignment horizontal="left"/>
      <protection locked="true"/>
    </xf>
    <xf numFmtId="0" fontId="8193" fillId="5" borderId="4" xfId="0" applyFill="true" applyBorder="true" applyFont="true">
      <alignment horizontal="left"/>
      <protection locked="true"/>
    </xf>
    <xf numFmtId="0" fontId="8194" fillId="5" borderId="4" xfId="0" applyFill="true" applyBorder="true" applyFont="true">
      <alignment horizontal="left"/>
      <protection locked="true"/>
    </xf>
    <xf numFmtId="0" fontId="8195" fillId="5" borderId="4" xfId="0" applyFill="true" applyBorder="true" applyFont="true">
      <alignment horizontal="left"/>
      <protection locked="true"/>
    </xf>
    <xf numFmtId="0" fontId="8196" fillId="5" borderId="4" xfId="0" applyFill="true" applyBorder="true" applyFont="true">
      <alignment horizontal="left"/>
      <protection locked="true"/>
    </xf>
    <xf numFmtId="0" fontId="8197" fillId="5" borderId="4" xfId="0" applyFill="true" applyBorder="true" applyFont="true">
      <alignment horizontal="left"/>
      <protection locked="true"/>
    </xf>
    <xf numFmtId="4" fontId="8198" fillId="5" borderId="4" xfId="0" applyFill="true" applyBorder="true" applyFont="true" applyNumberFormat="true">
      <alignment horizontal="right"/>
      <protection locked="true"/>
    </xf>
    <xf numFmtId="4" fontId="8199" fillId="5" borderId="4" xfId="0" applyFill="true" applyBorder="true" applyFont="true" applyNumberFormat="true">
      <alignment horizontal="right"/>
      <protection locked="true"/>
    </xf>
    <xf numFmtId="4" fontId="8200" fillId="5" borderId="4" xfId="0" applyFill="true" applyBorder="true" applyFont="true" applyNumberFormat="true">
      <alignment horizontal="right"/>
      <protection locked="true"/>
    </xf>
    <xf numFmtId="0" fontId="8201" fillId="0" borderId="0" xfId="0" applyFont="true"/>
    <xf numFmtId="0" fontId="8202" fillId="0" borderId="4" xfId="0" applyBorder="true" applyFont="true">
      <alignment horizontal="left" vertical="top"/>
      <protection locked="true"/>
    </xf>
    <xf numFmtId="0" fontId="8203" fillId="0" borderId="4" xfId="0" applyBorder="true" applyFont="true">
      <alignment horizontal="left" vertical="top" wrapText="true"/>
      <protection locked="true"/>
    </xf>
    <xf numFmtId="0" fontId="8204" fillId="0" borderId="4" xfId="0" applyBorder="true" applyFont="true">
      <alignment horizontal="center" vertical="top"/>
      <protection locked="true"/>
    </xf>
    <xf numFmtId="170" fontId="8205" fillId="0" borderId="4" xfId="0" applyBorder="true" applyFont="true" applyNumberFormat="true">
      <alignment horizontal="right" vertical="top"/>
      <protection locked="true"/>
    </xf>
    <xf numFmtId="171" fontId="8206" fillId="0" borderId="4" xfId="0" applyBorder="true" applyFont="true" applyNumberFormat="true">
      <alignment horizontal="right" vertical="top"/>
      <protection locked="true"/>
    </xf>
    <xf numFmtId="171" fontId="8207" fillId="0" borderId="4" xfId="0" applyBorder="true" applyFont="true" applyNumberFormat="true">
      <alignment horizontal="right" vertical="top"/>
      <protection locked="true"/>
    </xf>
    <xf numFmtId="171" fontId="8208" fillId="0" borderId="4" xfId="0" applyBorder="true" applyFont="true" applyNumberFormat="true">
      <alignment horizontal="right" vertical="top"/>
      <protection locked="true"/>
    </xf>
    <xf numFmtId="172" fontId="8209" fillId="3" borderId="4" xfId="0" applyFill="true" applyBorder="true" applyFont="true" applyNumberFormat="true">
      <alignment vertical="top" horizontal="right"/>
      <protection locked="false"/>
    </xf>
    <xf numFmtId="173" fontId="8210" fillId="0" borderId="4" xfId="0" applyBorder="true" applyFont="true" applyNumberFormat="true">
      <alignment horizontal="right" vertical="top"/>
      <protection locked="true"/>
    </xf>
    <xf numFmtId="4" fontId="8211" fillId="0" borderId="4" xfId="0" applyBorder="true" applyFont="true" applyNumberFormat="true">
      <alignment horizontal="right" vertical="top"/>
      <protection locked="true"/>
    </xf>
    <xf numFmtId="172" fontId="8212" fillId="3" borderId="4" xfId="0" applyFill="true" applyBorder="true" applyFont="true" applyNumberFormat="true">
      <alignment vertical="top" horizontal="right"/>
      <protection locked="false"/>
    </xf>
    <xf numFmtId="171" fontId="8213" fillId="0" borderId="4" xfId="0" applyBorder="true" applyFont="true" applyNumberFormat="true">
      <alignment horizontal="right" vertical="top"/>
      <protection locked="true"/>
    </xf>
    <xf numFmtId="171" fontId="8214" fillId="0" borderId="4" xfId="0" applyBorder="true" applyFont="true" applyNumberFormat="true">
      <alignment horizontal="right" vertical="top"/>
      <protection locked="true"/>
    </xf>
    <xf numFmtId="171" fontId="8215" fillId="0" borderId="4" xfId="0" applyBorder="true" applyFont="true" applyNumberFormat="true">
      <alignment horizontal="right" vertical="top"/>
      <protection locked="true"/>
    </xf>
    <xf numFmtId="4" fontId="8216" fillId="0" borderId="4" xfId="0" applyBorder="true" applyFont="true" applyNumberFormat="true">
      <alignment horizontal="right" vertical="top"/>
      <protection locked="true"/>
    </xf>
    <xf numFmtId="0" fontId="8217" fillId="0" borderId="0" xfId="0" applyFont="true"/>
    <xf numFmtId="0" fontId="8218" fillId="0" borderId="4" xfId="0" applyBorder="true" applyFont="true">
      <alignment horizontal="left" vertical="top"/>
      <protection locked="true"/>
    </xf>
    <xf numFmtId="0" fontId="8219" fillId="0" borderId="4" xfId="0" applyBorder="true" applyFont="true">
      <alignment horizontal="left" vertical="top" wrapText="true"/>
      <protection locked="true"/>
    </xf>
    <xf numFmtId="0" fontId="8220" fillId="0" borderId="4" xfId="0" applyBorder="true" applyFont="true">
      <alignment horizontal="center" vertical="top"/>
      <protection locked="true"/>
    </xf>
    <xf numFmtId="170" fontId="8221" fillId="0" borderId="4" xfId="0" applyBorder="true" applyFont="true" applyNumberFormat="true">
      <alignment horizontal="right" vertical="top"/>
      <protection locked="true"/>
    </xf>
    <xf numFmtId="171" fontId="8222" fillId="0" borderId="4" xfId="0" applyBorder="true" applyFont="true" applyNumberFormat="true">
      <alignment horizontal="right" vertical="top"/>
      <protection locked="true"/>
    </xf>
    <xf numFmtId="171" fontId="8223" fillId="0" borderId="4" xfId="0" applyBorder="true" applyFont="true" applyNumberFormat="true">
      <alignment horizontal="right" vertical="top"/>
      <protection locked="true"/>
    </xf>
    <xf numFmtId="171" fontId="8224" fillId="0" borderId="4" xfId="0" applyBorder="true" applyFont="true" applyNumberFormat="true">
      <alignment horizontal="right" vertical="top"/>
      <protection locked="true"/>
    </xf>
    <xf numFmtId="172" fontId="8225" fillId="3" borderId="4" xfId="0" applyFill="true" applyBorder="true" applyFont="true" applyNumberFormat="true">
      <alignment vertical="top" horizontal="right"/>
      <protection locked="false"/>
    </xf>
    <xf numFmtId="173" fontId="8226" fillId="0" borderId="4" xfId="0" applyBorder="true" applyFont="true" applyNumberFormat="true">
      <alignment horizontal="right" vertical="top"/>
      <protection locked="true"/>
    </xf>
    <xf numFmtId="4" fontId="8227" fillId="0" borderId="4" xfId="0" applyBorder="true" applyFont="true" applyNumberFormat="true">
      <alignment horizontal="right" vertical="top"/>
      <protection locked="true"/>
    </xf>
    <xf numFmtId="172" fontId="8228" fillId="3" borderId="4" xfId="0" applyFill="true" applyBorder="true" applyFont="true" applyNumberFormat="true">
      <alignment vertical="top" horizontal="right"/>
      <protection locked="false"/>
    </xf>
    <xf numFmtId="171" fontId="8229" fillId="0" borderId="4" xfId="0" applyBorder="true" applyFont="true" applyNumberFormat="true">
      <alignment horizontal="right" vertical="top"/>
      <protection locked="true"/>
    </xf>
    <xf numFmtId="171" fontId="8230" fillId="0" borderId="4" xfId="0" applyBorder="true" applyFont="true" applyNumberFormat="true">
      <alignment horizontal="right" vertical="top"/>
      <protection locked="true"/>
    </xf>
    <xf numFmtId="171" fontId="8231" fillId="0" borderId="4" xfId="0" applyBorder="true" applyFont="true" applyNumberFormat="true">
      <alignment horizontal="right" vertical="top"/>
      <protection locked="true"/>
    </xf>
    <xf numFmtId="4" fontId="8232" fillId="0" borderId="4" xfId="0" applyBorder="true" applyFont="true" applyNumberFormat="true">
      <alignment horizontal="right" vertical="top"/>
      <protection locked="true"/>
    </xf>
    <xf numFmtId="0" fontId="8233" fillId="0" borderId="0" xfId="0" applyFont="true"/>
    <xf numFmtId="0" fontId="8234" fillId="0" borderId="4" xfId="0" applyBorder="true" applyFont="true">
      <alignment horizontal="left" vertical="top"/>
      <protection locked="true"/>
    </xf>
    <xf numFmtId="0" fontId="8235" fillId="0" borderId="4" xfId="0" applyBorder="true" applyFont="true">
      <alignment horizontal="left" vertical="top" wrapText="true"/>
      <protection locked="true"/>
    </xf>
    <xf numFmtId="0" fontId="8236" fillId="0" borderId="4" xfId="0" applyBorder="true" applyFont="true">
      <alignment horizontal="center" vertical="top"/>
      <protection locked="true"/>
    </xf>
    <xf numFmtId="170" fontId="8237" fillId="0" borderId="4" xfId="0" applyBorder="true" applyFont="true" applyNumberFormat="true">
      <alignment horizontal="right" vertical="top"/>
      <protection locked="true"/>
    </xf>
    <xf numFmtId="171" fontId="8238" fillId="0" borderId="4" xfId="0" applyBorder="true" applyFont="true" applyNumberFormat="true">
      <alignment horizontal="right" vertical="top"/>
      <protection locked="true"/>
    </xf>
    <xf numFmtId="171" fontId="8239" fillId="0" borderId="4" xfId="0" applyBorder="true" applyFont="true" applyNumberFormat="true">
      <alignment horizontal="right" vertical="top"/>
      <protection locked="true"/>
    </xf>
    <xf numFmtId="171" fontId="8240" fillId="0" borderId="4" xfId="0" applyBorder="true" applyFont="true" applyNumberFormat="true">
      <alignment horizontal="right" vertical="top"/>
      <protection locked="true"/>
    </xf>
    <xf numFmtId="172" fontId="8241" fillId="3" borderId="4" xfId="0" applyFill="true" applyBorder="true" applyFont="true" applyNumberFormat="true">
      <alignment vertical="top" horizontal="right"/>
      <protection locked="false"/>
    </xf>
    <xf numFmtId="173" fontId="8242" fillId="0" borderId="4" xfId="0" applyBorder="true" applyFont="true" applyNumberFormat="true">
      <alignment horizontal="right" vertical="top"/>
      <protection locked="true"/>
    </xf>
    <xf numFmtId="4" fontId="8243" fillId="0" borderId="4" xfId="0" applyBorder="true" applyFont="true" applyNumberFormat="true">
      <alignment horizontal="right" vertical="top"/>
      <protection locked="true"/>
    </xf>
    <xf numFmtId="172" fontId="8244" fillId="3" borderId="4" xfId="0" applyFill="true" applyBorder="true" applyFont="true" applyNumberFormat="true">
      <alignment vertical="top" horizontal="right"/>
      <protection locked="false"/>
    </xf>
    <xf numFmtId="171" fontId="8245" fillId="0" borderId="4" xfId="0" applyBorder="true" applyFont="true" applyNumberFormat="true">
      <alignment horizontal="right" vertical="top"/>
      <protection locked="true"/>
    </xf>
    <xf numFmtId="171" fontId="8246" fillId="0" borderId="4" xfId="0" applyBorder="true" applyFont="true" applyNumberFormat="true">
      <alignment horizontal="right" vertical="top"/>
      <protection locked="true"/>
    </xf>
    <xf numFmtId="171" fontId="8247" fillId="0" borderId="4" xfId="0" applyBorder="true" applyFont="true" applyNumberFormat="true">
      <alignment horizontal="right" vertical="top"/>
      <protection locked="true"/>
    </xf>
    <xf numFmtId="4" fontId="8248" fillId="0" borderId="4" xfId="0" applyBorder="true" applyFont="true" applyNumberFormat="true">
      <alignment horizontal="right" vertical="top"/>
      <protection locked="true"/>
    </xf>
    <xf numFmtId="0" fontId="8249" fillId="0" borderId="0" xfId="0" applyFont="true"/>
    <xf numFmtId="0" fontId="8250" fillId="0" borderId="4" xfId="0" applyBorder="true" applyFont="true">
      <alignment horizontal="left" vertical="top"/>
      <protection locked="true"/>
    </xf>
    <xf numFmtId="0" fontId="8251" fillId="0" borderId="4" xfId="0" applyBorder="true" applyFont="true">
      <alignment horizontal="left" vertical="top" wrapText="true"/>
      <protection locked="true"/>
    </xf>
    <xf numFmtId="0" fontId="8252" fillId="0" borderId="4" xfId="0" applyBorder="true" applyFont="true">
      <alignment horizontal="center" vertical="top"/>
      <protection locked="true"/>
    </xf>
    <xf numFmtId="170" fontId="8253" fillId="0" borderId="4" xfId="0" applyBorder="true" applyFont="true" applyNumberFormat="true">
      <alignment horizontal="right" vertical="top"/>
      <protection locked="true"/>
    </xf>
    <xf numFmtId="171" fontId="8254" fillId="0" borderId="4" xfId="0" applyBorder="true" applyFont="true" applyNumberFormat="true">
      <alignment horizontal="right" vertical="top"/>
      <protection locked="true"/>
    </xf>
    <xf numFmtId="171" fontId="8255" fillId="0" borderId="4" xfId="0" applyBorder="true" applyFont="true" applyNumberFormat="true">
      <alignment horizontal="right" vertical="top"/>
      <protection locked="true"/>
    </xf>
    <xf numFmtId="171" fontId="8256" fillId="0" borderId="4" xfId="0" applyBorder="true" applyFont="true" applyNumberFormat="true">
      <alignment horizontal="right" vertical="top"/>
      <protection locked="true"/>
    </xf>
    <xf numFmtId="172" fontId="8257" fillId="3" borderId="4" xfId="0" applyFill="true" applyBorder="true" applyFont="true" applyNumberFormat="true">
      <alignment vertical="top" horizontal="right"/>
      <protection locked="false"/>
    </xf>
    <xf numFmtId="173" fontId="8258" fillId="0" borderId="4" xfId="0" applyBorder="true" applyFont="true" applyNumberFormat="true">
      <alignment horizontal="right" vertical="top"/>
      <protection locked="true"/>
    </xf>
    <xf numFmtId="4" fontId="8259" fillId="0" borderId="4" xfId="0" applyBorder="true" applyFont="true" applyNumberFormat="true">
      <alignment horizontal="right" vertical="top"/>
      <protection locked="true"/>
    </xf>
    <xf numFmtId="172" fontId="8260" fillId="3" borderId="4" xfId="0" applyFill="true" applyBorder="true" applyFont="true" applyNumberFormat="true">
      <alignment vertical="top" horizontal="right"/>
      <protection locked="false"/>
    </xf>
    <xf numFmtId="171" fontId="8261" fillId="0" borderId="4" xfId="0" applyBorder="true" applyFont="true" applyNumberFormat="true">
      <alignment horizontal="right" vertical="top"/>
      <protection locked="true"/>
    </xf>
    <xf numFmtId="171" fontId="8262" fillId="0" borderId="4" xfId="0" applyBorder="true" applyFont="true" applyNumberFormat="true">
      <alignment horizontal="right" vertical="top"/>
      <protection locked="true"/>
    </xf>
    <xf numFmtId="171" fontId="8263" fillId="0" borderId="4" xfId="0" applyBorder="true" applyFont="true" applyNumberFormat="true">
      <alignment horizontal="right" vertical="top"/>
      <protection locked="true"/>
    </xf>
    <xf numFmtId="4" fontId="8264" fillId="0" borderId="4" xfId="0" applyBorder="true" applyFont="true" applyNumberFormat="true">
      <alignment horizontal="right" vertical="top"/>
      <protection locked="true"/>
    </xf>
    <xf numFmtId="0" fontId="8265" fillId="0" borderId="0" xfId="0" applyFont="true"/>
    <xf numFmtId="0" fontId="8266" fillId="5" borderId="4" xfId="0" applyFill="true" applyBorder="true" applyFont="true">
      <alignment horizontal="left"/>
      <protection locked="true"/>
    </xf>
    <xf numFmtId="0" fontId="8267" fillId="5" borderId="4" xfId="0" applyFill="true" applyBorder="true" applyFont="true">
      <alignment horizontal="left"/>
      <protection locked="true"/>
    </xf>
    <xf numFmtId="0" fontId="8268" fillId="5" borderId="4" xfId="0" applyFill="true" applyBorder="true" applyFont="true">
      <alignment horizontal="left"/>
      <protection locked="true"/>
    </xf>
    <xf numFmtId="0" fontId="8269" fillId="5" borderId="4" xfId="0" applyFill="true" applyBorder="true" applyFont="true">
      <alignment horizontal="left"/>
      <protection locked="true"/>
    </xf>
    <xf numFmtId="0" fontId="8270" fillId="5" borderId="4" xfId="0" applyFill="true" applyBorder="true" applyFont="true">
      <alignment horizontal="left"/>
      <protection locked="true"/>
    </xf>
    <xf numFmtId="0" fontId="8271" fillId="5" borderId="4" xfId="0" applyFill="true" applyBorder="true" applyFont="true">
      <alignment horizontal="left"/>
      <protection locked="true"/>
    </xf>
    <xf numFmtId="0" fontId="8272" fillId="5" borderId="4" xfId="0" applyFill="true" applyBorder="true" applyFont="true">
      <alignment horizontal="left"/>
      <protection locked="true"/>
    </xf>
    <xf numFmtId="0" fontId="8273" fillId="5" borderId="4" xfId="0" applyFill="true" applyBorder="true" applyFont="true">
      <alignment horizontal="left"/>
      <protection locked="true"/>
    </xf>
    <xf numFmtId="0" fontId="8274" fillId="5" borderId="4" xfId="0" applyFill="true" applyBorder="true" applyFont="true">
      <alignment horizontal="left"/>
      <protection locked="true"/>
    </xf>
    <xf numFmtId="0" fontId="8275" fillId="5" borderId="4" xfId="0" applyFill="true" applyBorder="true" applyFont="true">
      <alignment horizontal="left"/>
      <protection locked="true"/>
    </xf>
    <xf numFmtId="0" fontId="8276" fillId="5" borderId="4" xfId="0" applyFill="true" applyBorder="true" applyFont="true">
      <alignment horizontal="left"/>
      <protection locked="true"/>
    </xf>
    <xf numFmtId="0" fontId="8277" fillId="5" borderId="4" xfId="0" applyFill="true" applyBorder="true" applyFont="true">
      <alignment horizontal="left"/>
      <protection locked="true"/>
    </xf>
    <xf numFmtId="4" fontId="8278" fillId="5" borderId="4" xfId="0" applyFill="true" applyBorder="true" applyFont="true" applyNumberFormat="true">
      <alignment horizontal="right"/>
      <protection locked="true"/>
    </xf>
    <xf numFmtId="4" fontId="8279" fillId="5" borderId="4" xfId="0" applyFill="true" applyBorder="true" applyFont="true" applyNumberFormat="true">
      <alignment horizontal="right"/>
      <protection locked="true"/>
    </xf>
    <xf numFmtId="4" fontId="8280" fillId="5" borderId="4" xfId="0" applyFill="true" applyBorder="true" applyFont="true" applyNumberFormat="true">
      <alignment horizontal="right"/>
      <protection locked="true"/>
    </xf>
    <xf numFmtId="0" fontId="8281" fillId="0" borderId="0" xfId="0" applyFont="true"/>
    <xf numFmtId="0" fontId="8282" fillId="0" borderId="4" xfId="0" applyBorder="true" applyFont="true">
      <alignment horizontal="left" vertical="top"/>
      <protection locked="true"/>
    </xf>
    <xf numFmtId="0" fontId="8283" fillId="0" borderId="4" xfId="0" applyBorder="true" applyFont="true">
      <alignment horizontal="left" vertical="top" wrapText="true"/>
      <protection locked="true"/>
    </xf>
    <xf numFmtId="0" fontId="8284" fillId="0" borderId="4" xfId="0" applyBorder="true" applyFont="true">
      <alignment horizontal="center" vertical="top"/>
      <protection locked="true"/>
    </xf>
    <xf numFmtId="170" fontId="8285" fillId="0" borderId="4" xfId="0" applyBorder="true" applyFont="true" applyNumberFormat="true">
      <alignment horizontal="right" vertical="top"/>
      <protection locked="true"/>
    </xf>
    <xf numFmtId="171" fontId="8286" fillId="0" borderId="4" xfId="0" applyBorder="true" applyFont="true" applyNumberFormat="true">
      <alignment horizontal="right" vertical="top"/>
      <protection locked="true"/>
    </xf>
    <xf numFmtId="171" fontId="8287" fillId="0" borderId="4" xfId="0" applyBorder="true" applyFont="true" applyNumberFormat="true">
      <alignment horizontal="right" vertical="top"/>
      <protection locked="true"/>
    </xf>
    <xf numFmtId="171" fontId="8288" fillId="0" borderId="4" xfId="0" applyBorder="true" applyFont="true" applyNumberFormat="true">
      <alignment horizontal="right" vertical="top"/>
      <protection locked="true"/>
    </xf>
    <xf numFmtId="172" fontId="8289" fillId="3" borderId="4" xfId="0" applyFill="true" applyBorder="true" applyFont="true" applyNumberFormat="true">
      <alignment vertical="top" horizontal="right"/>
      <protection locked="false"/>
    </xf>
    <xf numFmtId="173" fontId="8290" fillId="0" borderId="4" xfId="0" applyBorder="true" applyFont="true" applyNumberFormat="true">
      <alignment horizontal="right" vertical="top"/>
      <protection locked="true"/>
    </xf>
    <xf numFmtId="4" fontId="8291" fillId="0" borderId="4" xfId="0" applyBorder="true" applyFont="true" applyNumberFormat="true">
      <alignment horizontal="right" vertical="top"/>
      <protection locked="true"/>
    </xf>
    <xf numFmtId="172" fontId="8292" fillId="3" borderId="4" xfId="0" applyFill="true" applyBorder="true" applyFont="true" applyNumberFormat="true">
      <alignment vertical="top" horizontal="right"/>
      <protection locked="false"/>
    </xf>
    <xf numFmtId="171" fontId="8293" fillId="0" borderId="4" xfId="0" applyBorder="true" applyFont="true" applyNumberFormat="true">
      <alignment horizontal="right" vertical="top"/>
      <protection locked="true"/>
    </xf>
    <xf numFmtId="171" fontId="8294" fillId="0" borderId="4" xfId="0" applyBorder="true" applyFont="true" applyNumberFormat="true">
      <alignment horizontal="right" vertical="top"/>
      <protection locked="true"/>
    </xf>
    <xf numFmtId="171" fontId="8295" fillId="0" borderId="4" xfId="0" applyBorder="true" applyFont="true" applyNumberFormat="true">
      <alignment horizontal="right" vertical="top"/>
      <protection locked="true"/>
    </xf>
    <xf numFmtId="4" fontId="8296" fillId="0" borderId="4" xfId="0" applyBorder="true" applyFont="true" applyNumberFormat="true">
      <alignment horizontal="right" vertical="top"/>
      <protection locked="true"/>
    </xf>
    <xf numFmtId="0" fontId="8297" fillId="0" borderId="0" xfId="0" applyFont="true"/>
    <xf numFmtId="0" fontId="8298" fillId="0" borderId="4" xfId="0" applyBorder="true" applyFont="true">
      <alignment horizontal="left" vertical="top"/>
      <protection locked="true"/>
    </xf>
    <xf numFmtId="0" fontId="8299" fillId="0" borderId="4" xfId="0" applyBorder="true" applyFont="true">
      <alignment horizontal="left" vertical="top" wrapText="true"/>
      <protection locked="true"/>
    </xf>
    <xf numFmtId="0" fontId="8300" fillId="0" borderId="4" xfId="0" applyBorder="true" applyFont="true">
      <alignment horizontal="center" vertical="top"/>
      <protection locked="true"/>
    </xf>
    <xf numFmtId="170" fontId="8301" fillId="0" borderId="4" xfId="0" applyBorder="true" applyFont="true" applyNumberFormat="true">
      <alignment horizontal="right" vertical="top"/>
      <protection locked="true"/>
    </xf>
    <xf numFmtId="171" fontId="8302" fillId="0" borderId="4" xfId="0" applyBorder="true" applyFont="true" applyNumberFormat="true">
      <alignment horizontal="right" vertical="top"/>
      <protection locked="true"/>
    </xf>
    <xf numFmtId="171" fontId="8303" fillId="0" borderId="4" xfId="0" applyBorder="true" applyFont="true" applyNumberFormat="true">
      <alignment horizontal="right" vertical="top"/>
      <protection locked="true"/>
    </xf>
    <xf numFmtId="171" fontId="8304" fillId="0" borderId="4" xfId="0" applyBorder="true" applyFont="true" applyNumberFormat="true">
      <alignment horizontal="right" vertical="top"/>
      <protection locked="true"/>
    </xf>
    <xf numFmtId="172" fontId="8305" fillId="3" borderId="4" xfId="0" applyFill="true" applyBorder="true" applyFont="true" applyNumberFormat="true">
      <alignment vertical="top" horizontal="right"/>
      <protection locked="false"/>
    </xf>
    <xf numFmtId="173" fontId="8306" fillId="0" borderId="4" xfId="0" applyBorder="true" applyFont="true" applyNumberFormat="true">
      <alignment horizontal="right" vertical="top"/>
      <protection locked="true"/>
    </xf>
    <xf numFmtId="4" fontId="8307" fillId="0" borderId="4" xfId="0" applyBorder="true" applyFont="true" applyNumberFormat="true">
      <alignment horizontal="right" vertical="top"/>
      <protection locked="true"/>
    </xf>
    <xf numFmtId="172" fontId="8308" fillId="3" borderId="4" xfId="0" applyFill="true" applyBorder="true" applyFont="true" applyNumberFormat="true">
      <alignment vertical="top" horizontal="right"/>
      <protection locked="false"/>
    </xf>
    <xf numFmtId="171" fontId="8309" fillId="0" borderId="4" xfId="0" applyBorder="true" applyFont="true" applyNumberFormat="true">
      <alignment horizontal="right" vertical="top"/>
      <protection locked="true"/>
    </xf>
    <xf numFmtId="171" fontId="8310" fillId="0" borderId="4" xfId="0" applyBorder="true" applyFont="true" applyNumberFormat="true">
      <alignment horizontal="right" vertical="top"/>
      <protection locked="true"/>
    </xf>
    <xf numFmtId="171" fontId="8311" fillId="0" borderId="4" xfId="0" applyBorder="true" applyFont="true" applyNumberFormat="true">
      <alignment horizontal="right" vertical="top"/>
      <protection locked="true"/>
    </xf>
    <xf numFmtId="4" fontId="8312" fillId="0" borderId="4" xfId="0" applyBorder="true" applyFont="true" applyNumberFormat="true">
      <alignment horizontal="right" vertical="top"/>
      <protection locked="true"/>
    </xf>
    <xf numFmtId="0" fontId="8313" fillId="0" borderId="0" xfId="0" applyFont="true"/>
    <xf numFmtId="0" fontId="8314" fillId="0" borderId="4" xfId="0" applyBorder="true" applyFont="true">
      <alignment horizontal="left" vertical="top"/>
      <protection locked="true"/>
    </xf>
    <xf numFmtId="0" fontId="8315" fillId="0" borderId="4" xfId="0" applyBorder="true" applyFont="true">
      <alignment horizontal="left" vertical="top" wrapText="true"/>
      <protection locked="true"/>
    </xf>
    <xf numFmtId="0" fontId="8316" fillId="0" borderId="4" xfId="0" applyBorder="true" applyFont="true">
      <alignment horizontal="center" vertical="top"/>
      <protection locked="true"/>
    </xf>
    <xf numFmtId="170" fontId="8317" fillId="0" borderId="4" xfId="0" applyBorder="true" applyFont="true" applyNumberFormat="true">
      <alignment horizontal="right" vertical="top"/>
      <protection locked="true"/>
    </xf>
    <xf numFmtId="171" fontId="8318" fillId="0" borderId="4" xfId="0" applyBorder="true" applyFont="true" applyNumberFormat="true">
      <alignment horizontal="right" vertical="top"/>
      <protection locked="true"/>
    </xf>
    <xf numFmtId="171" fontId="8319" fillId="0" borderId="4" xfId="0" applyBorder="true" applyFont="true" applyNumberFormat="true">
      <alignment horizontal="right" vertical="top"/>
      <protection locked="true"/>
    </xf>
    <xf numFmtId="171" fontId="8320" fillId="0" borderId="4" xfId="0" applyBorder="true" applyFont="true" applyNumberFormat="true">
      <alignment horizontal="right" vertical="top"/>
      <protection locked="true"/>
    </xf>
    <xf numFmtId="172" fontId="8321" fillId="3" borderId="4" xfId="0" applyFill="true" applyBorder="true" applyFont="true" applyNumberFormat="true">
      <alignment vertical="top" horizontal="right"/>
      <protection locked="false"/>
    </xf>
    <xf numFmtId="173" fontId="8322" fillId="0" borderId="4" xfId="0" applyBorder="true" applyFont="true" applyNumberFormat="true">
      <alignment horizontal="right" vertical="top"/>
      <protection locked="true"/>
    </xf>
    <xf numFmtId="4" fontId="8323" fillId="0" borderId="4" xfId="0" applyBorder="true" applyFont="true" applyNumberFormat="true">
      <alignment horizontal="right" vertical="top"/>
      <protection locked="true"/>
    </xf>
    <xf numFmtId="172" fontId="8324" fillId="3" borderId="4" xfId="0" applyFill="true" applyBorder="true" applyFont="true" applyNumberFormat="true">
      <alignment vertical="top" horizontal="right"/>
      <protection locked="false"/>
    </xf>
    <xf numFmtId="171" fontId="8325" fillId="0" borderId="4" xfId="0" applyBorder="true" applyFont="true" applyNumberFormat="true">
      <alignment horizontal="right" vertical="top"/>
      <protection locked="true"/>
    </xf>
    <xf numFmtId="171" fontId="8326" fillId="0" borderId="4" xfId="0" applyBorder="true" applyFont="true" applyNumberFormat="true">
      <alignment horizontal="right" vertical="top"/>
      <protection locked="true"/>
    </xf>
    <xf numFmtId="171" fontId="8327" fillId="0" borderId="4" xfId="0" applyBorder="true" applyFont="true" applyNumberFormat="true">
      <alignment horizontal="right" vertical="top"/>
      <protection locked="true"/>
    </xf>
    <xf numFmtId="4" fontId="8328" fillId="0" borderId="4" xfId="0" applyBorder="true" applyFont="true" applyNumberFormat="true">
      <alignment horizontal="right" vertical="top"/>
      <protection locked="true"/>
    </xf>
    <xf numFmtId="0" fontId="8329" fillId="0" borderId="0" xfId="0" applyFont="true"/>
    <xf numFmtId="0" fontId="8330" fillId="0" borderId="4" xfId="0" applyBorder="true" applyFont="true">
      <alignment horizontal="left" vertical="top"/>
      <protection locked="true"/>
    </xf>
    <xf numFmtId="0" fontId="8331" fillId="0" borderId="4" xfId="0" applyBorder="true" applyFont="true">
      <alignment horizontal="left" vertical="top" wrapText="true"/>
      <protection locked="true"/>
    </xf>
    <xf numFmtId="0" fontId="8332" fillId="0" borderId="4" xfId="0" applyBorder="true" applyFont="true">
      <alignment horizontal="center" vertical="top"/>
      <protection locked="true"/>
    </xf>
    <xf numFmtId="170" fontId="8333" fillId="0" borderId="4" xfId="0" applyBorder="true" applyFont="true" applyNumberFormat="true">
      <alignment horizontal="right" vertical="top"/>
      <protection locked="true"/>
    </xf>
    <xf numFmtId="171" fontId="8334" fillId="0" borderId="4" xfId="0" applyBorder="true" applyFont="true" applyNumberFormat="true">
      <alignment horizontal="right" vertical="top"/>
      <protection locked="true"/>
    </xf>
    <xf numFmtId="171" fontId="8335" fillId="0" borderId="4" xfId="0" applyBorder="true" applyFont="true" applyNumberFormat="true">
      <alignment horizontal="right" vertical="top"/>
      <protection locked="true"/>
    </xf>
    <xf numFmtId="171" fontId="8336" fillId="0" borderId="4" xfId="0" applyBorder="true" applyFont="true" applyNumberFormat="true">
      <alignment horizontal="right" vertical="top"/>
      <protection locked="true"/>
    </xf>
    <xf numFmtId="172" fontId="8337" fillId="3" borderId="4" xfId="0" applyFill="true" applyBorder="true" applyFont="true" applyNumberFormat="true">
      <alignment vertical="top" horizontal="right"/>
      <protection locked="false"/>
    </xf>
    <xf numFmtId="173" fontId="8338" fillId="0" borderId="4" xfId="0" applyBorder="true" applyFont="true" applyNumberFormat="true">
      <alignment horizontal="right" vertical="top"/>
      <protection locked="true"/>
    </xf>
    <xf numFmtId="4" fontId="8339" fillId="0" borderId="4" xfId="0" applyBorder="true" applyFont="true" applyNumberFormat="true">
      <alignment horizontal="right" vertical="top"/>
      <protection locked="true"/>
    </xf>
    <xf numFmtId="172" fontId="8340" fillId="3" borderId="4" xfId="0" applyFill="true" applyBorder="true" applyFont="true" applyNumberFormat="true">
      <alignment vertical="top" horizontal="right"/>
      <protection locked="false"/>
    </xf>
    <xf numFmtId="171" fontId="8341" fillId="0" borderId="4" xfId="0" applyBorder="true" applyFont="true" applyNumberFormat="true">
      <alignment horizontal="right" vertical="top"/>
      <protection locked="true"/>
    </xf>
    <xf numFmtId="171" fontId="8342" fillId="0" borderId="4" xfId="0" applyBorder="true" applyFont="true" applyNumberFormat="true">
      <alignment horizontal="right" vertical="top"/>
      <protection locked="true"/>
    </xf>
    <xf numFmtId="171" fontId="8343" fillId="0" borderId="4" xfId="0" applyBorder="true" applyFont="true" applyNumberFormat="true">
      <alignment horizontal="right" vertical="top"/>
      <protection locked="true"/>
    </xf>
    <xf numFmtId="4" fontId="8344" fillId="0" borderId="4" xfId="0" applyBorder="true" applyFont="true" applyNumberFormat="true">
      <alignment horizontal="right" vertical="top"/>
      <protection locked="true"/>
    </xf>
    <xf numFmtId="0" fontId="8345" fillId="0" borderId="0" xfId="0" applyFont="true"/>
    <xf numFmtId="0" fontId="8346" fillId="0" borderId="4" xfId="0" applyBorder="true" applyFont="true">
      <alignment horizontal="left" vertical="top"/>
      <protection locked="true"/>
    </xf>
    <xf numFmtId="0" fontId="8347" fillId="0" borderId="4" xfId="0" applyBorder="true" applyFont="true">
      <alignment horizontal="left" vertical="top" wrapText="true"/>
      <protection locked="true"/>
    </xf>
    <xf numFmtId="0" fontId="8348" fillId="0" borderId="4" xfId="0" applyBorder="true" applyFont="true">
      <alignment horizontal="center" vertical="top"/>
      <protection locked="true"/>
    </xf>
    <xf numFmtId="170" fontId="8349" fillId="0" borderId="4" xfId="0" applyBorder="true" applyFont="true" applyNumberFormat="true">
      <alignment horizontal="right" vertical="top"/>
      <protection locked="true"/>
    </xf>
    <xf numFmtId="171" fontId="8350" fillId="0" borderId="4" xfId="0" applyBorder="true" applyFont="true" applyNumberFormat="true">
      <alignment horizontal="right" vertical="top"/>
      <protection locked="true"/>
    </xf>
    <xf numFmtId="171" fontId="8351" fillId="0" borderId="4" xfId="0" applyBorder="true" applyFont="true" applyNumberFormat="true">
      <alignment horizontal="right" vertical="top"/>
      <protection locked="true"/>
    </xf>
    <xf numFmtId="171" fontId="8352" fillId="0" borderId="4" xfId="0" applyBorder="true" applyFont="true" applyNumberFormat="true">
      <alignment horizontal="right" vertical="top"/>
      <protection locked="true"/>
    </xf>
    <xf numFmtId="172" fontId="8353" fillId="3" borderId="4" xfId="0" applyFill="true" applyBorder="true" applyFont="true" applyNumberFormat="true">
      <alignment vertical="top" horizontal="right"/>
      <protection locked="false"/>
    </xf>
    <xf numFmtId="173" fontId="8354" fillId="0" borderId="4" xfId="0" applyBorder="true" applyFont="true" applyNumberFormat="true">
      <alignment horizontal="right" vertical="top"/>
      <protection locked="true"/>
    </xf>
    <xf numFmtId="4" fontId="8355" fillId="0" borderId="4" xfId="0" applyBorder="true" applyFont="true" applyNumberFormat="true">
      <alignment horizontal="right" vertical="top"/>
      <protection locked="true"/>
    </xf>
    <xf numFmtId="172" fontId="8356" fillId="3" borderId="4" xfId="0" applyFill="true" applyBorder="true" applyFont="true" applyNumberFormat="true">
      <alignment vertical="top" horizontal="right"/>
      <protection locked="false"/>
    </xf>
    <xf numFmtId="171" fontId="8357" fillId="0" borderId="4" xfId="0" applyBorder="true" applyFont="true" applyNumberFormat="true">
      <alignment horizontal="right" vertical="top"/>
      <protection locked="true"/>
    </xf>
    <xf numFmtId="171" fontId="8358" fillId="0" borderId="4" xfId="0" applyBorder="true" applyFont="true" applyNumberFormat="true">
      <alignment horizontal="right" vertical="top"/>
      <protection locked="true"/>
    </xf>
    <xf numFmtId="171" fontId="8359" fillId="0" borderId="4" xfId="0" applyBorder="true" applyFont="true" applyNumberFormat="true">
      <alignment horizontal="right" vertical="top"/>
      <protection locked="true"/>
    </xf>
    <xf numFmtId="4" fontId="8360" fillId="0" borderId="4" xfId="0" applyBorder="true" applyFont="true" applyNumberFormat="true">
      <alignment horizontal="right" vertical="top"/>
      <protection locked="true"/>
    </xf>
    <xf numFmtId="0" fontId="8361" fillId="0" borderId="0" xfId="0" applyFont="true"/>
    <xf numFmtId="0" fontId="8362" fillId="0" borderId="4" xfId="0" applyBorder="true" applyFont="true">
      <alignment horizontal="left" vertical="top"/>
      <protection locked="true"/>
    </xf>
    <xf numFmtId="0" fontId="8363" fillId="0" borderId="4" xfId="0" applyBorder="true" applyFont="true">
      <alignment horizontal="left" vertical="top" wrapText="true"/>
      <protection locked="true"/>
    </xf>
    <xf numFmtId="0" fontId="8364" fillId="0" borderId="4" xfId="0" applyBorder="true" applyFont="true">
      <alignment horizontal="center" vertical="top"/>
      <protection locked="true"/>
    </xf>
    <xf numFmtId="170" fontId="8365" fillId="0" borderId="4" xfId="0" applyBorder="true" applyFont="true" applyNumberFormat="true">
      <alignment horizontal="right" vertical="top"/>
      <protection locked="true"/>
    </xf>
    <xf numFmtId="171" fontId="8366" fillId="0" borderId="4" xfId="0" applyBorder="true" applyFont="true" applyNumberFormat="true">
      <alignment horizontal="right" vertical="top"/>
      <protection locked="true"/>
    </xf>
    <xf numFmtId="171" fontId="8367" fillId="0" borderId="4" xfId="0" applyBorder="true" applyFont="true" applyNumberFormat="true">
      <alignment horizontal="right" vertical="top"/>
      <protection locked="true"/>
    </xf>
    <xf numFmtId="171" fontId="8368" fillId="0" borderId="4" xfId="0" applyBorder="true" applyFont="true" applyNumberFormat="true">
      <alignment horizontal="right" vertical="top"/>
      <protection locked="true"/>
    </xf>
    <xf numFmtId="172" fontId="8369" fillId="3" borderId="4" xfId="0" applyFill="true" applyBorder="true" applyFont="true" applyNumberFormat="true">
      <alignment vertical="top" horizontal="right"/>
      <protection locked="false"/>
    </xf>
    <xf numFmtId="173" fontId="8370" fillId="0" borderId="4" xfId="0" applyBorder="true" applyFont="true" applyNumberFormat="true">
      <alignment horizontal="right" vertical="top"/>
      <protection locked="true"/>
    </xf>
    <xf numFmtId="4" fontId="8371" fillId="0" borderId="4" xfId="0" applyBorder="true" applyFont="true" applyNumberFormat="true">
      <alignment horizontal="right" vertical="top"/>
      <protection locked="true"/>
    </xf>
    <xf numFmtId="172" fontId="8372" fillId="3" borderId="4" xfId="0" applyFill="true" applyBorder="true" applyFont="true" applyNumberFormat="true">
      <alignment vertical="top" horizontal="right"/>
      <protection locked="false"/>
    </xf>
    <xf numFmtId="171" fontId="8373" fillId="0" borderId="4" xfId="0" applyBorder="true" applyFont="true" applyNumberFormat="true">
      <alignment horizontal="right" vertical="top"/>
      <protection locked="true"/>
    </xf>
    <xf numFmtId="171" fontId="8374" fillId="0" borderId="4" xfId="0" applyBorder="true" applyFont="true" applyNumberFormat="true">
      <alignment horizontal="right" vertical="top"/>
      <protection locked="true"/>
    </xf>
    <xf numFmtId="171" fontId="8375" fillId="0" borderId="4" xfId="0" applyBorder="true" applyFont="true" applyNumberFormat="true">
      <alignment horizontal="right" vertical="top"/>
      <protection locked="true"/>
    </xf>
    <xf numFmtId="4" fontId="8376" fillId="0" borderId="4" xfId="0" applyBorder="true" applyFont="true" applyNumberFormat="true">
      <alignment horizontal="right" vertical="top"/>
      <protection locked="true"/>
    </xf>
    <xf numFmtId="0" fontId="8377" fillId="0" borderId="0" xfId="0" applyFont="true"/>
    <xf numFmtId="0" fontId="8378" fillId="5" borderId="4" xfId="0" applyFill="true" applyBorder="true" applyFont="true">
      <alignment horizontal="left"/>
      <protection locked="true"/>
    </xf>
    <xf numFmtId="0" fontId="8379" fillId="5" borderId="4" xfId="0" applyFill="true" applyBorder="true" applyFont="true">
      <alignment horizontal="left"/>
      <protection locked="true"/>
    </xf>
    <xf numFmtId="0" fontId="8380" fillId="5" borderId="4" xfId="0" applyFill="true" applyBorder="true" applyFont="true">
      <alignment horizontal="left"/>
      <protection locked="true"/>
    </xf>
    <xf numFmtId="0" fontId="8381" fillId="5" borderId="4" xfId="0" applyFill="true" applyBorder="true" applyFont="true">
      <alignment horizontal="left"/>
      <protection locked="true"/>
    </xf>
    <xf numFmtId="0" fontId="8382" fillId="5" borderId="4" xfId="0" applyFill="true" applyBorder="true" applyFont="true">
      <alignment horizontal="left"/>
      <protection locked="true"/>
    </xf>
    <xf numFmtId="0" fontId="8383" fillId="5" borderId="4" xfId="0" applyFill="true" applyBorder="true" applyFont="true">
      <alignment horizontal="left"/>
      <protection locked="true"/>
    </xf>
    <xf numFmtId="0" fontId="8384" fillId="5" borderId="4" xfId="0" applyFill="true" applyBorder="true" applyFont="true">
      <alignment horizontal="left"/>
      <protection locked="true"/>
    </xf>
    <xf numFmtId="0" fontId="8385" fillId="5" borderId="4" xfId="0" applyFill="true" applyBorder="true" applyFont="true">
      <alignment horizontal="left"/>
      <protection locked="true"/>
    </xf>
    <xf numFmtId="0" fontId="8386" fillId="5" borderId="4" xfId="0" applyFill="true" applyBorder="true" applyFont="true">
      <alignment horizontal="left"/>
      <protection locked="true"/>
    </xf>
    <xf numFmtId="0" fontId="8387" fillId="5" borderId="4" xfId="0" applyFill="true" applyBorder="true" applyFont="true">
      <alignment horizontal="left"/>
      <protection locked="true"/>
    </xf>
    <xf numFmtId="0" fontId="8388" fillId="5" borderId="4" xfId="0" applyFill="true" applyBorder="true" applyFont="true">
      <alignment horizontal="left"/>
      <protection locked="true"/>
    </xf>
    <xf numFmtId="0" fontId="8389" fillId="5" borderId="4" xfId="0" applyFill="true" applyBorder="true" applyFont="true">
      <alignment horizontal="left"/>
      <protection locked="true"/>
    </xf>
    <xf numFmtId="4" fontId="8390" fillId="5" borderId="4" xfId="0" applyFill="true" applyBorder="true" applyFont="true" applyNumberFormat="true">
      <alignment horizontal="right"/>
      <protection locked="true"/>
    </xf>
    <xf numFmtId="4" fontId="8391" fillId="5" borderId="4" xfId="0" applyFill="true" applyBorder="true" applyFont="true" applyNumberFormat="true">
      <alignment horizontal="right"/>
      <protection locked="true"/>
    </xf>
    <xf numFmtId="4" fontId="8392" fillId="5" borderId="4" xfId="0" applyFill="true" applyBorder="true" applyFont="true" applyNumberFormat="true">
      <alignment horizontal="right"/>
      <protection locked="true"/>
    </xf>
    <xf numFmtId="0" fontId="8393" fillId="0" borderId="0" xfId="0" applyFont="true"/>
    <xf numFmtId="0" fontId="8394" fillId="5" borderId="4" xfId="0" applyFill="true" applyBorder="true" applyFont="true">
      <alignment horizontal="left"/>
      <protection locked="true"/>
    </xf>
    <xf numFmtId="0" fontId="8395" fillId="5" borderId="4" xfId="0" applyFill="true" applyBorder="true" applyFont="true">
      <alignment horizontal="left"/>
      <protection locked="true"/>
    </xf>
    <xf numFmtId="0" fontId="8396" fillId="5" borderId="4" xfId="0" applyFill="true" applyBorder="true" applyFont="true">
      <alignment horizontal="left"/>
      <protection locked="true"/>
    </xf>
    <xf numFmtId="0" fontId="8397" fillId="5" borderId="4" xfId="0" applyFill="true" applyBorder="true" applyFont="true">
      <alignment horizontal="left"/>
      <protection locked="true"/>
    </xf>
    <xf numFmtId="0" fontId="8398" fillId="5" borderId="4" xfId="0" applyFill="true" applyBorder="true" applyFont="true">
      <alignment horizontal="left"/>
      <protection locked="true"/>
    </xf>
    <xf numFmtId="0" fontId="8399" fillId="5" borderId="4" xfId="0" applyFill="true" applyBorder="true" applyFont="true">
      <alignment horizontal="left"/>
      <protection locked="true"/>
    </xf>
    <xf numFmtId="0" fontId="8400" fillId="5" borderId="4" xfId="0" applyFill="true" applyBorder="true" applyFont="true">
      <alignment horizontal="left"/>
      <protection locked="true"/>
    </xf>
    <xf numFmtId="0" fontId="8401" fillId="5" borderId="4" xfId="0" applyFill="true" applyBorder="true" applyFont="true">
      <alignment horizontal="left"/>
      <protection locked="true"/>
    </xf>
    <xf numFmtId="0" fontId="8402" fillId="5" borderId="4" xfId="0" applyFill="true" applyBorder="true" applyFont="true">
      <alignment horizontal="left"/>
      <protection locked="true"/>
    </xf>
    <xf numFmtId="0" fontId="8403" fillId="5" borderId="4" xfId="0" applyFill="true" applyBorder="true" applyFont="true">
      <alignment horizontal="left"/>
      <protection locked="true"/>
    </xf>
    <xf numFmtId="0" fontId="8404" fillId="5" borderId="4" xfId="0" applyFill="true" applyBorder="true" applyFont="true">
      <alignment horizontal="left"/>
      <protection locked="true"/>
    </xf>
    <xf numFmtId="0" fontId="8405" fillId="5" borderId="4" xfId="0" applyFill="true" applyBorder="true" applyFont="true">
      <alignment horizontal="left"/>
      <protection locked="true"/>
    </xf>
    <xf numFmtId="4" fontId="8406" fillId="5" borderId="4" xfId="0" applyFill="true" applyBorder="true" applyFont="true" applyNumberFormat="true">
      <alignment horizontal="right"/>
      <protection locked="true"/>
    </xf>
    <xf numFmtId="4" fontId="8407" fillId="5" borderId="4" xfId="0" applyFill="true" applyBorder="true" applyFont="true" applyNumberFormat="true">
      <alignment horizontal="right"/>
      <protection locked="true"/>
    </xf>
    <xf numFmtId="4" fontId="8408" fillId="5" borderId="4" xfId="0" applyFill="true" applyBorder="true" applyFont="true" applyNumberFormat="true">
      <alignment horizontal="right"/>
      <protection locked="true"/>
    </xf>
    <xf numFmtId="0" fontId="8409" fillId="0" borderId="0" xfId="0" applyFont="true"/>
    <xf numFmtId="0" fontId="8410" fillId="0" borderId="4" xfId="0" applyBorder="true" applyFont="true">
      <alignment horizontal="left" vertical="top"/>
      <protection locked="true"/>
    </xf>
    <xf numFmtId="0" fontId="8411" fillId="0" borderId="4" xfId="0" applyBorder="true" applyFont="true">
      <alignment horizontal="left" vertical="top" wrapText="true"/>
      <protection locked="true"/>
    </xf>
    <xf numFmtId="0" fontId="8412" fillId="0" borderId="4" xfId="0" applyBorder="true" applyFont="true">
      <alignment horizontal="center" vertical="top"/>
      <protection locked="true"/>
    </xf>
    <xf numFmtId="170" fontId="8413" fillId="0" borderId="4" xfId="0" applyBorder="true" applyFont="true" applyNumberFormat="true">
      <alignment horizontal="right" vertical="top"/>
      <protection locked="true"/>
    </xf>
    <xf numFmtId="171" fontId="8414" fillId="0" borderId="4" xfId="0" applyBorder="true" applyFont="true" applyNumberFormat="true">
      <alignment horizontal="right" vertical="top"/>
      <protection locked="true"/>
    </xf>
    <xf numFmtId="171" fontId="8415" fillId="0" borderId="4" xfId="0" applyBorder="true" applyFont="true" applyNumberFormat="true">
      <alignment horizontal="right" vertical="top"/>
      <protection locked="true"/>
    </xf>
    <xf numFmtId="171" fontId="8416" fillId="0" borderId="4" xfId="0" applyBorder="true" applyFont="true" applyNumberFormat="true">
      <alignment horizontal="right" vertical="top"/>
      <protection locked="true"/>
    </xf>
    <xf numFmtId="172" fontId="8417" fillId="3" borderId="4" xfId="0" applyFill="true" applyBorder="true" applyFont="true" applyNumberFormat="true">
      <alignment vertical="top" horizontal="right"/>
      <protection locked="false"/>
    </xf>
    <xf numFmtId="173" fontId="8418" fillId="0" borderId="4" xfId="0" applyBorder="true" applyFont="true" applyNumberFormat="true">
      <alignment horizontal="right" vertical="top"/>
      <protection locked="true"/>
    </xf>
    <xf numFmtId="4" fontId="8419" fillId="0" borderId="4" xfId="0" applyBorder="true" applyFont="true" applyNumberFormat="true">
      <alignment horizontal="right" vertical="top"/>
      <protection locked="true"/>
    </xf>
    <xf numFmtId="172" fontId="8420" fillId="3" borderId="4" xfId="0" applyFill="true" applyBorder="true" applyFont="true" applyNumberFormat="true">
      <alignment vertical="top" horizontal="right"/>
      <protection locked="false"/>
    </xf>
    <xf numFmtId="171" fontId="8421" fillId="0" borderId="4" xfId="0" applyBorder="true" applyFont="true" applyNumberFormat="true">
      <alignment horizontal="right" vertical="top"/>
      <protection locked="true"/>
    </xf>
    <xf numFmtId="171" fontId="8422" fillId="0" borderId="4" xfId="0" applyBorder="true" applyFont="true" applyNumberFormat="true">
      <alignment horizontal="right" vertical="top"/>
      <protection locked="true"/>
    </xf>
    <xf numFmtId="171" fontId="8423" fillId="0" borderId="4" xfId="0" applyBorder="true" applyFont="true" applyNumberFormat="true">
      <alignment horizontal="right" vertical="top"/>
      <protection locked="true"/>
    </xf>
    <xf numFmtId="4" fontId="8424" fillId="0" borderId="4" xfId="0" applyBorder="true" applyFont="true" applyNumberFormat="true">
      <alignment horizontal="right" vertical="top"/>
      <protection locked="true"/>
    </xf>
    <xf numFmtId="0" fontId="8425" fillId="0" borderId="0" xfId="0" applyFont="true"/>
    <xf numFmtId="0" fontId="8426" fillId="0" borderId="4" xfId="0" applyBorder="true" applyFont="true">
      <alignment horizontal="left" vertical="top"/>
      <protection locked="true"/>
    </xf>
    <xf numFmtId="0" fontId="8427" fillId="0" borderId="4" xfId="0" applyBorder="true" applyFont="true">
      <alignment horizontal="left" vertical="top" wrapText="true"/>
      <protection locked="true"/>
    </xf>
    <xf numFmtId="0" fontId="8428" fillId="0" borderId="4" xfId="0" applyBorder="true" applyFont="true">
      <alignment horizontal="center" vertical="top"/>
      <protection locked="true"/>
    </xf>
    <xf numFmtId="170" fontId="8429" fillId="0" borderId="4" xfId="0" applyBorder="true" applyFont="true" applyNumberFormat="true">
      <alignment horizontal="right" vertical="top"/>
      <protection locked="true"/>
    </xf>
    <xf numFmtId="171" fontId="8430" fillId="0" borderId="4" xfId="0" applyBorder="true" applyFont="true" applyNumberFormat="true">
      <alignment horizontal="right" vertical="top"/>
      <protection locked="true"/>
    </xf>
    <xf numFmtId="171" fontId="8431" fillId="0" borderId="4" xfId="0" applyBorder="true" applyFont="true" applyNumberFormat="true">
      <alignment horizontal="right" vertical="top"/>
      <protection locked="true"/>
    </xf>
    <xf numFmtId="171" fontId="8432" fillId="0" borderId="4" xfId="0" applyBorder="true" applyFont="true" applyNumberFormat="true">
      <alignment horizontal="right" vertical="top"/>
      <protection locked="true"/>
    </xf>
    <xf numFmtId="172" fontId="8433" fillId="3" borderId="4" xfId="0" applyFill="true" applyBorder="true" applyFont="true" applyNumberFormat="true">
      <alignment vertical="top" horizontal="right"/>
      <protection locked="false"/>
    </xf>
    <xf numFmtId="173" fontId="8434" fillId="0" borderId="4" xfId="0" applyBorder="true" applyFont="true" applyNumberFormat="true">
      <alignment horizontal="right" vertical="top"/>
      <protection locked="true"/>
    </xf>
    <xf numFmtId="4" fontId="8435" fillId="0" borderId="4" xfId="0" applyBorder="true" applyFont="true" applyNumberFormat="true">
      <alignment horizontal="right" vertical="top"/>
      <protection locked="true"/>
    </xf>
    <xf numFmtId="172" fontId="8436" fillId="3" borderId="4" xfId="0" applyFill="true" applyBorder="true" applyFont="true" applyNumberFormat="true">
      <alignment vertical="top" horizontal="right"/>
      <protection locked="false"/>
    </xf>
    <xf numFmtId="171" fontId="8437" fillId="0" borderId="4" xfId="0" applyBorder="true" applyFont="true" applyNumberFormat="true">
      <alignment horizontal="right" vertical="top"/>
      <protection locked="true"/>
    </xf>
    <xf numFmtId="171" fontId="8438" fillId="0" borderId="4" xfId="0" applyBorder="true" applyFont="true" applyNumberFormat="true">
      <alignment horizontal="right" vertical="top"/>
      <protection locked="true"/>
    </xf>
    <xf numFmtId="171" fontId="8439" fillId="0" borderId="4" xfId="0" applyBorder="true" applyFont="true" applyNumberFormat="true">
      <alignment horizontal="right" vertical="top"/>
      <protection locked="true"/>
    </xf>
    <xf numFmtId="4" fontId="8440" fillId="0" borderId="4" xfId="0" applyBorder="true" applyFont="true" applyNumberFormat="true">
      <alignment horizontal="right" vertical="top"/>
      <protection locked="true"/>
    </xf>
    <xf numFmtId="0" fontId="8441" fillId="0" borderId="0" xfId="0" applyFont="true"/>
    <xf numFmtId="0" fontId="8442" fillId="0" borderId="4" xfId="0" applyBorder="true" applyFont="true">
      <alignment horizontal="left" vertical="top"/>
      <protection locked="true"/>
    </xf>
    <xf numFmtId="0" fontId="8443" fillId="0" borderId="4" xfId="0" applyBorder="true" applyFont="true">
      <alignment horizontal="left" vertical="top" wrapText="true"/>
      <protection locked="true"/>
    </xf>
    <xf numFmtId="0" fontId="8444" fillId="0" borderId="4" xfId="0" applyBorder="true" applyFont="true">
      <alignment horizontal="center" vertical="top"/>
      <protection locked="true"/>
    </xf>
    <xf numFmtId="170" fontId="8445" fillId="0" borderId="4" xfId="0" applyBorder="true" applyFont="true" applyNumberFormat="true">
      <alignment horizontal="right" vertical="top"/>
      <protection locked="true"/>
    </xf>
    <xf numFmtId="171" fontId="8446" fillId="0" borderId="4" xfId="0" applyBorder="true" applyFont="true" applyNumberFormat="true">
      <alignment horizontal="right" vertical="top"/>
      <protection locked="true"/>
    </xf>
    <xf numFmtId="171" fontId="8447" fillId="0" borderId="4" xfId="0" applyBorder="true" applyFont="true" applyNumberFormat="true">
      <alignment horizontal="right" vertical="top"/>
      <protection locked="true"/>
    </xf>
    <xf numFmtId="171" fontId="8448" fillId="0" borderId="4" xfId="0" applyBorder="true" applyFont="true" applyNumberFormat="true">
      <alignment horizontal="right" vertical="top"/>
      <protection locked="true"/>
    </xf>
    <xf numFmtId="172" fontId="8449" fillId="3" borderId="4" xfId="0" applyFill="true" applyBorder="true" applyFont="true" applyNumberFormat="true">
      <alignment vertical="top" horizontal="right"/>
      <protection locked="false"/>
    </xf>
    <xf numFmtId="173" fontId="8450" fillId="0" borderId="4" xfId="0" applyBorder="true" applyFont="true" applyNumberFormat="true">
      <alignment horizontal="right" vertical="top"/>
      <protection locked="true"/>
    </xf>
    <xf numFmtId="4" fontId="8451" fillId="0" borderId="4" xfId="0" applyBorder="true" applyFont="true" applyNumberFormat="true">
      <alignment horizontal="right" vertical="top"/>
      <protection locked="true"/>
    </xf>
    <xf numFmtId="172" fontId="8452" fillId="3" borderId="4" xfId="0" applyFill="true" applyBorder="true" applyFont="true" applyNumberFormat="true">
      <alignment vertical="top" horizontal="right"/>
      <protection locked="false"/>
    </xf>
    <xf numFmtId="171" fontId="8453" fillId="0" borderId="4" xfId="0" applyBorder="true" applyFont="true" applyNumberFormat="true">
      <alignment horizontal="right" vertical="top"/>
      <protection locked="true"/>
    </xf>
    <xf numFmtId="171" fontId="8454" fillId="0" borderId="4" xfId="0" applyBorder="true" applyFont="true" applyNumberFormat="true">
      <alignment horizontal="right" vertical="top"/>
      <protection locked="true"/>
    </xf>
    <xf numFmtId="171" fontId="8455" fillId="0" borderId="4" xfId="0" applyBorder="true" applyFont="true" applyNumberFormat="true">
      <alignment horizontal="right" vertical="top"/>
      <protection locked="true"/>
    </xf>
    <xf numFmtId="4" fontId="8456" fillId="0" borderId="4" xfId="0" applyBorder="true" applyFont="true" applyNumberFormat="true">
      <alignment horizontal="right" vertical="top"/>
      <protection locked="true"/>
    </xf>
    <xf numFmtId="0" fontId="8457" fillId="0" borderId="0" xfId="0" applyFont="true"/>
    <xf numFmtId="0" fontId="8458" fillId="0" borderId="4" xfId="0" applyBorder="true" applyFont="true">
      <alignment horizontal="left" vertical="top"/>
      <protection locked="true"/>
    </xf>
    <xf numFmtId="0" fontId="8459" fillId="0" borderId="4" xfId="0" applyBorder="true" applyFont="true">
      <alignment horizontal="left" vertical="top" wrapText="true"/>
      <protection locked="true"/>
    </xf>
    <xf numFmtId="0" fontId="8460" fillId="0" borderId="4" xfId="0" applyBorder="true" applyFont="true">
      <alignment horizontal="center" vertical="top"/>
      <protection locked="true"/>
    </xf>
    <xf numFmtId="170" fontId="8461" fillId="0" borderId="4" xfId="0" applyBorder="true" applyFont="true" applyNumberFormat="true">
      <alignment horizontal="right" vertical="top"/>
      <protection locked="true"/>
    </xf>
    <xf numFmtId="171" fontId="8462" fillId="0" borderId="4" xfId="0" applyBorder="true" applyFont="true" applyNumberFormat="true">
      <alignment horizontal="right" vertical="top"/>
      <protection locked="true"/>
    </xf>
    <xf numFmtId="171" fontId="8463" fillId="0" borderId="4" xfId="0" applyBorder="true" applyFont="true" applyNumberFormat="true">
      <alignment horizontal="right" vertical="top"/>
      <protection locked="true"/>
    </xf>
    <xf numFmtId="171" fontId="8464" fillId="0" borderId="4" xfId="0" applyBorder="true" applyFont="true" applyNumberFormat="true">
      <alignment horizontal="right" vertical="top"/>
      <protection locked="true"/>
    </xf>
    <xf numFmtId="172" fontId="8465" fillId="3" borderId="4" xfId="0" applyFill="true" applyBorder="true" applyFont="true" applyNumberFormat="true">
      <alignment vertical="top" horizontal="right"/>
      <protection locked="false"/>
    </xf>
    <xf numFmtId="173" fontId="8466" fillId="0" borderId="4" xfId="0" applyBorder="true" applyFont="true" applyNumberFormat="true">
      <alignment horizontal="right" vertical="top"/>
      <protection locked="true"/>
    </xf>
    <xf numFmtId="4" fontId="8467" fillId="0" borderId="4" xfId="0" applyBorder="true" applyFont="true" applyNumberFormat="true">
      <alignment horizontal="right" vertical="top"/>
      <protection locked="true"/>
    </xf>
    <xf numFmtId="172" fontId="8468" fillId="3" borderId="4" xfId="0" applyFill="true" applyBorder="true" applyFont="true" applyNumberFormat="true">
      <alignment vertical="top" horizontal="right"/>
      <protection locked="false"/>
    </xf>
    <xf numFmtId="171" fontId="8469" fillId="0" borderId="4" xfId="0" applyBorder="true" applyFont="true" applyNumberFormat="true">
      <alignment horizontal="right" vertical="top"/>
      <protection locked="true"/>
    </xf>
    <xf numFmtId="171" fontId="8470" fillId="0" borderId="4" xfId="0" applyBorder="true" applyFont="true" applyNumberFormat="true">
      <alignment horizontal="right" vertical="top"/>
      <protection locked="true"/>
    </xf>
    <xf numFmtId="171" fontId="8471" fillId="0" borderId="4" xfId="0" applyBorder="true" applyFont="true" applyNumberFormat="true">
      <alignment horizontal="right" vertical="top"/>
      <protection locked="true"/>
    </xf>
    <xf numFmtId="4" fontId="8472" fillId="0" borderId="4" xfId="0" applyBorder="true" applyFont="true" applyNumberFormat="true">
      <alignment horizontal="right" vertical="top"/>
      <protection locked="true"/>
    </xf>
    <xf numFmtId="0" fontId="8473" fillId="0" borderId="0" xfId="0" applyFont="true"/>
    <xf numFmtId="0" fontId="8474" fillId="0" borderId="4" xfId="0" applyBorder="true" applyFont="true">
      <alignment horizontal="left" vertical="top"/>
      <protection locked="true"/>
    </xf>
    <xf numFmtId="0" fontId="8475" fillId="0" borderId="4" xfId="0" applyBorder="true" applyFont="true">
      <alignment horizontal="left" vertical="top" wrapText="true"/>
      <protection locked="true"/>
    </xf>
    <xf numFmtId="0" fontId="8476" fillId="0" borderId="4" xfId="0" applyBorder="true" applyFont="true">
      <alignment horizontal="center" vertical="top"/>
      <protection locked="true"/>
    </xf>
    <xf numFmtId="170" fontId="8477" fillId="0" borderId="4" xfId="0" applyBorder="true" applyFont="true" applyNumberFormat="true">
      <alignment horizontal="right" vertical="top"/>
      <protection locked="true"/>
    </xf>
    <xf numFmtId="171" fontId="8478" fillId="0" borderId="4" xfId="0" applyBorder="true" applyFont="true" applyNumberFormat="true">
      <alignment horizontal="right" vertical="top"/>
      <protection locked="true"/>
    </xf>
    <xf numFmtId="171" fontId="8479" fillId="0" borderId="4" xfId="0" applyBorder="true" applyFont="true" applyNumberFormat="true">
      <alignment horizontal="right" vertical="top"/>
      <protection locked="true"/>
    </xf>
    <xf numFmtId="171" fontId="8480" fillId="0" borderId="4" xfId="0" applyBorder="true" applyFont="true" applyNumberFormat="true">
      <alignment horizontal="right" vertical="top"/>
      <protection locked="true"/>
    </xf>
    <xf numFmtId="172" fontId="8481" fillId="3" borderId="4" xfId="0" applyFill="true" applyBorder="true" applyFont="true" applyNumberFormat="true">
      <alignment vertical="top" horizontal="right"/>
      <protection locked="false"/>
    </xf>
    <xf numFmtId="173" fontId="8482" fillId="0" borderId="4" xfId="0" applyBorder="true" applyFont="true" applyNumberFormat="true">
      <alignment horizontal="right" vertical="top"/>
      <protection locked="true"/>
    </xf>
    <xf numFmtId="4" fontId="8483" fillId="0" borderId="4" xfId="0" applyBorder="true" applyFont="true" applyNumberFormat="true">
      <alignment horizontal="right" vertical="top"/>
      <protection locked="true"/>
    </xf>
    <xf numFmtId="172" fontId="8484" fillId="3" borderId="4" xfId="0" applyFill="true" applyBorder="true" applyFont="true" applyNumberFormat="true">
      <alignment vertical="top" horizontal="right"/>
      <protection locked="false"/>
    </xf>
    <xf numFmtId="171" fontId="8485" fillId="0" borderId="4" xfId="0" applyBorder="true" applyFont="true" applyNumberFormat="true">
      <alignment horizontal="right" vertical="top"/>
      <protection locked="true"/>
    </xf>
    <xf numFmtId="171" fontId="8486" fillId="0" borderId="4" xfId="0" applyBorder="true" applyFont="true" applyNumberFormat="true">
      <alignment horizontal="right" vertical="top"/>
      <protection locked="true"/>
    </xf>
    <xf numFmtId="171" fontId="8487" fillId="0" borderId="4" xfId="0" applyBorder="true" applyFont="true" applyNumberFormat="true">
      <alignment horizontal="right" vertical="top"/>
      <protection locked="true"/>
    </xf>
    <xf numFmtId="4" fontId="8488" fillId="0" borderId="4" xfId="0" applyBorder="true" applyFont="true" applyNumberFormat="true">
      <alignment horizontal="right" vertical="top"/>
      <protection locked="true"/>
    </xf>
    <xf numFmtId="0" fontId="8489" fillId="0" borderId="0" xfId="0" applyFont="true"/>
    <xf numFmtId="0" fontId="8490" fillId="0" borderId="4" xfId="0" applyBorder="true" applyFont="true">
      <alignment horizontal="left" vertical="top"/>
      <protection locked="true"/>
    </xf>
    <xf numFmtId="0" fontId="8491" fillId="0" borderId="4" xfId="0" applyBorder="true" applyFont="true">
      <alignment horizontal="left" vertical="top" wrapText="true"/>
      <protection locked="true"/>
    </xf>
    <xf numFmtId="0" fontId="8492" fillId="0" borderId="4" xfId="0" applyBorder="true" applyFont="true">
      <alignment horizontal="center" vertical="top"/>
      <protection locked="true"/>
    </xf>
    <xf numFmtId="170" fontId="8493" fillId="0" borderId="4" xfId="0" applyBorder="true" applyFont="true" applyNumberFormat="true">
      <alignment horizontal="right" vertical="top"/>
      <protection locked="true"/>
    </xf>
    <xf numFmtId="171" fontId="8494" fillId="0" borderId="4" xfId="0" applyBorder="true" applyFont="true" applyNumberFormat="true">
      <alignment horizontal="right" vertical="top"/>
      <protection locked="true"/>
    </xf>
    <xf numFmtId="171" fontId="8495" fillId="0" borderId="4" xfId="0" applyBorder="true" applyFont="true" applyNumberFormat="true">
      <alignment horizontal="right" vertical="top"/>
      <protection locked="true"/>
    </xf>
    <xf numFmtId="171" fontId="8496" fillId="0" borderId="4" xfId="0" applyBorder="true" applyFont="true" applyNumberFormat="true">
      <alignment horizontal="right" vertical="top"/>
      <protection locked="true"/>
    </xf>
    <xf numFmtId="172" fontId="8497" fillId="3" borderId="4" xfId="0" applyFill="true" applyBorder="true" applyFont="true" applyNumberFormat="true">
      <alignment vertical="top" horizontal="right"/>
      <protection locked="false"/>
    </xf>
    <xf numFmtId="173" fontId="8498" fillId="0" borderId="4" xfId="0" applyBorder="true" applyFont="true" applyNumberFormat="true">
      <alignment horizontal="right" vertical="top"/>
      <protection locked="true"/>
    </xf>
    <xf numFmtId="4" fontId="8499" fillId="0" borderId="4" xfId="0" applyBorder="true" applyFont="true" applyNumberFormat="true">
      <alignment horizontal="right" vertical="top"/>
      <protection locked="true"/>
    </xf>
    <xf numFmtId="172" fontId="8500" fillId="3" borderId="4" xfId="0" applyFill="true" applyBorder="true" applyFont="true" applyNumberFormat="true">
      <alignment vertical="top" horizontal="right"/>
      <protection locked="false"/>
    </xf>
    <xf numFmtId="171" fontId="8501" fillId="0" borderId="4" xfId="0" applyBorder="true" applyFont="true" applyNumberFormat="true">
      <alignment horizontal="right" vertical="top"/>
      <protection locked="true"/>
    </xf>
    <xf numFmtId="171" fontId="8502" fillId="0" borderId="4" xfId="0" applyBorder="true" applyFont="true" applyNumberFormat="true">
      <alignment horizontal="right" vertical="top"/>
      <protection locked="true"/>
    </xf>
    <xf numFmtId="171" fontId="8503" fillId="0" borderId="4" xfId="0" applyBorder="true" applyFont="true" applyNumberFormat="true">
      <alignment horizontal="right" vertical="top"/>
      <protection locked="true"/>
    </xf>
    <xf numFmtId="4" fontId="8504" fillId="0" borderId="4" xfId="0" applyBorder="true" applyFont="true" applyNumberFormat="true">
      <alignment horizontal="right" vertical="top"/>
      <protection locked="true"/>
    </xf>
    <xf numFmtId="0" fontId="8505" fillId="0" borderId="0" xfId="0" applyFont="true"/>
    <xf numFmtId="0" fontId="8506" fillId="0" borderId="4" xfId="0" applyBorder="true" applyFont="true">
      <alignment horizontal="left" vertical="top"/>
      <protection locked="true"/>
    </xf>
    <xf numFmtId="0" fontId="8507" fillId="0" borderId="4" xfId="0" applyBorder="true" applyFont="true">
      <alignment horizontal="left" vertical="top" wrapText="true"/>
      <protection locked="true"/>
    </xf>
    <xf numFmtId="0" fontId="8508" fillId="0" borderId="4" xfId="0" applyBorder="true" applyFont="true">
      <alignment horizontal="center" vertical="top"/>
      <protection locked="true"/>
    </xf>
    <xf numFmtId="170" fontId="8509" fillId="0" borderId="4" xfId="0" applyBorder="true" applyFont="true" applyNumberFormat="true">
      <alignment horizontal="right" vertical="top"/>
      <protection locked="true"/>
    </xf>
    <xf numFmtId="171" fontId="8510" fillId="0" borderId="4" xfId="0" applyBorder="true" applyFont="true" applyNumberFormat="true">
      <alignment horizontal="right" vertical="top"/>
      <protection locked="true"/>
    </xf>
    <xf numFmtId="171" fontId="8511" fillId="0" borderId="4" xfId="0" applyBorder="true" applyFont="true" applyNumberFormat="true">
      <alignment horizontal="right" vertical="top"/>
      <protection locked="true"/>
    </xf>
    <xf numFmtId="171" fontId="8512" fillId="0" borderId="4" xfId="0" applyBorder="true" applyFont="true" applyNumberFormat="true">
      <alignment horizontal="right" vertical="top"/>
      <protection locked="true"/>
    </xf>
    <xf numFmtId="172" fontId="8513" fillId="3" borderId="4" xfId="0" applyFill="true" applyBorder="true" applyFont="true" applyNumberFormat="true">
      <alignment vertical="top" horizontal="right"/>
      <protection locked="false"/>
    </xf>
    <xf numFmtId="173" fontId="8514" fillId="0" borderId="4" xfId="0" applyBorder="true" applyFont="true" applyNumberFormat="true">
      <alignment horizontal="right" vertical="top"/>
      <protection locked="true"/>
    </xf>
    <xf numFmtId="4" fontId="8515" fillId="0" borderId="4" xfId="0" applyBorder="true" applyFont="true" applyNumberFormat="true">
      <alignment horizontal="right" vertical="top"/>
      <protection locked="true"/>
    </xf>
    <xf numFmtId="172" fontId="8516" fillId="3" borderId="4" xfId="0" applyFill="true" applyBorder="true" applyFont="true" applyNumberFormat="true">
      <alignment vertical="top" horizontal="right"/>
      <protection locked="false"/>
    </xf>
    <xf numFmtId="171" fontId="8517" fillId="0" borderId="4" xfId="0" applyBorder="true" applyFont="true" applyNumberFormat="true">
      <alignment horizontal="right" vertical="top"/>
      <protection locked="true"/>
    </xf>
    <xf numFmtId="171" fontId="8518" fillId="0" borderId="4" xfId="0" applyBorder="true" applyFont="true" applyNumberFormat="true">
      <alignment horizontal="right" vertical="top"/>
      <protection locked="true"/>
    </xf>
    <xf numFmtId="171" fontId="8519" fillId="0" borderId="4" xfId="0" applyBorder="true" applyFont="true" applyNumberFormat="true">
      <alignment horizontal="right" vertical="top"/>
      <protection locked="true"/>
    </xf>
    <xf numFmtId="4" fontId="8520" fillId="0" borderId="4" xfId="0" applyBorder="true" applyFont="true" applyNumberFormat="true">
      <alignment horizontal="right" vertical="top"/>
      <protection locked="true"/>
    </xf>
    <xf numFmtId="0" fontId="8521" fillId="0" borderId="0" xfId="0" applyFont="true"/>
    <xf numFmtId="0" fontId="8522" fillId="5" borderId="4" xfId="0" applyFill="true" applyBorder="true" applyFont="true">
      <alignment horizontal="left"/>
      <protection locked="true"/>
    </xf>
    <xf numFmtId="0" fontId="8523" fillId="5" borderId="4" xfId="0" applyFill="true" applyBorder="true" applyFont="true">
      <alignment horizontal="left"/>
      <protection locked="true"/>
    </xf>
    <xf numFmtId="0" fontId="8524" fillId="5" borderId="4" xfId="0" applyFill="true" applyBorder="true" applyFont="true">
      <alignment horizontal="left"/>
      <protection locked="true"/>
    </xf>
    <xf numFmtId="0" fontId="8525" fillId="5" borderId="4" xfId="0" applyFill="true" applyBorder="true" applyFont="true">
      <alignment horizontal="left"/>
      <protection locked="true"/>
    </xf>
    <xf numFmtId="0" fontId="8526" fillId="5" borderId="4" xfId="0" applyFill="true" applyBorder="true" applyFont="true">
      <alignment horizontal="left"/>
      <protection locked="true"/>
    </xf>
    <xf numFmtId="0" fontId="8527" fillId="5" borderId="4" xfId="0" applyFill="true" applyBorder="true" applyFont="true">
      <alignment horizontal="left"/>
      <protection locked="true"/>
    </xf>
    <xf numFmtId="0" fontId="8528" fillId="5" borderId="4" xfId="0" applyFill="true" applyBorder="true" applyFont="true">
      <alignment horizontal="left"/>
      <protection locked="true"/>
    </xf>
    <xf numFmtId="0" fontId="8529" fillId="5" borderId="4" xfId="0" applyFill="true" applyBorder="true" applyFont="true">
      <alignment horizontal="left"/>
      <protection locked="true"/>
    </xf>
    <xf numFmtId="0" fontId="8530" fillId="5" borderId="4" xfId="0" applyFill="true" applyBorder="true" applyFont="true">
      <alignment horizontal="left"/>
      <protection locked="true"/>
    </xf>
    <xf numFmtId="0" fontId="8531" fillId="5" borderId="4" xfId="0" applyFill="true" applyBorder="true" applyFont="true">
      <alignment horizontal="left"/>
      <protection locked="true"/>
    </xf>
    <xf numFmtId="0" fontId="8532" fillId="5" borderId="4" xfId="0" applyFill="true" applyBorder="true" applyFont="true">
      <alignment horizontal="left"/>
      <protection locked="true"/>
    </xf>
    <xf numFmtId="0" fontId="8533" fillId="5" borderId="4" xfId="0" applyFill="true" applyBorder="true" applyFont="true">
      <alignment horizontal="left"/>
      <protection locked="true"/>
    </xf>
    <xf numFmtId="4" fontId="8534" fillId="5" borderId="4" xfId="0" applyFill="true" applyBorder="true" applyFont="true" applyNumberFormat="true">
      <alignment horizontal="right"/>
      <protection locked="true"/>
    </xf>
    <xf numFmtId="4" fontId="8535" fillId="5" borderId="4" xfId="0" applyFill="true" applyBorder="true" applyFont="true" applyNumberFormat="true">
      <alignment horizontal="right"/>
      <protection locked="true"/>
    </xf>
    <xf numFmtId="4" fontId="8536" fillId="5" borderId="4" xfId="0" applyFill="true" applyBorder="true" applyFont="true" applyNumberFormat="true">
      <alignment horizontal="right"/>
      <protection locked="true"/>
    </xf>
    <xf numFmtId="0" fontId="8537" fillId="0" borderId="0" xfId="0" applyFont="true"/>
    <xf numFmtId="0" fontId="8538" fillId="0" borderId="4" xfId="0" applyBorder="true" applyFont="true">
      <alignment horizontal="left" vertical="top"/>
      <protection locked="true"/>
    </xf>
    <xf numFmtId="0" fontId="8539" fillId="0" borderId="4" xfId="0" applyBorder="true" applyFont="true">
      <alignment horizontal="left" vertical="top" wrapText="true"/>
      <protection locked="true"/>
    </xf>
    <xf numFmtId="0" fontId="8540" fillId="0" borderId="4" xfId="0" applyBorder="true" applyFont="true">
      <alignment horizontal="center" vertical="top"/>
      <protection locked="true"/>
    </xf>
    <xf numFmtId="170" fontId="8541" fillId="0" borderId="4" xfId="0" applyBorder="true" applyFont="true" applyNumberFormat="true">
      <alignment horizontal="right" vertical="top"/>
      <protection locked="true"/>
    </xf>
    <xf numFmtId="171" fontId="8542" fillId="0" borderId="4" xfId="0" applyBorder="true" applyFont="true" applyNumberFormat="true">
      <alignment horizontal="right" vertical="top"/>
      <protection locked="true"/>
    </xf>
    <xf numFmtId="171" fontId="8543" fillId="0" borderId="4" xfId="0" applyBorder="true" applyFont="true" applyNumberFormat="true">
      <alignment horizontal="right" vertical="top"/>
      <protection locked="true"/>
    </xf>
    <xf numFmtId="171" fontId="8544" fillId="0" borderId="4" xfId="0" applyBorder="true" applyFont="true" applyNumberFormat="true">
      <alignment horizontal="right" vertical="top"/>
      <protection locked="true"/>
    </xf>
    <xf numFmtId="172" fontId="8545" fillId="3" borderId="4" xfId="0" applyFill="true" applyBorder="true" applyFont="true" applyNumberFormat="true">
      <alignment vertical="top" horizontal="right"/>
      <protection locked="false"/>
    </xf>
    <xf numFmtId="173" fontId="8546" fillId="0" borderId="4" xfId="0" applyBorder="true" applyFont="true" applyNumberFormat="true">
      <alignment horizontal="right" vertical="top"/>
      <protection locked="true"/>
    </xf>
    <xf numFmtId="4" fontId="8547" fillId="0" borderId="4" xfId="0" applyBorder="true" applyFont="true" applyNumberFormat="true">
      <alignment horizontal="right" vertical="top"/>
      <protection locked="true"/>
    </xf>
    <xf numFmtId="172" fontId="8548" fillId="3" borderId="4" xfId="0" applyFill="true" applyBorder="true" applyFont="true" applyNumberFormat="true">
      <alignment vertical="top" horizontal="right"/>
      <protection locked="false"/>
    </xf>
    <xf numFmtId="171" fontId="8549" fillId="0" borderId="4" xfId="0" applyBorder="true" applyFont="true" applyNumberFormat="true">
      <alignment horizontal="right" vertical="top"/>
      <protection locked="true"/>
    </xf>
    <xf numFmtId="171" fontId="8550" fillId="0" borderId="4" xfId="0" applyBorder="true" applyFont="true" applyNumberFormat="true">
      <alignment horizontal="right" vertical="top"/>
      <protection locked="true"/>
    </xf>
    <xf numFmtId="171" fontId="8551" fillId="0" borderId="4" xfId="0" applyBorder="true" applyFont="true" applyNumberFormat="true">
      <alignment horizontal="right" vertical="top"/>
      <protection locked="true"/>
    </xf>
    <xf numFmtId="4" fontId="8552" fillId="0" borderId="4" xfId="0" applyBorder="true" applyFont="true" applyNumberFormat="true">
      <alignment horizontal="right" vertical="top"/>
      <protection locked="true"/>
    </xf>
    <xf numFmtId="0" fontId="8553" fillId="0" borderId="0" xfId="0" applyFont="true"/>
    <xf numFmtId="0" fontId="8554" fillId="0" borderId="4" xfId="0" applyBorder="true" applyFont="true">
      <alignment horizontal="left" vertical="top"/>
      <protection locked="true"/>
    </xf>
    <xf numFmtId="0" fontId="8555" fillId="0" borderId="4" xfId="0" applyBorder="true" applyFont="true">
      <alignment horizontal="left" vertical="top" wrapText="true"/>
      <protection locked="true"/>
    </xf>
    <xf numFmtId="0" fontId="8556" fillId="0" borderId="4" xfId="0" applyBorder="true" applyFont="true">
      <alignment horizontal="center" vertical="top"/>
      <protection locked="true"/>
    </xf>
    <xf numFmtId="170" fontId="8557" fillId="0" borderId="4" xfId="0" applyBorder="true" applyFont="true" applyNumberFormat="true">
      <alignment horizontal="right" vertical="top"/>
      <protection locked="true"/>
    </xf>
    <xf numFmtId="171" fontId="8558" fillId="0" borderId="4" xfId="0" applyBorder="true" applyFont="true" applyNumberFormat="true">
      <alignment horizontal="right" vertical="top"/>
      <protection locked="true"/>
    </xf>
    <xf numFmtId="171" fontId="8559" fillId="0" borderId="4" xfId="0" applyBorder="true" applyFont="true" applyNumberFormat="true">
      <alignment horizontal="right" vertical="top"/>
      <protection locked="true"/>
    </xf>
    <xf numFmtId="171" fontId="8560" fillId="0" borderId="4" xfId="0" applyBorder="true" applyFont="true" applyNumberFormat="true">
      <alignment horizontal="right" vertical="top"/>
      <protection locked="true"/>
    </xf>
    <xf numFmtId="172" fontId="8561" fillId="3" borderId="4" xfId="0" applyFill="true" applyBorder="true" applyFont="true" applyNumberFormat="true">
      <alignment vertical="top" horizontal="right"/>
      <protection locked="false"/>
    </xf>
    <xf numFmtId="173" fontId="8562" fillId="0" borderId="4" xfId="0" applyBorder="true" applyFont="true" applyNumberFormat="true">
      <alignment horizontal="right" vertical="top"/>
      <protection locked="true"/>
    </xf>
    <xf numFmtId="4" fontId="8563" fillId="0" borderId="4" xfId="0" applyBorder="true" applyFont="true" applyNumberFormat="true">
      <alignment horizontal="right" vertical="top"/>
      <protection locked="true"/>
    </xf>
    <xf numFmtId="172" fontId="8564" fillId="3" borderId="4" xfId="0" applyFill="true" applyBorder="true" applyFont="true" applyNumberFormat="true">
      <alignment vertical="top" horizontal="right"/>
      <protection locked="false"/>
    </xf>
    <xf numFmtId="171" fontId="8565" fillId="0" borderId="4" xfId="0" applyBorder="true" applyFont="true" applyNumberFormat="true">
      <alignment horizontal="right" vertical="top"/>
      <protection locked="true"/>
    </xf>
    <xf numFmtId="171" fontId="8566" fillId="0" borderId="4" xfId="0" applyBorder="true" applyFont="true" applyNumberFormat="true">
      <alignment horizontal="right" vertical="top"/>
      <protection locked="true"/>
    </xf>
    <xf numFmtId="171" fontId="8567" fillId="0" borderId="4" xfId="0" applyBorder="true" applyFont="true" applyNumberFormat="true">
      <alignment horizontal="right" vertical="top"/>
      <protection locked="true"/>
    </xf>
    <xf numFmtId="4" fontId="8568" fillId="0" borderId="4" xfId="0" applyBorder="true" applyFont="true" applyNumberFormat="true">
      <alignment horizontal="right" vertical="top"/>
      <protection locked="true"/>
    </xf>
    <xf numFmtId="0" fontId="8569" fillId="0" borderId="0" xfId="0" applyFont="true"/>
    <xf numFmtId="0" fontId="8570" fillId="0" borderId="4" xfId="0" applyBorder="true" applyFont="true">
      <alignment horizontal="left" vertical="top"/>
      <protection locked="true"/>
    </xf>
    <xf numFmtId="0" fontId="8571" fillId="0" borderId="4" xfId="0" applyBorder="true" applyFont="true">
      <alignment horizontal="left" vertical="top" wrapText="true"/>
      <protection locked="true"/>
    </xf>
    <xf numFmtId="0" fontId="8572" fillId="0" borderId="4" xfId="0" applyBorder="true" applyFont="true">
      <alignment horizontal="center" vertical="top"/>
      <protection locked="true"/>
    </xf>
    <xf numFmtId="170" fontId="8573" fillId="0" borderId="4" xfId="0" applyBorder="true" applyFont="true" applyNumberFormat="true">
      <alignment horizontal="right" vertical="top"/>
      <protection locked="true"/>
    </xf>
    <xf numFmtId="171" fontId="8574" fillId="0" borderId="4" xfId="0" applyBorder="true" applyFont="true" applyNumberFormat="true">
      <alignment horizontal="right" vertical="top"/>
      <protection locked="true"/>
    </xf>
    <xf numFmtId="171" fontId="8575" fillId="0" borderId="4" xfId="0" applyBorder="true" applyFont="true" applyNumberFormat="true">
      <alignment horizontal="right" vertical="top"/>
      <protection locked="true"/>
    </xf>
    <xf numFmtId="171" fontId="8576" fillId="0" borderId="4" xfId="0" applyBorder="true" applyFont="true" applyNumberFormat="true">
      <alignment horizontal="right" vertical="top"/>
      <protection locked="true"/>
    </xf>
    <xf numFmtId="172" fontId="8577" fillId="3" borderId="4" xfId="0" applyFill="true" applyBorder="true" applyFont="true" applyNumberFormat="true">
      <alignment vertical="top" horizontal="right"/>
      <protection locked="false"/>
    </xf>
    <xf numFmtId="173" fontId="8578" fillId="0" borderId="4" xfId="0" applyBorder="true" applyFont="true" applyNumberFormat="true">
      <alignment horizontal="right" vertical="top"/>
      <protection locked="true"/>
    </xf>
    <xf numFmtId="4" fontId="8579" fillId="0" borderId="4" xfId="0" applyBorder="true" applyFont="true" applyNumberFormat="true">
      <alignment horizontal="right" vertical="top"/>
      <protection locked="true"/>
    </xf>
    <xf numFmtId="172" fontId="8580" fillId="3" borderId="4" xfId="0" applyFill="true" applyBorder="true" applyFont="true" applyNumberFormat="true">
      <alignment vertical="top" horizontal="right"/>
      <protection locked="false"/>
    </xf>
    <xf numFmtId="171" fontId="8581" fillId="0" borderId="4" xfId="0" applyBorder="true" applyFont="true" applyNumberFormat="true">
      <alignment horizontal="right" vertical="top"/>
      <protection locked="true"/>
    </xf>
    <xf numFmtId="171" fontId="8582" fillId="0" borderId="4" xfId="0" applyBorder="true" applyFont="true" applyNumberFormat="true">
      <alignment horizontal="right" vertical="top"/>
      <protection locked="true"/>
    </xf>
    <xf numFmtId="171" fontId="8583" fillId="0" borderId="4" xfId="0" applyBorder="true" applyFont="true" applyNumberFormat="true">
      <alignment horizontal="right" vertical="top"/>
      <protection locked="true"/>
    </xf>
    <xf numFmtId="4" fontId="8584" fillId="0" borderId="4" xfId="0" applyBorder="true" applyFont="true" applyNumberFormat="true">
      <alignment horizontal="right" vertical="top"/>
      <protection locked="true"/>
    </xf>
    <xf numFmtId="0" fontId="8585" fillId="0" borderId="0" xfId="0" applyFont="true"/>
    <xf numFmtId="0" fontId="8586" fillId="0" borderId="4" xfId="0" applyBorder="true" applyFont="true">
      <alignment horizontal="left" vertical="top"/>
      <protection locked="true"/>
    </xf>
    <xf numFmtId="0" fontId="8587" fillId="0" borderId="4" xfId="0" applyBorder="true" applyFont="true">
      <alignment horizontal="left" vertical="top" wrapText="true"/>
      <protection locked="true"/>
    </xf>
    <xf numFmtId="0" fontId="8588" fillId="0" borderId="4" xfId="0" applyBorder="true" applyFont="true">
      <alignment horizontal="center" vertical="top"/>
      <protection locked="true"/>
    </xf>
    <xf numFmtId="170" fontId="8589" fillId="0" borderId="4" xfId="0" applyBorder="true" applyFont="true" applyNumberFormat="true">
      <alignment horizontal="right" vertical="top"/>
      <protection locked="true"/>
    </xf>
    <xf numFmtId="171" fontId="8590" fillId="0" borderId="4" xfId="0" applyBorder="true" applyFont="true" applyNumberFormat="true">
      <alignment horizontal="right" vertical="top"/>
      <protection locked="true"/>
    </xf>
    <xf numFmtId="171" fontId="8591" fillId="0" borderId="4" xfId="0" applyBorder="true" applyFont="true" applyNumberFormat="true">
      <alignment horizontal="right" vertical="top"/>
      <protection locked="true"/>
    </xf>
    <xf numFmtId="171" fontId="8592" fillId="0" borderId="4" xfId="0" applyBorder="true" applyFont="true" applyNumberFormat="true">
      <alignment horizontal="right" vertical="top"/>
      <protection locked="true"/>
    </xf>
    <xf numFmtId="172" fontId="8593" fillId="3" borderId="4" xfId="0" applyFill="true" applyBorder="true" applyFont="true" applyNumberFormat="true">
      <alignment vertical="top" horizontal="right"/>
      <protection locked="false"/>
    </xf>
    <xf numFmtId="173" fontId="8594" fillId="0" borderId="4" xfId="0" applyBorder="true" applyFont="true" applyNumberFormat="true">
      <alignment horizontal="right" vertical="top"/>
      <protection locked="true"/>
    </xf>
    <xf numFmtId="4" fontId="8595" fillId="0" borderId="4" xfId="0" applyBorder="true" applyFont="true" applyNumberFormat="true">
      <alignment horizontal="right" vertical="top"/>
      <protection locked="true"/>
    </xf>
    <xf numFmtId="172" fontId="8596" fillId="3" borderId="4" xfId="0" applyFill="true" applyBorder="true" applyFont="true" applyNumberFormat="true">
      <alignment vertical="top" horizontal="right"/>
      <protection locked="false"/>
    </xf>
    <xf numFmtId="171" fontId="8597" fillId="0" borderId="4" xfId="0" applyBorder="true" applyFont="true" applyNumberFormat="true">
      <alignment horizontal="right" vertical="top"/>
      <protection locked="true"/>
    </xf>
    <xf numFmtId="171" fontId="8598" fillId="0" borderId="4" xfId="0" applyBorder="true" applyFont="true" applyNumberFormat="true">
      <alignment horizontal="right" vertical="top"/>
      <protection locked="true"/>
    </xf>
    <xf numFmtId="171" fontId="8599" fillId="0" borderId="4" xfId="0" applyBorder="true" applyFont="true" applyNumberFormat="true">
      <alignment horizontal="right" vertical="top"/>
      <protection locked="true"/>
    </xf>
    <xf numFmtId="4" fontId="8600" fillId="0" borderId="4" xfId="0" applyBorder="true" applyFont="true" applyNumberFormat="true">
      <alignment horizontal="right" vertical="top"/>
      <protection locked="true"/>
    </xf>
    <xf numFmtId="0" fontId="8601" fillId="0" borderId="0" xfId="0" applyFont="true"/>
    <xf numFmtId="0" fontId="8602" fillId="5" borderId="4" xfId="0" applyFill="true" applyBorder="true" applyFont="true">
      <alignment horizontal="left"/>
      <protection locked="true"/>
    </xf>
    <xf numFmtId="0" fontId="8603" fillId="5" borderId="4" xfId="0" applyFill="true" applyBorder="true" applyFont="true">
      <alignment horizontal="left"/>
      <protection locked="true"/>
    </xf>
    <xf numFmtId="0" fontId="8604" fillId="5" borderId="4" xfId="0" applyFill="true" applyBorder="true" applyFont="true">
      <alignment horizontal="left"/>
      <protection locked="true"/>
    </xf>
    <xf numFmtId="0" fontId="8605" fillId="5" borderId="4" xfId="0" applyFill="true" applyBorder="true" applyFont="true">
      <alignment horizontal="left"/>
      <protection locked="true"/>
    </xf>
    <xf numFmtId="0" fontId="8606" fillId="5" borderId="4" xfId="0" applyFill="true" applyBorder="true" applyFont="true">
      <alignment horizontal="left"/>
      <protection locked="true"/>
    </xf>
    <xf numFmtId="0" fontId="8607" fillId="5" borderId="4" xfId="0" applyFill="true" applyBorder="true" applyFont="true">
      <alignment horizontal="left"/>
      <protection locked="true"/>
    </xf>
    <xf numFmtId="0" fontId="8608" fillId="5" borderId="4" xfId="0" applyFill="true" applyBorder="true" applyFont="true">
      <alignment horizontal="left"/>
      <protection locked="true"/>
    </xf>
    <xf numFmtId="0" fontId="8609" fillId="5" borderId="4" xfId="0" applyFill="true" applyBorder="true" applyFont="true">
      <alignment horizontal="left"/>
      <protection locked="true"/>
    </xf>
    <xf numFmtId="0" fontId="8610" fillId="5" borderId="4" xfId="0" applyFill="true" applyBorder="true" applyFont="true">
      <alignment horizontal="left"/>
      <protection locked="true"/>
    </xf>
    <xf numFmtId="0" fontId="8611" fillId="5" borderId="4" xfId="0" applyFill="true" applyBorder="true" applyFont="true">
      <alignment horizontal="left"/>
      <protection locked="true"/>
    </xf>
    <xf numFmtId="0" fontId="8612" fillId="5" borderId="4" xfId="0" applyFill="true" applyBorder="true" applyFont="true">
      <alignment horizontal="left"/>
      <protection locked="true"/>
    </xf>
    <xf numFmtId="0" fontId="8613" fillId="5" borderId="4" xfId="0" applyFill="true" applyBorder="true" applyFont="true">
      <alignment horizontal="left"/>
      <protection locked="true"/>
    </xf>
    <xf numFmtId="4" fontId="8614" fillId="5" borderId="4" xfId="0" applyFill="true" applyBorder="true" applyFont="true" applyNumberFormat="true">
      <alignment horizontal="right"/>
      <protection locked="true"/>
    </xf>
    <xf numFmtId="4" fontId="8615" fillId="5" borderId="4" xfId="0" applyFill="true" applyBorder="true" applyFont="true" applyNumberFormat="true">
      <alignment horizontal="right"/>
      <protection locked="true"/>
    </xf>
    <xf numFmtId="4" fontId="8616" fillId="5" borderId="4" xfId="0" applyFill="true" applyBorder="true" applyFont="true" applyNumberFormat="true">
      <alignment horizontal="right"/>
      <protection locked="true"/>
    </xf>
    <xf numFmtId="0" fontId="8617" fillId="0" borderId="0" xfId="0" applyFont="true"/>
    <xf numFmtId="0" fontId="8618" fillId="0" borderId="4" xfId="0" applyBorder="true" applyFont="true">
      <alignment horizontal="left" vertical="top"/>
      <protection locked="true"/>
    </xf>
    <xf numFmtId="0" fontId="8619" fillId="0" borderId="4" xfId="0" applyBorder="true" applyFont="true">
      <alignment horizontal="left" vertical="top" wrapText="true"/>
      <protection locked="true"/>
    </xf>
    <xf numFmtId="0" fontId="8620" fillId="0" borderId="4" xfId="0" applyBorder="true" applyFont="true">
      <alignment horizontal="center" vertical="top"/>
      <protection locked="true"/>
    </xf>
    <xf numFmtId="170" fontId="8621" fillId="0" borderId="4" xfId="0" applyBorder="true" applyFont="true" applyNumberFormat="true">
      <alignment horizontal="right" vertical="top"/>
      <protection locked="true"/>
    </xf>
    <xf numFmtId="171" fontId="8622" fillId="0" borderId="4" xfId="0" applyBorder="true" applyFont="true" applyNumberFormat="true">
      <alignment horizontal="right" vertical="top"/>
      <protection locked="true"/>
    </xf>
    <xf numFmtId="171" fontId="8623" fillId="0" borderId="4" xfId="0" applyBorder="true" applyFont="true" applyNumberFormat="true">
      <alignment horizontal="right" vertical="top"/>
      <protection locked="true"/>
    </xf>
    <xf numFmtId="171" fontId="8624" fillId="0" borderId="4" xfId="0" applyBorder="true" applyFont="true" applyNumberFormat="true">
      <alignment horizontal="right" vertical="top"/>
      <protection locked="true"/>
    </xf>
    <xf numFmtId="172" fontId="8625" fillId="3" borderId="4" xfId="0" applyFill="true" applyBorder="true" applyFont="true" applyNumberFormat="true">
      <alignment vertical="top" horizontal="right"/>
      <protection locked="false"/>
    </xf>
    <xf numFmtId="173" fontId="8626" fillId="0" borderId="4" xfId="0" applyBorder="true" applyFont="true" applyNumberFormat="true">
      <alignment horizontal="right" vertical="top"/>
      <protection locked="true"/>
    </xf>
    <xf numFmtId="4" fontId="8627" fillId="0" borderId="4" xfId="0" applyBorder="true" applyFont="true" applyNumberFormat="true">
      <alignment horizontal="right" vertical="top"/>
      <protection locked="true"/>
    </xf>
    <xf numFmtId="172" fontId="8628" fillId="3" borderId="4" xfId="0" applyFill="true" applyBorder="true" applyFont="true" applyNumberFormat="true">
      <alignment vertical="top" horizontal="right"/>
      <protection locked="false"/>
    </xf>
    <xf numFmtId="171" fontId="8629" fillId="0" borderId="4" xfId="0" applyBorder="true" applyFont="true" applyNumberFormat="true">
      <alignment horizontal="right" vertical="top"/>
      <protection locked="true"/>
    </xf>
    <xf numFmtId="171" fontId="8630" fillId="0" borderId="4" xfId="0" applyBorder="true" applyFont="true" applyNumberFormat="true">
      <alignment horizontal="right" vertical="top"/>
      <protection locked="true"/>
    </xf>
    <xf numFmtId="171" fontId="8631" fillId="0" borderId="4" xfId="0" applyBorder="true" applyFont="true" applyNumberFormat="true">
      <alignment horizontal="right" vertical="top"/>
      <protection locked="true"/>
    </xf>
    <xf numFmtId="4" fontId="8632" fillId="0" borderId="4" xfId="0" applyBorder="true" applyFont="true" applyNumberFormat="true">
      <alignment horizontal="right" vertical="top"/>
      <protection locked="true"/>
    </xf>
    <xf numFmtId="0" fontId="8633" fillId="0" borderId="0" xfId="0" applyFont="true"/>
    <xf numFmtId="0" fontId="8634" fillId="0" borderId="4" xfId="0" applyBorder="true" applyFont="true">
      <alignment horizontal="left" vertical="top"/>
      <protection locked="true"/>
    </xf>
    <xf numFmtId="0" fontId="8635" fillId="0" borderId="4" xfId="0" applyBorder="true" applyFont="true">
      <alignment horizontal="left" vertical="top" wrapText="true"/>
      <protection locked="true"/>
    </xf>
    <xf numFmtId="0" fontId="8636" fillId="0" borderId="4" xfId="0" applyBorder="true" applyFont="true">
      <alignment horizontal="center" vertical="top"/>
      <protection locked="true"/>
    </xf>
    <xf numFmtId="170" fontId="8637" fillId="0" borderId="4" xfId="0" applyBorder="true" applyFont="true" applyNumberFormat="true">
      <alignment horizontal="right" vertical="top"/>
      <protection locked="true"/>
    </xf>
    <xf numFmtId="171" fontId="8638" fillId="0" borderId="4" xfId="0" applyBorder="true" applyFont="true" applyNumberFormat="true">
      <alignment horizontal="right" vertical="top"/>
      <protection locked="true"/>
    </xf>
    <xf numFmtId="171" fontId="8639" fillId="0" borderId="4" xfId="0" applyBorder="true" applyFont="true" applyNumberFormat="true">
      <alignment horizontal="right" vertical="top"/>
      <protection locked="true"/>
    </xf>
    <xf numFmtId="171" fontId="8640" fillId="0" borderId="4" xfId="0" applyBorder="true" applyFont="true" applyNumberFormat="true">
      <alignment horizontal="right" vertical="top"/>
      <protection locked="true"/>
    </xf>
    <xf numFmtId="172" fontId="8641" fillId="3" borderId="4" xfId="0" applyFill="true" applyBorder="true" applyFont="true" applyNumberFormat="true">
      <alignment vertical="top" horizontal="right"/>
      <protection locked="false"/>
    </xf>
    <xf numFmtId="173" fontId="8642" fillId="0" borderId="4" xfId="0" applyBorder="true" applyFont="true" applyNumberFormat="true">
      <alignment horizontal="right" vertical="top"/>
      <protection locked="true"/>
    </xf>
    <xf numFmtId="4" fontId="8643" fillId="0" borderId="4" xfId="0" applyBorder="true" applyFont="true" applyNumberFormat="true">
      <alignment horizontal="right" vertical="top"/>
      <protection locked="true"/>
    </xf>
    <xf numFmtId="172" fontId="8644" fillId="3" borderId="4" xfId="0" applyFill="true" applyBorder="true" applyFont="true" applyNumberFormat="true">
      <alignment vertical="top" horizontal="right"/>
      <protection locked="false"/>
    </xf>
    <xf numFmtId="171" fontId="8645" fillId="0" borderId="4" xfId="0" applyBorder="true" applyFont="true" applyNumberFormat="true">
      <alignment horizontal="right" vertical="top"/>
      <protection locked="true"/>
    </xf>
    <xf numFmtId="171" fontId="8646" fillId="0" borderId="4" xfId="0" applyBorder="true" applyFont="true" applyNumberFormat="true">
      <alignment horizontal="right" vertical="top"/>
      <protection locked="true"/>
    </xf>
    <xf numFmtId="171" fontId="8647" fillId="0" borderId="4" xfId="0" applyBorder="true" applyFont="true" applyNumberFormat="true">
      <alignment horizontal="right" vertical="top"/>
      <protection locked="true"/>
    </xf>
    <xf numFmtId="4" fontId="8648" fillId="0" borderId="4" xfId="0" applyBorder="true" applyFont="true" applyNumberFormat="true">
      <alignment horizontal="right" vertical="top"/>
      <protection locked="true"/>
    </xf>
    <xf numFmtId="0" fontId="8649" fillId="0" borderId="0" xfId="0" applyFont="true"/>
    <xf numFmtId="0" fontId="8650" fillId="0" borderId="4" xfId="0" applyBorder="true" applyFont="true">
      <alignment horizontal="left" vertical="top"/>
      <protection locked="true"/>
    </xf>
    <xf numFmtId="0" fontId="8651" fillId="0" borderId="4" xfId="0" applyBorder="true" applyFont="true">
      <alignment horizontal="left" vertical="top" wrapText="true"/>
      <protection locked="true"/>
    </xf>
    <xf numFmtId="0" fontId="8652" fillId="0" borderId="4" xfId="0" applyBorder="true" applyFont="true">
      <alignment horizontal="center" vertical="top"/>
      <protection locked="true"/>
    </xf>
    <xf numFmtId="170" fontId="8653" fillId="0" borderId="4" xfId="0" applyBorder="true" applyFont="true" applyNumberFormat="true">
      <alignment horizontal="right" vertical="top"/>
      <protection locked="true"/>
    </xf>
    <xf numFmtId="171" fontId="8654" fillId="0" borderId="4" xfId="0" applyBorder="true" applyFont="true" applyNumberFormat="true">
      <alignment horizontal="right" vertical="top"/>
      <protection locked="true"/>
    </xf>
    <xf numFmtId="171" fontId="8655" fillId="0" borderId="4" xfId="0" applyBorder="true" applyFont="true" applyNumberFormat="true">
      <alignment horizontal="right" vertical="top"/>
      <protection locked="true"/>
    </xf>
    <xf numFmtId="171" fontId="8656" fillId="0" borderId="4" xfId="0" applyBorder="true" applyFont="true" applyNumberFormat="true">
      <alignment horizontal="right" vertical="top"/>
      <protection locked="true"/>
    </xf>
    <xf numFmtId="172" fontId="8657" fillId="3" borderId="4" xfId="0" applyFill="true" applyBorder="true" applyFont="true" applyNumberFormat="true">
      <alignment vertical="top" horizontal="right"/>
      <protection locked="false"/>
    </xf>
    <xf numFmtId="173" fontId="8658" fillId="0" borderId="4" xfId="0" applyBorder="true" applyFont="true" applyNumberFormat="true">
      <alignment horizontal="right" vertical="top"/>
      <protection locked="true"/>
    </xf>
    <xf numFmtId="4" fontId="8659" fillId="0" borderId="4" xfId="0" applyBorder="true" applyFont="true" applyNumberFormat="true">
      <alignment horizontal="right" vertical="top"/>
      <protection locked="true"/>
    </xf>
    <xf numFmtId="172" fontId="8660" fillId="3" borderId="4" xfId="0" applyFill="true" applyBorder="true" applyFont="true" applyNumberFormat="true">
      <alignment vertical="top" horizontal="right"/>
      <protection locked="false"/>
    </xf>
    <xf numFmtId="171" fontId="8661" fillId="0" borderId="4" xfId="0" applyBorder="true" applyFont="true" applyNumberFormat="true">
      <alignment horizontal="right" vertical="top"/>
      <protection locked="true"/>
    </xf>
    <xf numFmtId="171" fontId="8662" fillId="0" borderId="4" xfId="0" applyBorder="true" applyFont="true" applyNumberFormat="true">
      <alignment horizontal="right" vertical="top"/>
      <protection locked="true"/>
    </xf>
    <xf numFmtId="171" fontId="8663" fillId="0" borderId="4" xfId="0" applyBorder="true" applyFont="true" applyNumberFormat="true">
      <alignment horizontal="right" vertical="top"/>
      <protection locked="true"/>
    </xf>
    <xf numFmtId="4" fontId="8664" fillId="0" borderId="4" xfId="0" applyBorder="true" applyFont="true" applyNumberFormat="true">
      <alignment horizontal="right" vertical="top"/>
      <protection locked="true"/>
    </xf>
    <xf numFmtId="0" fontId="8665" fillId="0" borderId="0" xfId="0" applyFont="true"/>
    <xf numFmtId="0" fontId="8666" fillId="0" borderId="4" xfId="0" applyBorder="true" applyFont="true">
      <alignment horizontal="left" vertical="top"/>
      <protection locked="true"/>
    </xf>
    <xf numFmtId="0" fontId="8667" fillId="0" borderId="4" xfId="0" applyBorder="true" applyFont="true">
      <alignment horizontal="left" vertical="top" wrapText="true"/>
      <protection locked="true"/>
    </xf>
    <xf numFmtId="0" fontId="8668" fillId="0" borderId="4" xfId="0" applyBorder="true" applyFont="true">
      <alignment horizontal="center" vertical="top"/>
      <protection locked="true"/>
    </xf>
    <xf numFmtId="170" fontId="8669" fillId="0" borderId="4" xfId="0" applyBorder="true" applyFont="true" applyNumberFormat="true">
      <alignment horizontal="right" vertical="top"/>
      <protection locked="true"/>
    </xf>
    <xf numFmtId="171" fontId="8670" fillId="0" borderId="4" xfId="0" applyBorder="true" applyFont="true" applyNumberFormat="true">
      <alignment horizontal="right" vertical="top"/>
      <protection locked="true"/>
    </xf>
    <xf numFmtId="171" fontId="8671" fillId="0" borderId="4" xfId="0" applyBorder="true" applyFont="true" applyNumberFormat="true">
      <alignment horizontal="right" vertical="top"/>
      <protection locked="true"/>
    </xf>
    <xf numFmtId="171" fontId="8672" fillId="0" borderId="4" xfId="0" applyBorder="true" applyFont="true" applyNumberFormat="true">
      <alignment horizontal="right" vertical="top"/>
      <protection locked="true"/>
    </xf>
    <xf numFmtId="172" fontId="8673" fillId="3" borderId="4" xfId="0" applyFill="true" applyBorder="true" applyFont="true" applyNumberFormat="true">
      <alignment vertical="top" horizontal="right"/>
      <protection locked="false"/>
    </xf>
    <xf numFmtId="173" fontId="8674" fillId="0" borderId="4" xfId="0" applyBorder="true" applyFont="true" applyNumberFormat="true">
      <alignment horizontal="right" vertical="top"/>
      <protection locked="true"/>
    </xf>
    <xf numFmtId="4" fontId="8675" fillId="0" borderId="4" xfId="0" applyBorder="true" applyFont="true" applyNumberFormat="true">
      <alignment horizontal="right" vertical="top"/>
      <protection locked="true"/>
    </xf>
    <xf numFmtId="172" fontId="8676" fillId="3" borderId="4" xfId="0" applyFill="true" applyBorder="true" applyFont="true" applyNumberFormat="true">
      <alignment vertical="top" horizontal="right"/>
      <protection locked="false"/>
    </xf>
    <xf numFmtId="171" fontId="8677" fillId="0" borderId="4" xfId="0" applyBorder="true" applyFont="true" applyNumberFormat="true">
      <alignment horizontal="right" vertical="top"/>
      <protection locked="true"/>
    </xf>
    <xf numFmtId="171" fontId="8678" fillId="0" borderId="4" xfId="0" applyBorder="true" applyFont="true" applyNumberFormat="true">
      <alignment horizontal="right" vertical="top"/>
      <protection locked="true"/>
    </xf>
    <xf numFmtId="171" fontId="8679" fillId="0" borderId="4" xfId="0" applyBorder="true" applyFont="true" applyNumberFormat="true">
      <alignment horizontal="right" vertical="top"/>
      <protection locked="true"/>
    </xf>
    <xf numFmtId="4" fontId="8680" fillId="0" borderId="4" xfId="0" applyBorder="true" applyFont="true" applyNumberFormat="true">
      <alignment horizontal="right" vertical="top"/>
      <protection locked="true"/>
    </xf>
    <xf numFmtId="0" fontId="8681" fillId="0" borderId="0" xfId="0" applyFont="true"/>
    <xf numFmtId="0" fontId="8682" fillId="0" borderId="4" xfId="0" applyBorder="true" applyFont="true">
      <alignment horizontal="left" vertical="top"/>
      <protection locked="true"/>
    </xf>
    <xf numFmtId="0" fontId="8683" fillId="0" borderId="4" xfId="0" applyBorder="true" applyFont="true">
      <alignment horizontal="left" vertical="top" wrapText="true"/>
      <protection locked="true"/>
    </xf>
    <xf numFmtId="0" fontId="8684" fillId="0" borderId="4" xfId="0" applyBorder="true" applyFont="true">
      <alignment horizontal="center" vertical="top"/>
      <protection locked="true"/>
    </xf>
    <xf numFmtId="170" fontId="8685" fillId="0" borderId="4" xfId="0" applyBorder="true" applyFont="true" applyNumberFormat="true">
      <alignment horizontal="right" vertical="top"/>
      <protection locked="true"/>
    </xf>
    <xf numFmtId="171" fontId="8686" fillId="0" borderId="4" xfId="0" applyBorder="true" applyFont="true" applyNumberFormat="true">
      <alignment horizontal="right" vertical="top"/>
      <protection locked="true"/>
    </xf>
    <xf numFmtId="171" fontId="8687" fillId="0" borderId="4" xfId="0" applyBorder="true" applyFont="true" applyNumberFormat="true">
      <alignment horizontal="right" vertical="top"/>
      <protection locked="true"/>
    </xf>
    <xf numFmtId="171" fontId="8688" fillId="0" borderId="4" xfId="0" applyBorder="true" applyFont="true" applyNumberFormat="true">
      <alignment horizontal="right" vertical="top"/>
      <protection locked="true"/>
    </xf>
    <xf numFmtId="172" fontId="8689" fillId="3" borderId="4" xfId="0" applyFill="true" applyBorder="true" applyFont="true" applyNumberFormat="true">
      <alignment vertical="top" horizontal="right"/>
      <protection locked="false"/>
    </xf>
    <xf numFmtId="173" fontId="8690" fillId="0" borderId="4" xfId="0" applyBorder="true" applyFont="true" applyNumberFormat="true">
      <alignment horizontal="right" vertical="top"/>
      <protection locked="true"/>
    </xf>
    <xf numFmtId="4" fontId="8691" fillId="0" borderId="4" xfId="0" applyBorder="true" applyFont="true" applyNumberFormat="true">
      <alignment horizontal="right" vertical="top"/>
      <protection locked="true"/>
    </xf>
    <xf numFmtId="172" fontId="8692" fillId="3" borderId="4" xfId="0" applyFill="true" applyBorder="true" applyFont="true" applyNumberFormat="true">
      <alignment vertical="top" horizontal="right"/>
      <protection locked="false"/>
    </xf>
    <xf numFmtId="171" fontId="8693" fillId="0" borderId="4" xfId="0" applyBorder="true" applyFont="true" applyNumberFormat="true">
      <alignment horizontal="right" vertical="top"/>
      <protection locked="true"/>
    </xf>
    <xf numFmtId="171" fontId="8694" fillId="0" borderId="4" xfId="0" applyBorder="true" applyFont="true" applyNumberFormat="true">
      <alignment horizontal="right" vertical="top"/>
      <protection locked="true"/>
    </xf>
    <xf numFmtId="171" fontId="8695" fillId="0" borderId="4" xfId="0" applyBorder="true" applyFont="true" applyNumberFormat="true">
      <alignment horizontal="right" vertical="top"/>
      <protection locked="true"/>
    </xf>
    <xf numFmtId="4" fontId="8696" fillId="0" borderId="4" xfId="0" applyBorder="true" applyFont="true" applyNumberFormat="true">
      <alignment horizontal="right" vertical="top"/>
      <protection locked="true"/>
    </xf>
    <xf numFmtId="0" fontId="8697" fillId="0" borderId="0" xfId="0" applyFont="true"/>
    <xf numFmtId="0" fontId="8698" fillId="0" borderId="4" xfId="0" applyBorder="true" applyFont="true">
      <alignment horizontal="left" vertical="top"/>
      <protection locked="true"/>
    </xf>
    <xf numFmtId="0" fontId="8699" fillId="0" borderId="4" xfId="0" applyBorder="true" applyFont="true">
      <alignment horizontal="left" vertical="top" wrapText="true"/>
      <protection locked="true"/>
    </xf>
    <xf numFmtId="0" fontId="8700" fillId="0" borderId="4" xfId="0" applyBorder="true" applyFont="true">
      <alignment horizontal="center" vertical="top"/>
      <protection locked="true"/>
    </xf>
    <xf numFmtId="170" fontId="8701" fillId="0" borderId="4" xfId="0" applyBorder="true" applyFont="true" applyNumberFormat="true">
      <alignment horizontal="right" vertical="top"/>
      <protection locked="true"/>
    </xf>
    <xf numFmtId="171" fontId="8702" fillId="0" borderId="4" xfId="0" applyBorder="true" applyFont="true" applyNumberFormat="true">
      <alignment horizontal="right" vertical="top"/>
      <protection locked="true"/>
    </xf>
    <xf numFmtId="171" fontId="8703" fillId="0" borderId="4" xfId="0" applyBorder="true" applyFont="true" applyNumberFormat="true">
      <alignment horizontal="right" vertical="top"/>
      <protection locked="true"/>
    </xf>
    <xf numFmtId="171" fontId="8704" fillId="0" borderId="4" xfId="0" applyBorder="true" applyFont="true" applyNumberFormat="true">
      <alignment horizontal="right" vertical="top"/>
      <protection locked="true"/>
    </xf>
    <xf numFmtId="172" fontId="8705" fillId="3" borderId="4" xfId="0" applyFill="true" applyBorder="true" applyFont="true" applyNumberFormat="true">
      <alignment vertical="top" horizontal="right"/>
      <protection locked="false"/>
    </xf>
    <xf numFmtId="173" fontId="8706" fillId="0" borderId="4" xfId="0" applyBorder="true" applyFont="true" applyNumberFormat="true">
      <alignment horizontal="right" vertical="top"/>
      <protection locked="true"/>
    </xf>
    <xf numFmtId="4" fontId="8707" fillId="0" borderId="4" xfId="0" applyBorder="true" applyFont="true" applyNumberFormat="true">
      <alignment horizontal="right" vertical="top"/>
      <protection locked="true"/>
    </xf>
    <xf numFmtId="172" fontId="8708" fillId="3" borderId="4" xfId="0" applyFill="true" applyBorder="true" applyFont="true" applyNumberFormat="true">
      <alignment vertical="top" horizontal="right"/>
      <protection locked="false"/>
    </xf>
    <xf numFmtId="171" fontId="8709" fillId="0" borderId="4" xfId="0" applyBorder="true" applyFont="true" applyNumberFormat="true">
      <alignment horizontal="right" vertical="top"/>
      <protection locked="true"/>
    </xf>
    <xf numFmtId="171" fontId="8710" fillId="0" borderId="4" xfId="0" applyBorder="true" applyFont="true" applyNumberFormat="true">
      <alignment horizontal="right" vertical="top"/>
      <protection locked="true"/>
    </xf>
    <xf numFmtId="171" fontId="8711" fillId="0" borderId="4" xfId="0" applyBorder="true" applyFont="true" applyNumberFormat="true">
      <alignment horizontal="right" vertical="top"/>
      <protection locked="true"/>
    </xf>
    <xf numFmtId="4" fontId="8712" fillId="0" borderId="4" xfId="0" applyBorder="true" applyFont="true" applyNumberFormat="true">
      <alignment horizontal="right" vertical="top"/>
      <protection locked="true"/>
    </xf>
    <xf numFmtId="0" fontId="8713" fillId="0" borderId="0" xfId="0" applyFont="true"/>
    <xf numFmtId="0" fontId="8714" fillId="0" borderId="4" xfId="0" applyBorder="true" applyFont="true">
      <alignment horizontal="left" vertical="top"/>
      <protection locked="true"/>
    </xf>
    <xf numFmtId="0" fontId="8715" fillId="0" borderId="4" xfId="0" applyBorder="true" applyFont="true">
      <alignment horizontal="left" vertical="top" wrapText="true"/>
      <protection locked="true"/>
    </xf>
    <xf numFmtId="0" fontId="8716" fillId="0" borderId="4" xfId="0" applyBorder="true" applyFont="true">
      <alignment horizontal="center" vertical="top"/>
      <protection locked="true"/>
    </xf>
    <xf numFmtId="170" fontId="8717" fillId="0" borderId="4" xfId="0" applyBorder="true" applyFont="true" applyNumberFormat="true">
      <alignment horizontal="right" vertical="top"/>
      <protection locked="true"/>
    </xf>
    <xf numFmtId="171" fontId="8718" fillId="0" borderId="4" xfId="0" applyBorder="true" applyFont="true" applyNumberFormat="true">
      <alignment horizontal="right" vertical="top"/>
      <protection locked="true"/>
    </xf>
    <xf numFmtId="171" fontId="8719" fillId="0" borderId="4" xfId="0" applyBorder="true" applyFont="true" applyNumberFormat="true">
      <alignment horizontal="right" vertical="top"/>
      <protection locked="true"/>
    </xf>
    <xf numFmtId="171" fontId="8720" fillId="0" borderId="4" xfId="0" applyBorder="true" applyFont="true" applyNumberFormat="true">
      <alignment horizontal="right" vertical="top"/>
      <protection locked="true"/>
    </xf>
    <xf numFmtId="172" fontId="8721" fillId="3" borderId="4" xfId="0" applyFill="true" applyBorder="true" applyFont="true" applyNumberFormat="true">
      <alignment vertical="top" horizontal="right"/>
      <protection locked="false"/>
    </xf>
    <xf numFmtId="173" fontId="8722" fillId="0" borderId="4" xfId="0" applyBorder="true" applyFont="true" applyNumberFormat="true">
      <alignment horizontal="right" vertical="top"/>
      <protection locked="true"/>
    </xf>
    <xf numFmtId="4" fontId="8723" fillId="0" borderId="4" xfId="0" applyBorder="true" applyFont="true" applyNumberFormat="true">
      <alignment horizontal="right" vertical="top"/>
      <protection locked="true"/>
    </xf>
    <xf numFmtId="172" fontId="8724" fillId="3" borderId="4" xfId="0" applyFill="true" applyBorder="true" applyFont="true" applyNumberFormat="true">
      <alignment vertical="top" horizontal="right"/>
      <protection locked="false"/>
    </xf>
    <xf numFmtId="171" fontId="8725" fillId="0" borderId="4" xfId="0" applyBorder="true" applyFont="true" applyNumberFormat="true">
      <alignment horizontal="right" vertical="top"/>
      <protection locked="true"/>
    </xf>
    <xf numFmtId="171" fontId="8726" fillId="0" borderId="4" xfId="0" applyBorder="true" applyFont="true" applyNumberFormat="true">
      <alignment horizontal="right" vertical="top"/>
      <protection locked="true"/>
    </xf>
    <xf numFmtId="171" fontId="8727" fillId="0" borderId="4" xfId="0" applyBorder="true" applyFont="true" applyNumberFormat="true">
      <alignment horizontal="right" vertical="top"/>
      <protection locked="true"/>
    </xf>
    <xf numFmtId="4" fontId="8728" fillId="0" borderId="4" xfId="0" applyBorder="true" applyFont="true" applyNumberFormat="true">
      <alignment horizontal="right" vertical="top"/>
      <protection locked="true"/>
    </xf>
    <xf numFmtId="0" fontId="8729" fillId="0" borderId="0" xfId="0" applyFont="true"/>
    <xf numFmtId="0" fontId="8730" fillId="0" borderId="4" xfId="0" applyBorder="true" applyFont="true">
      <alignment horizontal="left" vertical="top"/>
      <protection locked="true"/>
    </xf>
    <xf numFmtId="0" fontId="8731" fillId="0" borderId="4" xfId="0" applyBorder="true" applyFont="true">
      <alignment horizontal="left" vertical="top" wrapText="true"/>
      <protection locked="true"/>
    </xf>
    <xf numFmtId="0" fontId="8732" fillId="0" borderId="4" xfId="0" applyBorder="true" applyFont="true">
      <alignment horizontal="center" vertical="top"/>
      <protection locked="true"/>
    </xf>
    <xf numFmtId="170" fontId="8733" fillId="0" borderId="4" xfId="0" applyBorder="true" applyFont="true" applyNumberFormat="true">
      <alignment horizontal="right" vertical="top"/>
      <protection locked="true"/>
    </xf>
    <xf numFmtId="171" fontId="8734" fillId="0" borderId="4" xfId="0" applyBorder="true" applyFont="true" applyNumberFormat="true">
      <alignment horizontal="right" vertical="top"/>
      <protection locked="true"/>
    </xf>
    <xf numFmtId="171" fontId="8735" fillId="0" borderId="4" xfId="0" applyBorder="true" applyFont="true" applyNumberFormat="true">
      <alignment horizontal="right" vertical="top"/>
      <protection locked="true"/>
    </xf>
    <xf numFmtId="171" fontId="8736" fillId="0" borderId="4" xfId="0" applyBorder="true" applyFont="true" applyNumberFormat="true">
      <alignment horizontal="right" vertical="top"/>
      <protection locked="true"/>
    </xf>
    <xf numFmtId="172" fontId="8737" fillId="3" borderId="4" xfId="0" applyFill="true" applyBorder="true" applyFont="true" applyNumberFormat="true">
      <alignment vertical="top" horizontal="right"/>
      <protection locked="false"/>
    </xf>
    <xf numFmtId="173" fontId="8738" fillId="0" borderId="4" xfId="0" applyBorder="true" applyFont="true" applyNumberFormat="true">
      <alignment horizontal="right" vertical="top"/>
      <protection locked="true"/>
    </xf>
    <xf numFmtId="4" fontId="8739" fillId="0" borderId="4" xfId="0" applyBorder="true" applyFont="true" applyNumberFormat="true">
      <alignment horizontal="right" vertical="top"/>
      <protection locked="true"/>
    </xf>
    <xf numFmtId="172" fontId="8740" fillId="3" borderId="4" xfId="0" applyFill="true" applyBorder="true" applyFont="true" applyNumberFormat="true">
      <alignment vertical="top" horizontal="right"/>
      <protection locked="false"/>
    </xf>
    <xf numFmtId="171" fontId="8741" fillId="0" borderId="4" xfId="0" applyBorder="true" applyFont="true" applyNumberFormat="true">
      <alignment horizontal="right" vertical="top"/>
      <protection locked="true"/>
    </xf>
    <xf numFmtId="171" fontId="8742" fillId="0" borderId="4" xfId="0" applyBorder="true" applyFont="true" applyNumberFormat="true">
      <alignment horizontal="right" vertical="top"/>
      <protection locked="true"/>
    </xf>
    <xf numFmtId="171" fontId="8743" fillId="0" borderId="4" xfId="0" applyBorder="true" applyFont="true" applyNumberFormat="true">
      <alignment horizontal="right" vertical="top"/>
      <protection locked="true"/>
    </xf>
    <xf numFmtId="4" fontId="8744" fillId="0" borderId="4" xfId="0" applyBorder="true" applyFont="true" applyNumberFormat="true">
      <alignment horizontal="right" vertical="top"/>
      <protection locked="true"/>
    </xf>
    <xf numFmtId="0" fontId="8745" fillId="0" borderId="0" xfId="0" applyFont="true"/>
    <xf numFmtId="0" fontId="8746" fillId="0" borderId="4" xfId="0" applyBorder="true" applyFont="true">
      <alignment horizontal="left" vertical="top"/>
      <protection locked="true"/>
    </xf>
    <xf numFmtId="0" fontId="8747" fillId="0" borderId="4" xfId="0" applyBorder="true" applyFont="true">
      <alignment horizontal="left" vertical="top" wrapText="true"/>
      <protection locked="true"/>
    </xf>
    <xf numFmtId="0" fontId="8748" fillId="0" borderId="4" xfId="0" applyBorder="true" applyFont="true">
      <alignment horizontal="center" vertical="top"/>
      <protection locked="true"/>
    </xf>
    <xf numFmtId="170" fontId="8749" fillId="0" borderId="4" xfId="0" applyBorder="true" applyFont="true" applyNumberFormat="true">
      <alignment horizontal="right" vertical="top"/>
      <protection locked="true"/>
    </xf>
    <xf numFmtId="171" fontId="8750" fillId="0" borderId="4" xfId="0" applyBorder="true" applyFont="true" applyNumberFormat="true">
      <alignment horizontal="right" vertical="top"/>
      <protection locked="true"/>
    </xf>
    <xf numFmtId="171" fontId="8751" fillId="0" borderId="4" xfId="0" applyBorder="true" applyFont="true" applyNumberFormat="true">
      <alignment horizontal="right" vertical="top"/>
      <protection locked="true"/>
    </xf>
    <xf numFmtId="171" fontId="8752" fillId="0" borderId="4" xfId="0" applyBorder="true" applyFont="true" applyNumberFormat="true">
      <alignment horizontal="right" vertical="top"/>
      <protection locked="true"/>
    </xf>
    <xf numFmtId="172" fontId="8753" fillId="3" borderId="4" xfId="0" applyFill="true" applyBorder="true" applyFont="true" applyNumberFormat="true">
      <alignment vertical="top" horizontal="right"/>
      <protection locked="false"/>
    </xf>
    <xf numFmtId="173" fontId="8754" fillId="0" borderId="4" xfId="0" applyBorder="true" applyFont="true" applyNumberFormat="true">
      <alignment horizontal="right" vertical="top"/>
      <protection locked="true"/>
    </xf>
    <xf numFmtId="4" fontId="8755" fillId="0" borderId="4" xfId="0" applyBorder="true" applyFont="true" applyNumberFormat="true">
      <alignment horizontal="right" vertical="top"/>
      <protection locked="true"/>
    </xf>
    <xf numFmtId="172" fontId="8756" fillId="3" borderId="4" xfId="0" applyFill="true" applyBorder="true" applyFont="true" applyNumberFormat="true">
      <alignment vertical="top" horizontal="right"/>
      <protection locked="false"/>
    </xf>
    <xf numFmtId="171" fontId="8757" fillId="0" borderId="4" xfId="0" applyBorder="true" applyFont="true" applyNumberFormat="true">
      <alignment horizontal="right" vertical="top"/>
      <protection locked="true"/>
    </xf>
    <xf numFmtId="171" fontId="8758" fillId="0" borderId="4" xfId="0" applyBorder="true" applyFont="true" applyNumberFormat="true">
      <alignment horizontal="right" vertical="top"/>
      <protection locked="true"/>
    </xf>
    <xf numFmtId="171" fontId="8759" fillId="0" borderId="4" xfId="0" applyBorder="true" applyFont="true" applyNumberFormat="true">
      <alignment horizontal="right" vertical="top"/>
      <protection locked="true"/>
    </xf>
    <xf numFmtId="4" fontId="8760" fillId="0" borderId="4" xfId="0" applyBorder="true" applyFont="true" applyNumberFormat="true">
      <alignment horizontal="right" vertical="top"/>
      <protection locked="true"/>
    </xf>
    <xf numFmtId="0" fontId="8761" fillId="0" borderId="0" xfId="0" applyFont="true"/>
    <xf numFmtId="0" fontId="8762" fillId="5" borderId="4" xfId="0" applyFill="true" applyBorder="true" applyFont="true">
      <alignment horizontal="left"/>
      <protection locked="true"/>
    </xf>
    <xf numFmtId="0" fontId="8763" fillId="5" borderId="4" xfId="0" applyFill="true" applyBorder="true" applyFont="true">
      <alignment horizontal="left"/>
      <protection locked="true"/>
    </xf>
    <xf numFmtId="0" fontId="8764" fillId="5" borderId="4" xfId="0" applyFill="true" applyBorder="true" applyFont="true">
      <alignment horizontal="left"/>
      <protection locked="true"/>
    </xf>
    <xf numFmtId="0" fontId="8765" fillId="5" borderId="4" xfId="0" applyFill="true" applyBorder="true" applyFont="true">
      <alignment horizontal="left"/>
      <protection locked="true"/>
    </xf>
    <xf numFmtId="0" fontId="8766" fillId="5" borderId="4" xfId="0" applyFill="true" applyBorder="true" applyFont="true">
      <alignment horizontal="left"/>
      <protection locked="true"/>
    </xf>
    <xf numFmtId="0" fontId="8767" fillId="5" borderId="4" xfId="0" applyFill="true" applyBorder="true" applyFont="true">
      <alignment horizontal="left"/>
      <protection locked="true"/>
    </xf>
    <xf numFmtId="0" fontId="8768" fillId="5" borderId="4" xfId="0" applyFill="true" applyBorder="true" applyFont="true">
      <alignment horizontal="left"/>
      <protection locked="true"/>
    </xf>
    <xf numFmtId="0" fontId="8769" fillId="5" borderId="4" xfId="0" applyFill="true" applyBorder="true" applyFont="true">
      <alignment horizontal="left"/>
      <protection locked="true"/>
    </xf>
    <xf numFmtId="0" fontId="8770" fillId="5" borderId="4" xfId="0" applyFill="true" applyBorder="true" applyFont="true">
      <alignment horizontal="left"/>
      <protection locked="true"/>
    </xf>
    <xf numFmtId="0" fontId="8771" fillId="5" borderId="4" xfId="0" applyFill="true" applyBorder="true" applyFont="true">
      <alignment horizontal="left"/>
      <protection locked="true"/>
    </xf>
    <xf numFmtId="0" fontId="8772" fillId="5" borderId="4" xfId="0" applyFill="true" applyBorder="true" applyFont="true">
      <alignment horizontal="left"/>
      <protection locked="true"/>
    </xf>
    <xf numFmtId="0" fontId="8773" fillId="5" borderId="4" xfId="0" applyFill="true" applyBorder="true" applyFont="true">
      <alignment horizontal="left"/>
      <protection locked="true"/>
    </xf>
    <xf numFmtId="4" fontId="8774" fillId="5" borderId="4" xfId="0" applyFill="true" applyBorder="true" applyFont="true" applyNumberFormat="true">
      <alignment horizontal="right"/>
      <protection locked="true"/>
    </xf>
    <xf numFmtId="4" fontId="8775" fillId="5" borderId="4" xfId="0" applyFill="true" applyBorder="true" applyFont="true" applyNumberFormat="true">
      <alignment horizontal="right"/>
      <protection locked="true"/>
    </xf>
    <xf numFmtId="4" fontId="8776" fillId="5" borderId="4" xfId="0" applyFill="true" applyBorder="true" applyFont="true" applyNumberFormat="true">
      <alignment horizontal="right"/>
      <protection locked="true"/>
    </xf>
    <xf numFmtId="0" fontId="8777" fillId="0" borderId="0" xfId="0" applyFont="true"/>
    <xf numFmtId="0" fontId="8778" fillId="0" borderId="4" xfId="0" applyBorder="true" applyFont="true">
      <alignment horizontal="left" vertical="top"/>
      <protection locked="true"/>
    </xf>
    <xf numFmtId="0" fontId="8779" fillId="0" borderId="4" xfId="0" applyBorder="true" applyFont="true">
      <alignment horizontal="left" vertical="top" wrapText="true"/>
      <protection locked="true"/>
    </xf>
    <xf numFmtId="0" fontId="8780" fillId="0" borderId="4" xfId="0" applyBorder="true" applyFont="true">
      <alignment horizontal="center" vertical="top"/>
      <protection locked="true"/>
    </xf>
    <xf numFmtId="170" fontId="8781" fillId="0" borderId="4" xfId="0" applyBorder="true" applyFont="true" applyNumberFormat="true">
      <alignment horizontal="right" vertical="top"/>
      <protection locked="true"/>
    </xf>
    <xf numFmtId="171" fontId="8782" fillId="0" borderId="4" xfId="0" applyBorder="true" applyFont="true" applyNumberFormat="true">
      <alignment horizontal="right" vertical="top"/>
      <protection locked="true"/>
    </xf>
    <xf numFmtId="171" fontId="8783" fillId="0" borderId="4" xfId="0" applyBorder="true" applyFont="true" applyNumberFormat="true">
      <alignment horizontal="right" vertical="top"/>
      <protection locked="true"/>
    </xf>
    <xf numFmtId="171" fontId="8784" fillId="0" borderId="4" xfId="0" applyBorder="true" applyFont="true" applyNumberFormat="true">
      <alignment horizontal="right" vertical="top"/>
      <protection locked="true"/>
    </xf>
    <xf numFmtId="172" fontId="8785" fillId="3" borderId="4" xfId="0" applyFill="true" applyBorder="true" applyFont="true" applyNumberFormat="true">
      <alignment vertical="top" horizontal="right"/>
      <protection locked="false"/>
    </xf>
    <xf numFmtId="173" fontId="8786" fillId="0" borderId="4" xfId="0" applyBorder="true" applyFont="true" applyNumberFormat="true">
      <alignment horizontal="right" vertical="top"/>
      <protection locked="true"/>
    </xf>
    <xf numFmtId="4" fontId="8787" fillId="0" borderId="4" xfId="0" applyBorder="true" applyFont="true" applyNumberFormat="true">
      <alignment horizontal="right" vertical="top"/>
      <protection locked="true"/>
    </xf>
    <xf numFmtId="172" fontId="8788" fillId="3" borderId="4" xfId="0" applyFill="true" applyBorder="true" applyFont="true" applyNumberFormat="true">
      <alignment vertical="top" horizontal="right"/>
      <protection locked="false"/>
    </xf>
    <xf numFmtId="171" fontId="8789" fillId="0" borderId="4" xfId="0" applyBorder="true" applyFont="true" applyNumberFormat="true">
      <alignment horizontal="right" vertical="top"/>
      <protection locked="true"/>
    </xf>
    <xf numFmtId="171" fontId="8790" fillId="0" borderId="4" xfId="0" applyBorder="true" applyFont="true" applyNumberFormat="true">
      <alignment horizontal="right" vertical="top"/>
      <protection locked="true"/>
    </xf>
    <xf numFmtId="171" fontId="8791" fillId="0" borderId="4" xfId="0" applyBorder="true" applyFont="true" applyNumberFormat="true">
      <alignment horizontal="right" vertical="top"/>
      <protection locked="true"/>
    </xf>
    <xf numFmtId="4" fontId="8792" fillId="0" borderId="4" xfId="0" applyBorder="true" applyFont="true" applyNumberFormat="true">
      <alignment horizontal="right" vertical="top"/>
      <protection locked="true"/>
    </xf>
    <xf numFmtId="0" fontId="8793" fillId="0" borderId="0" xfId="0" applyFont="true"/>
    <xf numFmtId="0" fontId="8794" fillId="0" borderId="4" xfId="0" applyBorder="true" applyFont="true">
      <alignment horizontal="left" vertical="top"/>
      <protection locked="true"/>
    </xf>
    <xf numFmtId="0" fontId="8795" fillId="0" borderId="4" xfId="0" applyBorder="true" applyFont="true">
      <alignment horizontal="left" vertical="top" wrapText="true"/>
      <protection locked="true"/>
    </xf>
    <xf numFmtId="0" fontId="8796" fillId="0" borderId="4" xfId="0" applyBorder="true" applyFont="true">
      <alignment horizontal="center" vertical="top"/>
      <protection locked="true"/>
    </xf>
    <xf numFmtId="170" fontId="8797" fillId="0" borderId="4" xfId="0" applyBorder="true" applyFont="true" applyNumberFormat="true">
      <alignment horizontal="right" vertical="top"/>
      <protection locked="true"/>
    </xf>
    <xf numFmtId="171" fontId="8798" fillId="0" borderId="4" xfId="0" applyBorder="true" applyFont="true" applyNumberFormat="true">
      <alignment horizontal="right" vertical="top"/>
      <protection locked="true"/>
    </xf>
    <xf numFmtId="171" fontId="8799" fillId="0" borderId="4" xfId="0" applyBorder="true" applyFont="true" applyNumberFormat="true">
      <alignment horizontal="right" vertical="top"/>
      <protection locked="true"/>
    </xf>
    <xf numFmtId="171" fontId="8800" fillId="0" borderId="4" xfId="0" applyBorder="true" applyFont="true" applyNumberFormat="true">
      <alignment horizontal="right" vertical="top"/>
      <protection locked="true"/>
    </xf>
    <xf numFmtId="172" fontId="8801" fillId="3" borderId="4" xfId="0" applyFill="true" applyBorder="true" applyFont="true" applyNumberFormat="true">
      <alignment vertical="top" horizontal="right"/>
      <protection locked="false"/>
    </xf>
    <xf numFmtId="173" fontId="8802" fillId="0" borderId="4" xfId="0" applyBorder="true" applyFont="true" applyNumberFormat="true">
      <alignment horizontal="right" vertical="top"/>
      <protection locked="true"/>
    </xf>
    <xf numFmtId="4" fontId="8803" fillId="0" borderId="4" xfId="0" applyBorder="true" applyFont="true" applyNumberFormat="true">
      <alignment horizontal="right" vertical="top"/>
      <protection locked="true"/>
    </xf>
    <xf numFmtId="172" fontId="8804" fillId="3" borderId="4" xfId="0" applyFill="true" applyBorder="true" applyFont="true" applyNumberFormat="true">
      <alignment vertical="top" horizontal="right"/>
      <protection locked="false"/>
    </xf>
    <xf numFmtId="171" fontId="8805" fillId="0" borderId="4" xfId="0" applyBorder="true" applyFont="true" applyNumberFormat="true">
      <alignment horizontal="right" vertical="top"/>
      <protection locked="true"/>
    </xf>
    <xf numFmtId="171" fontId="8806" fillId="0" borderId="4" xfId="0" applyBorder="true" applyFont="true" applyNumberFormat="true">
      <alignment horizontal="right" vertical="top"/>
      <protection locked="true"/>
    </xf>
    <xf numFmtId="171" fontId="8807" fillId="0" borderId="4" xfId="0" applyBorder="true" applyFont="true" applyNumberFormat="true">
      <alignment horizontal="right" vertical="top"/>
      <protection locked="true"/>
    </xf>
    <xf numFmtId="4" fontId="8808" fillId="0" borderId="4" xfId="0" applyBorder="true" applyFont="true" applyNumberFormat="true">
      <alignment horizontal="right" vertical="top"/>
      <protection locked="true"/>
    </xf>
    <xf numFmtId="0" fontId="8809" fillId="0" borderId="0" xfId="0" applyFont="true"/>
    <xf numFmtId="0" fontId="8810" fillId="0" borderId="4" xfId="0" applyBorder="true" applyFont="true">
      <alignment horizontal="left" vertical="top"/>
      <protection locked="true"/>
    </xf>
    <xf numFmtId="0" fontId="8811" fillId="0" borderId="4" xfId="0" applyBorder="true" applyFont="true">
      <alignment horizontal="left" vertical="top" wrapText="true"/>
      <protection locked="true"/>
    </xf>
    <xf numFmtId="0" fontId="8812" fillId="0" borderId="4" xfId="0" applyBorder="true" applyFont="true">
      <alignment horizontal="center" vertical="top"/>
      <protection locked="true"/>
    </xf>
    <xf numFmtId="170" fontId="8813" fillId="0" borderId="4" xfId="0" applyBorder="true" applyFont="true" applyNumberFormat="true">
      <alignment horizontal="right" vertical="top"/>
      <protection locked="true"/>
    </xf>
    <xf numFmtId="171" fontId="8814" fillId="0" borderId="4" xfId="0" applyBorder="true" applyFont="true" applyNumberFormat="true">
      <alignment horizontal="right" vertical="top"/>
      <protection locked="true"/>
    </xf>
    <xf numFmtId="171" fontId="8815" fillId="0" borderId="4" xfId="0" applyBorder="true" applyFont="true" applyNumberFormat="true">
      <alignment horizontal="right" vertical="top"/>
      <protection locked="true"/>
    </xf>
    <xf numFmtId="171" fontId="8816" fillId="0" borderId="4" xfId="0" applyBorder="true" applyFont="true" applyNumberFormat="true">
      <alignment horizontal="right" vertical="top"/>
      <protection locked="true"/>
    </xf>
    <xf numFmtId="172" fontId="8817" fillId="3" borderId="4" xfId="0" applyFill="true" applyBorder="true" applyFont="true" applyNumberFormat="true">
      <alignment vertical="top" horizontal="right"/>
      <protection locked="false"/>
    </xf>
    <xf numFmtId="173" fontId="8818" fillId="0" borderId="4" xfId="0" applyBorder="true" applyFont="true" applyNumberFormat="true">
      <alignment horizontal="right" vertical="top"/>
      <protection locked="true"/>
    </xf>
    <xf numFmtId="4" fontId="8819" fillId="0" borderId="4" xfId="0" applyBorder="true" applyFont="true" applyNumberFormat="true">
      <alignment horizontal="right" vertical="top"/>
      <protection locked="true"/>
    </xf>
    <xf numFmtId="172" fontId="8820" fillId="3" borderId="4" xfId="0" applyFill="true" applyBorder="true" applyFont="true" applyNumberFormat="true">
      <alignment vertical="top" horizontal="right"/>
      <protection locked="false"/>
    </xf>
    <xf numFmtId="171" fontId="8821" fillId="0" borderId="4" xfId="0" applyBorder="true" applyFont="true" applyNumberFormat="true">
      <alignment horizontal="right" vertical="top"/>
      <protection locked="true"/>
    </xf>
    <xf numFmtId="171" fontId="8822" fillId="0" borderId="4" xfId="0" applyBorder="true" applyFont="true" applyNumberFormat="true">
      <alignment horizontal="right" vertical="top"/>
      <protection locked="true"/>
    </xf>
    <xf numFmtId="171" fontId="8823" fillId="0" borderId="4" xfId="0" applyBorder="true" applyFont="true" applyNumberFormat="true">
      <alignment horizontal="right" vertical="top"/>
      <protection locked="true"/>
    </xf>
    <xf numFmtId="4" fontId="8824" fillId="0" borderId="4" xfId="0" applyBorder="true" applyFont="true" applyNumberFormat="true">
      <alignment horizontal="right" vertical="top"/>
      <protection locked="true"/>
    </xf>
    <xf numFmtId="0" fontId="8825" fillId="0" borderId="0" xfId="0" applyFont="true"/>
    <xf numFmtId="0" fontId="8826" fillId="0" borderId="4" xfId="0" applyBorder="true" applyFont="true">
      <alignment horizontal="left" vertical="top"/>
      <protection locked="true"/>
    </xf>
    <xf numFmtId="0" fontId="8827" fillId="0" borderId="4" xfId="0" applyBorder="true" applyFont="true">
      <alignment horizontal="left" vertical="top" wrapText="true"/>
      <protection locked="true"/>
    </xf>
    <xf numFmtId="0" fontId="8828" fillId="0" borderId="4" xfId="0" applyBorder="true" applyFont="true">
      <alignment horizontal="center" vertical="top"/>
      <protection locked="true"/>
    </xf>
    <xf numFmtId="170" fontId="8829" fillId="0" borderId="4" xfId="0" applyBorder="true" applyFont="true" applyNumberFormat="true">
      <alignment horizontal="right" vertical="top"/>
      <protection locked="true"/>
    </xf>
    <xf numFmtId="171" fontId="8830" fillId="0" borderId="4" xfId="0" applyBorder="true" applyFont="true" applyNumberFormat="true">
      <alignment horizontal="right" vertical="top"/>
      <protection locked="true"/>
    </xf>
    <xf numFmtId="171" fontId="8831" fillId="0" borderId="4" xfId="0" applyBorder="true" applyFont="true" applyNumberFormat="true">
      <alignment horizontal="right" vertical="top"/>
      <protection locked="true"/>
    </xf>
    <xf numFmtId="171" fontId="8832" fillId="0" borderId="4" xfId="0" applyBorder="true" applyFont="true" applyNumberFormat="true">
      <alignment horizontal="right" vertical="top"/>
      <protection locked="true"/>
    </xf>
    <xf numFmtId="172" fontId="8833" fillId="3" borderId="4" xfId="0" applyFill="true" applyBorder="true" applyFont="true" applyNumberFormat="true">
      <alignment vertical="top" horizontal="right"/>
      <protection locked="false"/>
    </xf>
    <xf numFmtId="173" fontId="8834" fillId="0" borderId="4" xfId="0" applyBorder="true" applyFont="true" applyNumberFormat="true">
      <alignment horizontal="right" vertical="top"/>
      <protection locked="true"/>
    </xf>
    <xf numFmtId="4" fontId="8835" fillId="0" borderId="4" xfId="0" applyBorder="true" applyFont="true" applyNumberFormat="true">
      <alignment horizontal="right" vertical="top"/>
      <protection locked="true"/>
    </xf>
    <xf numFmtId="172" fontId="8836" fillId="3" borderId="4" xfId="0" applyFill="true" applyBorder="true" applyFont="true" applyNumberFormat="true">
      <alignment vertical="top" horizontal="right"/>
      <protection locked="false"/>
    </xf>
    <xf numFmtId="171" fontId="8837" fillId="0" borderId="4" xfId="0" applyBorder="true" applyFont="true" applyNumberFormat="true">
      <alignment horizontal="right" vertical="top"/>
      <protection locked="true"/>
    </xf>
    <xf numFmtId="171" fontId="8838" fillId="0" borderId="4" xfId="0" applyBorder="true" applyFont="true" applyNumberFormat="true">
      <alignment horizontal="right" vertical="top"/>
      <protection locked="true"/>
    </xf>
    <xf numFmtId="171" fontId="8839" fillId="0" borderId="4" xfId="0" applyBorder="true" applyFont="true" applyNumberFormat="true">
      <alignment horizontal="right" vertical="top"/>
      <protection locked="true"/>
    </xf>
    <xf numFmtId="4" fontId="8840" fillId="0" borderId="4" xfId="0" applyBorder="true" applyFont="true" applyNumberFormat="true">
      <alignment horizontal="right" vertical="top"/>
      <protection locked="true"/>
    </xf>
    <xf numFmtId="0" fontId="8841" fillId="0" borderId="0" xfId="0" applyFont="true"/>
    <xf numFmtId="0" fontId="8842" fillId="5" borderId="4" xfId="0" applyFill="true" applyBorder="true" applyFont="true">
      <alignment horizontal="left"/>
      <protection locked="true"/>
    </xf>
    <xf numFmtId="0" fontId="8843" fillId="5" borderId="4" xfId="0" applyFill="true" applyBorder="true" applyFont="true">
      <alignment horizontal="left"/>
      <protection locked="true"/>
    </xf>
    <xf numFmtId="0" fontId="8844" fillId="5" borderId="4" xfId="0" applyFill="true" applyBorder="true" applyFont="true">
      <alignment horizontal="left"/>
      <protection locked="true"/>
    </xf>
    <xf numFmtId="0" fontId="8845" fillId="5" borderId="4" xfId="0" applyFill="true" applyBorder="true" applyFont="true">
      <alignment horizontal="left"/>
      <protection locked="true"/>
    </xf>
    <xf numFmtId="0" fontId="8846" fillId="5" borderId="4" xfId="0" applyFill="true" applyBorder="true" applyFont="true">
      <alignment horizontal="left"/>
      <protection locked="true"/>
    </xf>
    <xf numFmtId="0" fontId="8847" fillId="5" borderId="4" xfId="0" applyFill="true" applyBorder="true" applyFont="true">
      <alignment horizontal="left"/>
      <protection locked="true"/>
    </xf>
    <xf numFmtId="0" fontId="8848" fillId="5" borderId="4" xfId="0" applyFill="true" applyBorder="true" applyFont="true">
      <alignment horizontal="left"/>
      <protection locked="true"/>
    </xf>
    <xf numFmtId="0" fontId="8849" fillId="5" borderId="4" xfId="0" applyFill="true" applyBorder="true" applyFont="true">
      <alignment horizontal="left"/>
      <protection locked="true"/>
    </xf>
    <xf numFmtId="0" fontId="8850" fillId="5" borderId="4" xfId="0" applyFill="true" applyBorder="true" applyFont="true">
      <alignment horizontal="left"/>
      <protection locked="true"/>
    </xf>
    <xf numFmtId="0" fontId="8851" fillId="5" borderId="4" xfId="0" applyFill="true" applyBorder="true" applyFont="true">
      <alignment horizontal="left"/>
      <protection locked="true"/>
    </xf>
    <xf numFmtId="0" fontId="8852" fillId="5" borderId="4" xfId="0" applyFill="true" applyBorder="true" applyFont="true">
      <alignment horizontal="left"/>
      <protection locked="true"/>
    </xf>
    <xf numFmtId="0" fontId="8853" fillId="5" borderId="4" xfId="0" applyFill="true" applyBorder="true" applyFont="true">
      <alignment horizontal="left"/>
      <protection locked="true"/>
    </xf>
    <xf numFmtId="4" fontId="8854" fillId="5" borderId="4" xfId="0" applyFill="true" applyBorder="true" applyFont="true" applyNumberFormat="true">
      <alignment horizontal="right"/>
      <protection locked="true"/>
    </xf>
    <xf numFmtId="4" fontId="8855" fillId="5" borderId="4" xfId="0" applyFill="true" applyBorder="true" applyFont="true" applyNumberFormat="true">
      <alignment horizontal="right"/>
      <protection locked="true"/>
    </xf>
    <xf numFmtId="4" fontId="8856" fillId="5" borderId="4" xfId="0" applyFill="true" applyBorder="true" applyFont="true" applyNumberFormat="true">
      <alignment horizontal="right"/>
      <protection locked="true"/>
    </xf>
    <xf numFmtId="0" fontId="8857" fillId="0" borderId="0" xfId="0" applyFont="true"/>
    <xf numFmtId="0" fontId="8858" fillId="5" borderId="4" xfId="0" applyFill="true" applyBorder="true" applyFont="true">
      <alignment horizontal="left"/>
      <protection locked="true"/>
    </xf>
    <xf numFmtId="0" fontId="8859" fillId="5" borderId="4" xfId="0" applyFill="true" applyBorder="true" applyFont="true">
      <alignment horizontal="left"/>
      <protection locked="true"/>
    </xf>
    <xf numFmtId="0" fontId="8860" fillId="5" borderId="4" xfId="0" applyFill="true" applyBorder="true" applyFont="true">
      <alignment horizontal="left"/>
      <protection locked="true"/>
    </xf>
    <xf numFmtId="0" fontId="8861" fillId="5" borderId="4" xfId="0" applyFill="true" applyBorder="true" applyFont="true">
      <alignment horizontal="left"/>
      <protection locked="true"/>
    </xf>
    <xf numFmtId="0" fontId="8862" fillId="5" borderId="4" xfId="0" applyFill="true" applyBorder="true" applyFont="true">
      <alignment horizontal="left"/>
      <protection locked="true"/>
    </xf>
    <xf numFmtId="0" fontId="8863" fillId="5" borderId="4" xfId="0" applyFill="true" applyBorder="true" applyFont="true">
      <alignment horizontal="left"/>
      <protection locked="true"/>
    </xf>
    <xf numFmtId="0" fontId="8864" fillId="5" borderId="4" xfId="0" applyFill="true" applyBorder="true" applyFont="true">
      <alignment horizontal="left"/>
      <protection locked="true"/>
    </xf>
    <xf numFmtId="0" fontId="8865" fillId="5" borderId="4" xfId="0" applyFill="true" applyBorder="true" applyFont="true">
      <alignment horizontal="left"/>
      <protection locked="true"/>
    </xf>
    <xf numFmtId="0" fontId="8866" fillId="5" borderId="4" xfId="0" applyFill="true" applyBorder="true" applyFont="true">
      <alignment horizontal="left"/>
      <protection locked="true"/>
    </xf>
    <xf numFmtId="0" fontId="8867" fillId="5" borderId="4" xfId="0" applyFill="true" applyBorder="true" applyFont="true">
      <alignment horizontal="left"/>
      <protection locked="true"/>
    </xf>
    <xf numFmtId="0" fontId="8868" fillId="5" borderId="4" xfId="0" applyFill="true" applyBorder="true" applyFont="true">
      <alignment horizontal="left"/>
      <protection locked="true"/>
    </xf>
    <xf numFmtId="0" fontId="8869" fillId="5" borderId="4" xfId="0" applyFill="true" applyBorder="true" applyFont="true">
      <alignment horizontal="left"/>
      <protection locked="true"/>
    </xf>
    <xf numFmtId="4" fontId="8870" fillId="5" borderId="4" xfId="0" applyFill="true" applyBorder="true" applyFont="true" applyNumberFormat="true">
      <alignment horizontal="right"/>
      <protection locked="true"/>
    </xf>
    <xf numFmtId="4" fontId="8871" fillId="5" borderId="4" xfId="0" applyFill="true" applyBorder="true" applyFont="true" applyNumberFormat="true">
      <alignment horizontal="right"/>
      <protection locked="true"/>
    </xf>
    <xf numFmtId="4" fontId="8872" fillId="5" borderId="4" xfId="0" applyFill="true" applyBorder="true" applyFont="true" applyNumberFormat="true">
      <alignment horizontal="right"/>
      <protection locked="true"/>
    </xf>
    <xf numFmtId="0" fontId="8873" fillId="0" borderId="0" xfId="0" applyFont="true"/>
    <xf numFmtId="0" fontId="8874" fillId="0" borderId="4" xfId="0" applyBorder="true" applyFont="true">
      <alignment horizontal="left" vertical="top"/>
      <protection locked="true"/>
    </xf>
    <xf numFmtId="0" fontId="8875" fillId="0" borderId="4" xfId="0" applyBorder="true" applyFont="true">
      <alignment horizontal="left" vertical="top" wrapText="true"/>
      <protection locked="true"/>
    </xf>
    <xf numFmtId="0" fontId="8876" fillId="0" borderId="4" xfId="0" applyBorder="true" applyFont="true">
      <alignment horizontal="center" vertical="top"/>
      <protection locked="true"/>
    </xf>
    <xf numFmtId="170" fontId="8877" fillId="0" borderId="4" xfId="0" applyBorder="true" applyFont="true" applyNumberFormat="true">
      <alignment horizontal="right" vertical="top"/>
      <protection locked="true"/>
    </xf>
    <xf numFmtId="171" fontId="8878" fillId="0" borderId="4" xfId="0" applyBorder="true" applyFont="true" applyNumberFormat="true">
      <alignment horizontal="right" vertical="top"/>
      <protection locked="true"/>
    </xf>
    <xf numFmtId="171" fontId="8879" fillId="0" borderId="4" xfId="0" applyBorder="true" applyFont="true" applyNumberFormat="true">
      <alignment horizontal="right" vertical="top"/>
      <protection locked="true"/>
    </xf>
    <xf numFmtId="171" fontId="8880" fillId="0" borderId="4" xfId="0" applyBorder="true" applyFont="true" applyNumberFormat="true">
      <alignment horizontal="right" vertical="top"/>
      <protection locked="true"/>
    </xf>
    <xf numFmtId="172" fontId="8881" fillId="3" borderId="4" xfId="0" applyFill="true" applyBorder="true" applyFont="true" applyNumberFormat="true">
      <alignment vertical="top" horizontal="right"/>
      <protection locked="false"/>
    </xf>
    <xf numFmtId="173" fontId="8882" fillId="0" borderId="4" xfId="0" applyBorder="true" applyFont="true" applyNumberFormat="true">
      <alignment horizontal="right" vertical="top"/>
      <protection locked="true"/>
    </xf>
    <xf numFmtId="4" fontId="8883" fillId="0" borderId="4" xfId="0" applyBorder="true" applyFont="true" applyNumberFormat="true">
      <alignment horizontal="right" vertical="top"/>
      <protection locked="true"/>
    </xf>
    <xf numFmtId="172" fontId="8884" fillId="3" borderId="4" xfId="0" applyFill="true" applyBorder="true" applyFont="true" applyNumberFormat="true">
      <alignment vertical="top" horizontal="right"/>
      <protection locked="false"/>
    </xf>
    <xf numFmtId="171" fontId="8885" fillId="0" borderId="4" xfId="0" applyBorder="true" applyFont="true" applyNumberFormat="true">
      <alignment horizontal="right" vertical="top"/>
      <protection locked="true"/>
    </xf>
    <xf numFmtId="171" fontId="8886" fillId="0" borderId="4" xfId="0" applyBorder="true" applyFont="true" applyNumberFormat="true">
      <alignment horizontal="right" vertical="top"/>
      <protection locked="true"/>
    </xf>
    <xf numFmtId="171" fontId="8887" fillId="0" borderId="4" xfId="0" applyBorder="true" applyFont="true" applyNumberFormat="true">
      <alignment horizontal="right" vertical="top"/>
      <protection locked="true"/>
    </xf>
    <xf numFmtId="4" fontId="8888" fillId="0" borderId="4" xfId="0" applyBorder="true" applyFont="true" applyNumberFormat="true">
      <alignment horizontal="right" vertical="top"/>
      <protection locked="true"/>
    </xf>
    <xf numFmtId="0" fontId="8889" fillId="0" borderId="0" xfId="0" applyFont="true"/>
    <xf numFmtId="0" fontId="8890" fillId="0" borderId="4" xfId="0" applyBorder="true" applyFont="true">
      <alignment horizontal="left" vertical="top"/>
      <protection locked="true"/>
    </xf>
    <xf numFmtId="0" fontId="8891" fillId="0" borderId="4" xfId="0" applyBorder="true" applyFont="true">
      <alignment horizontal="left" vertical="top" wrapText="true"/>
      <protection locked="true"/>
    </xf>
    <xf numFmtId="0" fontId="8892" fillId="0" borderId="4" xfId="0" applyBorder="true" applyFont="true">
      <alignment horizontal="center" vertical="top"/>
      <protection locked="true"/>
    </xf>
    <xf numFmtId="170" fontId="8893" fillId="0" borderId="4" xfId="0" applyBorder="true" applyFont="true" applyNumberFormat="true">
      <alignment horizontal="right" vertical="top"/>
      <protection locked="true"/>
    </xf>
    <xf numFmtId="171" fontId="8894" fillId="0" borderId="4" xfId="0" applyBorder="true" applyFont="true" applyNumberFormat="true">
      <alignment horizontal="right" vertical="top"/>
      <protection locked="true"/>
    </xf>
    <xf numFmtId="171" fontId="8895" fillId="0" borderId="4" xfId="0" applyBorder="true" applyFont="true" applyNumberFormat="true">
      <alignment horizontal="right" vertical="top"/>
      <protection locked="true"/>
    </xf>
    <xf numFmtId="171" fontId="8896" fillId="0" borderId="4" xfId="0" applyBorder="true" applyFont="true" applyNumberFormat="true">
      <alignment horizontal="right" vertical="top"/>
      <protection locked="true"/>
    </xf>
    <xf numFmtId="172" fontId="8897" fillId="3" borderId="4" xfId="0" applyFill="true" applyBorder="true" applyFont="true" applyNumberFormat="true">
      <alignment vertical="top" horizontal="right"/>
      <protection locked="false"/>
    </xf>
    <xf numFmtId="173" fontId="8898" fillId="0" borderId="4" xfId="0" applyBorder="true" applyFont="true" applyNumberFormat="true">
      <alignment horizontal="right" vertical="top"/>
      <protection locked="true"/>
    </xf>
    <xf numFmtId="4" fontId="8899" fillId="0" borderId="4" xfId="0" applyBorder="true" applyFont="true" applyNumberFormat="true">
      <alignment horizontal="right" vertical="top"/>
      <protection locked="true"/>
    </xf>
    <xf numFmtId="172" fontId="8900" fillId="3" borderId="4" xfId="0" applyFill="true" applyBorder="true" applyFont="true" applyNumberFormat="true">
      <alignment vertical="top" horizontal="right"/>
      <protection locked="false"/>
    </xf>
    <xf numFmtId="171" fontId="8901" fillId="0" borderId="4" xfId="0" applyBorder="true" applyFont="true" applyNumberFormat="true">
      <alignment horizontal="right" vertical="top"/>
      <protection locked="true"/>
    </xf>
    <xf numFmtId="171" fontId="8902" fillId="0" borderId="4" xfId="0" applyBorder="true" applyFont="true" applyNumberFormat="true">
      <alignment horizontal="right" vertical="top"/>
      <protection locked="true"/>
    </xf>
    <xf numFmtId="171" fontId="8903" fillId="0" borderId="4" xfId="0" applyBorder="true" applyFont="true" applyNumberFormat="true">
      <alignment horizontal="right" vertical="top"/>
      <protection locked="true"/>
    </xf>
    <xf numFmtId="4" fontId="8904" fillId="0" borderId="4" xfId="0" applyBorder="true" applyFont="true" applyNumberFormat="true">
      <alignment horizontal="right" vertical="top"/>
      <protection locked="true"/>
    </xf>
    <xf numFmtId="0" fontId="8905" fillId="0" borderId="0" xfId="0" applyFont="true"/>
    <xf numFmtId="0" fontId="8906" fillId="0" borderId="4" xfId="0" applyBorder="true" applyFont="true">
      <alignment horizontal="left" vertical="top"/>
      <protection locked="true"/>
    </xf>
    <xf numFmtId="0" fontId="8907" fillId="0" borderId="4" xfId="0" applyBorder="true" applyFont="true">
      <alignment horizontal="left" vertical="top" wrapText="true"/>
      <protection locked="true"/>
    </xf>
    <xf numFmtId="0" fontId="8908" fillId="0" borderId="4" xfId="0" applyBorder="true" applyFont="true">
      <alignment horizontal="center" vertical="top"/>
      <protection locked="true"/>
    </xf>
    <xf numFmtId="170" fontId="8909" fillId="0" borderId="4" xfId="0" applyBorder="true" applyFont="true" applyNumberFormat="true">
      <alignment horizontal="right" vertical="top"/>
      <protection locked="true"/>
    </xf>
    <xf numFmtId="171" fontId="8910" fillId="0" borderId="4" xfId="0" applyBorder="true" applyFont="true" applyNumberFormat="true">
      <alignment horizontal="right" vertical="top"/>
      <protection locked="true"/>
    </xf>
    <xf numFmtId="171" fontId="8911" fillId="0" borderId="4" xfId="0" applyBorder="true" applyFont="true" applyNumberFormat="true">
      <alignment horizontal="right" vertical="top"/>
      <protection locked="true"/>
    </xf>
    <xf numFmtId="171" fontId="8912" fillId="0" borderId="4" xfId="0" applyBorder="true" applyFont="true" applyNumberFormat="true">
      <alignment horizontal="right" vertical="top"/>
      <protection locked="true"/>
    </xf>
    <xf numFmtId="172" fontId="8913" fillId="3" borderId="4" xfId="0" applyFill="true" applyBorder="true" applyFont="true" applyNumberFormat="true">
      <alignment vertical="top" horizontal="right"/>
      <protection locked="false"/>
    </xf>
    <xf numFmtId="173" fontId="8914" fillId="0" borderId="4" xfId="0" applyBorder="true" applyFont="true" applyNumberFormat="true">
      <alignment horizontal="right" vertical="top"/>
      <protection locked="true"/>
    </xf>
    <xf numFmtId="4" fontId="8915" fillId="0" borderId="4" xfId="0" applyBorder="true" applyFont="true" applyNumberFormat="true">
      <alignment horizontal="right" vertical="top"/>
      <protection locked="true"/>
    </xf>
    <xf numFmtId="172" fontId="8916" fillId="3" borderId="4" xfId="0" applyFill="true" applyBorder="true" applyFont="true" applyNumberFormat="true">
      <alignment vertical="top" horizontal="right"/>
      <protection locked="false"/>
    </xf>
    <xf numFmtId="171" fontId="8917" fillId="0" borderId="4" xfId="0" applyBorder="true" applyFont="true" applyNumberFormat="true">
      <alignment horizontal="right" vertical="top"/>
      <protection locked="true"/>
    </xf>
    <xf numFmtId="171" fontId="8918" fillId="0" borderId="4" xfId="0" applyBorder="true" applyFont="true" applyNumberFormat="true">
      <alignment horizontal="right" vertical="top"/>
      <protection locked="true"/>
    </xf>
    <xf numFmtId="171" fontId="8919" fillId="0" borderId="4" xfId="0" applyBorder="true" applyFont="true" applyNumberFormat="true">
      <alignment horizontal="right" vertical="top"/>
      <protection locked="true"/>
    </xf>
    <xf numFmtId="4" fontId="8920" fillId="0" borderId="4" xfId="0" applyBorder="true" applyFont="true" applyNumberFormat="true">
      <alignment horizontal="right" vertical="top"/>
      <protection locked="true"/>
    </xf>
    <xf numFmtId="0" fontId="8921" fillId="0" borderId="0" xfId="0" applyFont="true"/>
    <xf numFmtId="0" fontId="8922" fillId="5" borderId="4" xfId="0" applyFill="true" applyBorder="true" applyFont="true">
      <alignment horizontal="left"/>
      <protection locked="true"/>
    </xf>
    <xf numFmtId="0" fontId="8923" fillId="5" borderId="4" xfId="0" applyFill="true" applyBorder="true" applyFont="true">
      <alignment horizontal="left"/>
      <protection locked="true"/>
    </xf>
    <xf numFmtId="0" fontId="8924" fillId="5" borderId="4" xfId="0" applyFill="true" applyBorder="true" applyFont="true">
      <alignment horizontal="left"/>
      <protection locked="true"/>
    </xf>
    <xf numFmtId="0" fontId="8925" fillId="5" borderId="4" xfId="0" applyFill="true" applyBorder="true" applyFont="true">
      <alignment horizontal="left"/>
      <protection locked="true"/>
    </xf>
    <xf numFmtId="0" fontId="8926" fillId="5" borderId="4" xfId="0" applyFill="true" applyBorder="true" applyFont="true">
      <alignment horizontal="left"/>
      <protection locked="true"/>
    </xf>
    <xf numFmtId="0" fontId="8927" fillId="5" borderId="4" xfId="0" applyFill="true" applyBorder="true" applyFont="true">
      <alignment horizontal="left"/>
      <protection locked="true"/>
    </xf>
    <xf numFmtId="0" fontId="8928" fillId="5" borderId="4" xfId="0" applyFill="true" applyBorder="true" applyFont="true">
      <alignment horizontal="left"/>
      <protection locked="true"/>
    </xf>
    <xf numFmtId="0" fontId="8929" fillId="5" borderId="4" xfId="0" applyFill="true" applyBorder="true" applyFont="true">
      <alignment horizontal="left"/>
      <protection locked="true"/>
    </xf>
    <xf numFmtId="0" fontId="8930" fillId="5" borderId="4" xfId="0" applyFill="true" applyBorder="true" applyFont="true">
      <alignment horizontal="left"/>
      <protection locked="true"/>
    </xf>
    <xf numFmtId="0" fontId="8931" fillId="5" borderId="4" xfId="0" applyFill="true" applyBorder="true" applyFont="true">
      <alignment horizontal="left"/>
      <protection locked="true"/>
    </xf>
    <xf numFmtId="0" fontId="8932" fillId="5" borderId="4" xfId="0" applyFill="true" applyBorder="true" applyFont="true">
      <alignment horizontal="left"/>
      <protection locked="true"/>
    </xf>
    <xf numFmtId="0" fontId="8933" fillId="5" borderId="4" xfId="0" applyFill="true" applyBorder="true" applyFont="true">
      <alignment horizontal="left"/>
      <protection locked="true"/>
    </xf>
    <xf numFmtId="4" fontId="8934" fillId="5" borderId="4" xfId="0" applyFill="true" applyBorder="true" applyFont="true" applyNumberFormat="true">
      <alignment horizontal="right"/>
      <protection locked="true"/>
    </xf>
    <xf numFmtId="4" fontId="8935" fillId="5" borderId="4" xfId="0" applyFill="true" applyBorder="true" applyFont="true" applyNumberFormat="true">
      <alignment horizontal="right"/>
      <protection locked="true"/>
    </xf>
    <xf numFmtId="4" fontId="8936" fillId="5" borderId="4" xfId="0" applyFill="true" applyBorder="true" applyFont="true" applyNumberFormat="true">
      <alignment horizontal="right"/>
      <protection locked="true"/>
    </xf>
    <xf numFmtId="0" fontId="8937" fillId="0" borderId="0" xfId="0" applyFont="true"/>
    <xf numFmtId="0" fontId="8938" fillId="0" borderId="4" xfId="0" applyBorder="true" applyFont="true">
      <alignment horizontal="left" vertical="top"/>
      <protection locked="true"/>
    </xf>
    <xf numFmtId="0" fontId="8939" fillId="0" borderId="4" xfId="0" applyBorder="true" applyFont="true">
      <alignment horizontal="left" vertical="top" wrapText="true"/>
      <protection locked="true"/>
    </xf>
    <xf numFmtId="0" fontId="8940" fillId="0" borderId="4" xfId="0" applyBorder="true" applyFont="true">
      <alignment horizontal="center" vertical="top"/>
      <protection locked="true"/>
    </xf>
    <xf numFmtId="170" fontId="8941" fillId="0" borderId="4" xfId="0" applyBorder="true" applyFont="true" applyNumberFormat="true">
      <alignment horizontal="right" vertical="top"/>
      <protection locked="true"/>
    </xf>
    <xf numFmtId="171" fontId="8942" fillId="0" borderId="4" xfId="0" applyBorder="true" applyFont="true" applyNumberFormat="true">
      <alignment horizontal="right" vertical="top"/>
      <protection locked="true"/>
    </xf>
    <xf numFmtId="171" fontId="8943" fillId="0" borderId="4" xfId="0" applyBorder="true" applyFont="true" applyNumberFormat="true">
      <alignment horizontal="right" vertical="top"/>
      <protection locked="true"/>
    </xf>
    <xf numFmtId="171" fontId="8944" fillId="0" borderId="4" xfId="0" applyBorder="true" applyFont="true" applyNumberFormat="true">
      <alignment horizontal="right" vertical="top"/>
      <protection locked="true"/>
    </xf>
    <xf numFmtId="172" fontId="8945" fillId="3" borderId="4" xfId="0" applyFill="true" applyBorder="true" applyFont="true" applyNumberFormat="true">
      <alignment vertical="top" horizontal="right"/>
      <protection locked="false"/>
    </xf>
    <xf numFmtId="173" fontId="8946" fillId="0" borderId="4" xfId="0" applyBorder="true" applyFont="true" applyNumberFormat="true">
      <alignment horizontal="right" vertical="top"/>
      <protection locked="true"/>
    </xf>
    <xf numFmtId="4" fontId="8947" fillId="0" borderId="4" xfId="0" applyBorder="true" applyFont="true" applyNumberFormat="true">
      <alignment horizontal="right" vertical="top"/>
      <protection locked="true"/>
    </xf>
    <xf numFmtId="172" fontId="8948" fillId="3" borderId="4" xfId="0" applyFill="true" applyBorder="true" applyFont="true" applyNumberFormat="true">
      <alignment vertical="top" horizontal="right"/>
      <protection locked="false"/>
    </xf>
    <xf numFmtId="171" fontId="8949" fillId="0" borderId="4" xfId="0" applyBorder="true" applyFont="true" applyNumberFormat="true">
      <alignment horizontal="right" vertical="top"/>
      <protection locked="true"/>
    </xf>
    <xf numFmtId="171" fontId="8950" fillId="0" borderId="4" xfId="0" applyBorder="true" applyFont="true" applyNumberFormat="true">
      <alignment horizontal="right" vertical="top"/>
      <protection locked="true"/>
    </xf>
    <xf numFmtId="171" fontId="8951" fillId="0" borderId="4" xfId="0" applyBorder="true" applyFont="true" applyNumberFormat="true">
      <alignment horizontal="right" vertical="top"/>
      <protection locked="true"/>
    </xf>
    <xf numFmtId="4" fontId="8952" fillId="0" borderId="4" xfId="0" applyBorder="true" applyFont="true" applyNumberFormat="true">
      <alignment horizontal="right" vertical="top"/>
      <protection locked="true"/>
    </xf>
    <xf numFmtId="0" fontId="8953" fillId="0" borderId="0" xfId="0" applyFont="true"/>
    <xf numFmtId="0" fontId="8954" fillId="0" borderId="4" xfId="0" applyBorder="true" applyFont="true">
      <alignment horizontal="left" vertical="top"/>
      <protection locked="true"/>
    </xf>
    <xf numFmtId="0" fontId="8955" fillId="0" borderId="4" xfId="0" applyBorder="true" applyFont="true">
      <alignment horizontal="left" vertical="top" wrapText="true"/>
      <protection locked="true"/>
    </xf>
    <xf numFmtId="0" fontId="8956" fillId="0" borderId="4" xfId="0" applyBorder="true" applyFont="true">
      <alignment horizontal="center" vertical="top"/>
      <protection locked="true"/>
    </xf>
    <xf numFmtId="170" fontId="8957" fillId="0" borderId="4" xfId="0" applyBorder="true" applyFont="true" applyNumberFormat="true">
      <alignment horizontal="right" vertical="top"/>
      <protection locked="true"/>
    </xf>
    <xf numFmtId="171" fontId="8958" fillId="0" borderId="4" xfId="0" applyBorder="true" applyFont="true" applyNumberFormat="true">
      <alignment horizontal="right" vertical="top"/>
      <protection locked="true"/>
    </xf>
    <xf numFmtId="171" fontId="8959" fillId="0" borderId="4" xfId="0" applyBorder="true" applyFont="true" applyNumberFormat="true">
      <alignment horizontal="right" vertical="top"/>
      <protection locked="true"/>
    </xf>
    <xf numFmtId="171" fontId="8960" fillId="0" borderId="4" xfId="0" applyBorder="true" applyFont="true" applyNumberFormat="true">
      <alignment horizontal="right" vertical="top"/>
      <protection locked="true"/>
    </xf>
    <xf numFmtId="172" fontId="8961" fillId="3" borderId="4" xfId="0" applyFill="true" applyBorder="true" applyFont="true" applyNumberFormat="true">
      <alignment vertical="top" horizontal="right"/>
      <protection locked="false"/>
    </xf>
    <xf numFmtId="173" fontId="8962" fillId="0" borderId="4" xfId="0" applyBorder="true" applyFont="true" applyNumberFormat="true">
      <alignment horizontal="right" vertical="top"/>
      <protection locked="true"/>
    </xf>
    <xf numFmtId="4" fontId="8963" fillId="0" borderId="4" xfId="0" applyBorder="true" applyFont="true" applyNumberFormat="true">
      <alignment horizontal="right" vertical="top"/>
      <protection locked="true"/>
    </xf>
    <xf numFmtId="172" fontId="8964" fillId="3" borderId="4" xfId="0" applyFill="true" applyBorder="true" applyFont="true" applyNumberFormat="true">
      <alignment vertical="top" horizontal="right"/>
      <protection locked="false"/>
    </xf>
    <xf numFmtId="171" fontId="8965" fillId="0" borderId="4" xfId="0" applyBorder="true" applyFont="true" applyNumberFormat="true">
      <alignment horizontal="right" vertical="top"/>
      <protection locked="true"/>
    </xf>
    <xf numFmtId="171" fontId="8966" fillId="0" borderId="4" xfId="0" applyBorder="true" applyFont="true" applyNumberFormat="true">
      <alignment horizontal="right" vertical="top"/>
      <protection locked="true"/>
    </xf>
    <xf numFmtId="171" fontId="8967" fillId="0" borderId="4" xfId="0" applyBorder="true" applyFont="true" applyNumberFormat="true">
      <alignment horizontal="right" vertical="top"/>
      <protection locked="true"/>
    </xf>
    <xf numFmtId="4" fontId="8968" fillId="0" borderId="4" xfId="0" applyBorder="true" applyFont="true" applyNumberFormat="true">
      <alignment horizontal="right" vertical="top"/>
      <protection locked="true"/>
    </xf>
    <xf numFmtId="0" fontId="8969" fillId="0" borderId="0" xfId="0" applyFont="true"/>
    <xf numFmtId="0" fontId="8970" fillId="0" borderId="4" xfId="0" applyBorder="true" applyFont="true">
      <alignment horizontal="left" vertical="top"/>
      <protection locked="true"/>
    </xf>
    <xf numFmtId="0" fontId="8971" fillId="0" borderId="4" xfId="0" applyBorder="true" applyFont="true">
      <alignment horizontal="left" vertical="top" wrapText="true"/>
      <protection locked="true"/>
    </xf>
    <xf numFmtId="0" fontId="8972" fillId="0" borderId="4" xfId="0" applyBorder="true" applyFont="true">
      <alignment horizontal="center" vertical="top"/>
      <protection locked="true"/>
    </xf>
    <xf numFmtId="170" fontId="8973" fillId="0" borderId="4" xfId="0" applyBorder="true" applyFont="true" applyNumberFormat="true">
      <alignment horizontal="right" vertical="top"/>
      <protection locked="true"/>
    </xf>
    <xf numFmtId="171" fontId="8974" fillId="0" borderId="4" xfId="0" applyBorder="true" applyFont="true" applyNumberFormat="true">
      <alignment horizontal="right" vertical="top"/>
      <protection locked="true"/>
    </xf>
    <xf numFmtId="171" fontId="8975" fillId="0" borderId="4" xfId="0" applyBorder="true" applyFont="true" applyNumberFormat="true">
      <alignment horizontal="right" vertical="top"/>
      <protection locked="true"/>
    </xf>
    <xf numFmtId="171" fontId="8976" fillId="0" borderId="4" xfId="0" applyBorder="true" applyFont="true" applyNumberFormat="true">
      <alignment horizontal="right" vertical="top"/>
      <protection locked="true"/>
    </xf>
    <xf numFmtId="172" fontId="8977" fillId="3" borderId="4" xfId="0" applyFill="true" applyBorder="true" applyFont="true" applyNumberFormat="true">
      <alignment vertical="top" horizontal="right"/>
      <protection locked="false"/>
    </xf>
    <xf numFmtId="173" fontId="8978" fillId="0" borderId="4" xfId="0" applyBorder="true" applyFont="true" applyNumberFormat="true">
      <alignment horizontal="right" vertical="top"/>
      <protection locked="true"/>
    </xf>
    <xf numFmtId="4" fontId="8979" fillId="0" borderId="4" xfId="0" applyBorder="true" applyFont="true" applyNumberFormat="true">
      <alignment horizontal="right" vertical="top"/>
      <protection locked="true"/>
    </xf>
    <xf numFmtId="172" fontId="8980" fillId="3" borderId="4" xfId="0" applyFill="true" applyBorder="true" applyFont="true" applyNumberFormat="true">
      <alignment vertical="top" horizontal="right"/>
      <protection locked="false"/>
    </xf>
    <xf numFmtId="171" fontId="8981" fillId="0" borderId="4" xfId="0" applyBorder="true" applyFont="true" applyNumberFormat="true">
      <alignment horizontal="right" vertical="top"/>
      <protection locked="true"/>
    </xf>
    <xf numFmtId="171" fontId="8982" fillId="0" borderId="4" xfId="0" applyBorder="true" applyFont="true" applyNumberFormat="true">
      <alignment horizontal="right" vertical="top"/>
      <protection locked="true"/>
    </xf>
    <xf numFmtId="171" fontId="8983" fillId="0" borderId="4" xfId="0" applyBorder="true" applyFont="true" applyNumberFormat="true">
      <alignment horizontal="right" vertical="top"/>
      <protection locked="true"/>
    </xf>
    <xf numFmtId="4" fontId="8984" fillId="0" borderId="4" xfId="0" applyBorder="true" applyFont="true" applyNumberFormat="true">
      <alignment horizontal="right" vertical="top"/>
      <protection locked="true"/>
    </xf>
    <xf numFmtId="0" fontId="8985" fillId="0" borderId="0" xfId="0" applyFont="true"/>
    <xf numFmtId="0" fontId="8986" fillId="5" borderId="4" xfId="0" applyFill="true" applyBorder="true" applyFont="true">
      <alignment horizontal="left"/>
      <protection locked="true"/>
    </xf>
    <xf numFmtId="0" fontId="8987" fillId="5" borderId="4" xfId="0" applyFill="true" applyBorder="true" applyFont="true">
      <alignment horizontal="left"/>
      <protection locked="true"/>
    </xf>
    <xf numFmtId="0" fontId="8988" fillId="5" borderId="4" xfId="0" applyFill="true" applyBorder="true" applyFont="true">
      <alignment horizontal="left"/>
      <protection locked="true"/>
    </xf>
    <xf numFmtId="0" fontId="8989" fillId="5" borderId="4" xfId="0" applyFill="true" applyBorder="true" applyFont="true">
      <alignment horizontal="left"/>
      <protection locked="true"/>
    </xf>
    <xf numFmtId="0" fontId="8990" fillId="5" borderId="4" xfId="0" applyFill="true" applyBorder="true" applyFont="true">
      <alignment horizontal="left"/>
      <protection locked="true"/>
    </xf>
    <xf numFmtId="0" fontId="8991" fillId="5" borderId="4" xfId="0" applyFill="true" applyBorder="true" applyFont="true">
      <alignment horizontal="left"/>
      <protection locked="true"/>
    </xf>
    <xf numFmtId="0" fontId="8992" fillId="5" borderId="4" xfId="0" applyFill="true" applyBorder="true" applyFont="true">
      <alignment horizontal="left"/>
      <protection locked="true"/>
    </xf>
    <xf numFmtId="0" fontId="8993" fillId="5" borderId="4" xfId="0" applyFill="true" applyBorder="true" applyFont="true">
      <alignment horizontal="left"/>
      <protection locked="true"/>
    </xf>
    <xf numFmtId="0" fontId="8994" fillId="5" borderId="4" xfId="0" applyFill="true" applyBorder="true" applyFont="true">
      <alignment horizontal="left"/>
      <protection locked="true"/>
    </xf>
    <xf numFmtId="0" fontId="8995" fillId="5" borderId="4" xfId="0" applyFill="true" applyBorder="true" applyFont="true">
      <alignment horizontal="left"/>
      <protection locked="true"/>
    </xf>
    <xf numFmtId="0" fontId="8996" fillId="5" borderId="4" xfId="0" applyFill="true" applyBorder="true" applyFont="true">
      <alignment horizontal="left"/>
      <protection locked="true"/>
    </xf>
    <xf numFmtId="0" fontId="8997" fillId="5" borderId="4" xfId="0" applyFill="true" applyBorder="true" applyFont="true">
      <alignment horizontal="left"/>
      <protection locked="true"/>
    </xf>
    <xf numFmtId="4" fontId="8998" fillId="5" borderId="4" xfId="0" applyFill="true" applyBorder="true" applyFont="true" applyNumberFormat="true">
      <alignment horizontal="right"/>
      <protection locked="true"/>
    </xf>
    <xf numFmtId="4" fontId="8999" fillId="5" borderId="4" xfId="0" applyFill="true" applyBorder="true" applyFont="true" applyNumberFormat="true">
      <alignment horizontal="right"/>
      <protection locked="true"/>
    </xf>
    <xf numFmtId="4" fontId="9000" fillId="5" borderId="4" xfId="0" applyFill="true" applyBorder="true" applyFont="true" applyNumberFormat="true">
      <alignment horizontal="right"/>
      <protection locked="true"/>
    </xf>
    <xf numFmtId="0" fontId="9001" fillId="0" borderId="0" xfId="0" applyFont="true"/>
    <xf numFmtId="0" fontId="9002" fillId="0" borderId="4" xfId="0" applyBorder="true" applyFont="true">
      <alignment horizontal="left" vertical="top"/>
      <protection locked="true"/>
    </xf>
    <xf numFmtId="0" fontId="9003" fillId="0" borderId="4" xfId="0" applyBorder="true" applyFont="true">
      <alignment horizontal="left" vertical="top" wrapText="true"/>
      <protection locked="true"/>
    </xf>
    <xf numFmtId="0" fontId="9004" fillId="0" borderId="4" xfId="0" applyBorder="true" applyFont="true">
      <alignment horizontal="center" vertical="top"/>
      <protection locked="true"/>
    </xf>
    <xf numFmtId="170" fontId="9005" fillId="0" borderId="4" xfId="0" applyBorder="true" applyFont="true" applyNumberFormat="true">
      <alignment horizontal="right" vertical="top"/>
      <protection locked="true"/>
    </xf>
    <xf numFmtId="171" fontId="9006" fillId="0" borderId="4" xfId="0" applyBorder="true" applyFont="true" applyNumberFormat="true">
      <alignment horizontal="right" vertical="top"/>
      <protection locked="true"/>
    </xf>
    <xf numFmtId="171" fontId="9007" fillId="0" borderId="4" xfId="0" applyBorder="true" applyFont="true" applyNumberFormat="true">
      <alignment horizontal="right" vertical="top"/>
      <protection locked="true"/>
    </xf>
    <xf numFmtId="171" fontId="9008" fillId="0" borderId="4" xfId="0" applyBorder="true" applyFont="true" applyNumberFormat="true">
      <alignment horizontal="right" vertical="top"/>
      <protection locked="true"/>
    </xf>
    <xf numFmtId="172" fontId="9009" fillId="3" borderId="4" xfId="0" applyFill="true" applyBorder="true" applyFont="true" applyNumberFormat="true">
      <alignment vertical="top" horizontal="right"/>
      <protection locked="false"/>
    </xf>
    <xf numFmtId="173" fontId="9010" fillId="0" borderId="4" xfId="0" applyBorder="true" applyFont="true" applyNumberFormat="true">
      <alignment horizontal="right" vertical="top"/>
      <protection locked="true"/>
    </xf>
    <xf numFmtId="4" fontId="9011" fillId="0" borderId="4" xfId="0" applyBorder="true" applyFont="true" applyNumberFormat="true">
      <alignment horizontal="right" vertical="top"/>
      <protection locked="true"/>
    </xf>
    <xf numFmtId="172" fontId="9012" fillId="3" borderId="4" xfId="0" applyFill="true" applyBorder="true" applyFont="true" applyNumberFormat="true">
      <alignment vertical="top" horizontal="right"/>
      <protection locked="false"/>
    </xf>
    <xf numFmtId="171" fontId="9013" fillId="0" borderId="4" xfId="0" applyBorder="true" applyFont="true" applyNumberFormat="true">
      <alignment horizontal="right" vertical="top"/>
      <protection locked="true"/>
    </xf>
    <xf numFmtId="171" fontId="9014" fillId="0" borderId="4" xfId="0" applyBorder="true" applyFont="true" applyNumberFormat="true">
      <alignment horizontal="right" vertical="top"/>
      <protection locked="true"/>
    </xf>
    <xf numFmtId="171" fontId="9015" fillId="0" borderId="4" xfId="0" applyBorder="true" applyFont="true" applyNumberFormat="true">
      <alignment horizontal="right" vertical="top"/>
      <protection locked="true"/>
    </xf>
    <xf numFmtId="4" fontId="9016" fillId="0" borderId="4" xfId="0" applyBorder="true" applyFont="true" applyNumberFormat="true">
      <alignment horizontal="right" vertical="top"/>
      <protection locked="true"/>
    </xf>
    <xf numFmtId="0" fontId="9017" fillId="0" borderId="0" xfId="0" applyFont="true"/>
    <xf numFmtId="0" fontId="9018" fillId="0" borderId="4" xfId="0" applyBorder="true" applyFont="true">
      <alignment horizontal="left" vertical="top"/>
      <protection locked="true"/>
    </xf>
    <xf numFmtId="0" fontId="9019" fillId="0" borderId="4" xfId="0" applyBorder="true" applyFont="true">
      <alignment horizontal="left" vertical="top" wrapText="true"/>
      <protection locked="true"/>
    </xf>
    <xf numFmtId="0" fontId="9020" fillId="0" borderId="4" xfId="0" applyBorder="true" applyFont="true">
      <alignment horizontal="center" vertical="top"/>
      <protection locked="true"/>
    </xf>
    <xf numFmtId="170" fontId="9021" fillId="0" borderId="4" xfId="0" applyBorder="true" applyFont="true" applyNumberFormat="true">
      <alignment horizontal="right" vertical="top"/>
      <protection locked="true"/>
    </xf>
    <xf numFmtId="171" fontId="9022" fillId="0" borderId="4" xfId="0" applyBorder="true" applyFont="true" applyNumberFormat="true">
      <alignment horizontal="right" vertical="top"/>
      <protection locked="true"/>
    </xf>
    <xf numFmtId="171" fontId="9023" fillId="0" borderId="4" xfId="0" applyBorder="true" applyFont="true" applyNumberFormat="true">
      <alignment horizontal="right" vertical="top"/>
      <protection locked="true"/>
    </xf>
    <xf numFmtId="171" fontId="9024" fillId="0" borderId="4" xfId="0" applyBorder="true" applyFont="true" applyNumberFormat="true">
      <alignment horizontal="right" vertical="top"/>
      <protection locked="true"/>
    </xf>
    <xf numFmtId="172" fontId="9025" fillId="3" borderId="4" xfId="0" applyFill="true" applyBorder="true" applyFont="true" applyNumberFormat="true">
      <alignment vertical="top" horizontal="right"/>
      <protection locked="false"/>
    </xf>
    <xf numFmtId="173" fontId="9026" fillId="0" borderId="4" xfId="0" applyBorder="true" applyFont="true" applyNumberFormat="true">
      <alignment horizontal="right" vertical="top"/>
      <protection locked="true"/>
    </xf>
    <xf numFmtId="4" fontId="9027" fillId="0" borderId="4" xfId="0" applyBorder="true" applyFont="true" applyNumberFormat="true">
      <alignment horizontal="right" vertical="top"/>
      <protection locked="true"/>
    </xf>
    <xf numFmtId="172" fontId="9028" fillId="3" borderId="4" xfId="0" applyFill="true" applyBorder="true" applyFont="true" applyNumberFormat="true">
      <alignment vertical="top" horizontal="right"/>
      <protection locked="false"/>
    </xf>
    <xf numFmtId="171" fontId="9029" fillId="0" borderId="4" xfId="0" applyBorder="true" applyFont="true" applyNumberFormat="true">
      <alignment horizontal="right" vertical="top"/>
      <protection locked="true"/>
    </xf>
    <xf numFmtId="171" fontId="9030" fillId="0" borderId="4" xfId="0" applyBorder="true" applyFont="true" applyNumberFormat="true">
      <alignment horizontal="right" vertical="top"/>
      <protection locked="true"/>
    </xf>
    <xf numFmtId="171" fontId="9031" fillId="0" borderId="4" xfId="0" applyBorder="true" applyFont="true" applyNumberFormat="true">
      <alignment horizontal="right" vertical="top"/>
      <protection locked="true"/>
    </xf>
    <xf numFmtId="4" fontId="9032" fillId="0" borderId="4" xfId="0" applyBorder="true" applyFont="true" applyNumberFormat="true">
      <alignment horizontal="right" vertical="top"/>
      <protection locked="true"/>
    </xf>
    <xf numFmtId="0" fontId="9033" fillId="0" borderId="0" xfId="0" applyFont="true"/>
    <xf numFmtId="0" fontId="9034" fillId="5" borderId="4" xfId="0" applyFill="true" applyBorder="true" applyFont="true">
      <alignment horizontal="left"/>
      <protection locked="true"/>
    </xf>
    <xf numFmtId="0" fontId="9035" fillId="5" borderId="4" xfId="0" applyFill="true" applyBorder="true" applyFont="true">
      <alignment horizontal="left"/>
      <protection locked="true"/>
    </xf>
    <xf numFmtId="0" fontId="9036" fillId="5" borderId="4" xfId="0" applyFill="true" applyBorder="true" applyFont="true">
      <alignment horizontal="left"/>
      <protection locked="true"/>
    </xf>
    <xf numFmtId="0" fontId="9037" fillId="5" borderId="4" xfId="0" applyFill="true" applyBorder="true" applyFont="true">
      <alignment horizontal="left"/>
      <protection locked="true"/>
    </xf>
    <xf numFmtId="0" fontId="9038" fillId="5" borderId="4" xfId="0" applyFill="true" applyBorder="true" applyFont="true">
      <alignment horizontal="left"/>
      <protection locked="true"/>
    </xf>
    <xf numFmtId="0" fontId="9039" fillId="5" borderId="4" xfId="0" applyFill="true" applyBorder="true" applyFont="true">
      <alignment horizontal="left"/>
      <protection locked="true"/>
    </xf>
    <xf numFmtId="0" fontId="9040" fillId="5" borderId="4" xfId="0" applyFill="true" applyBorder="true" applyFont="true">
      <alignment horizontal="left"/>
      <protection locked="true"/>
    </xf>
    <xf numFmtId="0" fontId="9041" fillId="5" borderId="4" xfId="0" applyFill="true" applyBorder="true" applyFont="true">
      <alignment horizontal="left"/>
      <protection locked="true"/>
    </xf>
    <xf numFmtId="0" fontId="9042" fillId="5" borderId="4" xfId="0" applyFill="true" applyBorder="true" applyFont="true">
      <alignment horizontal="left"/>
      <protection locked="true"/>
    </xf>
    <xf numFmtId="0" fontId="9043" fillId="5" borderId="4" xfId="0" applyFill="true" applyBorder="true" applyFont="true">
      <alignment horizontal="left"/>
      <protection locked="true"/>
    </xf>
    <xf numFmtId="0" fontId="9044" fillId="5" borderId="4" xfId="0" applyFill="true" applyBorder="true" applyFont="true">
      <alignment horizontal="left"/>
      <protection locked="true"/>
    </xf>
    <xf numFmtId="0" fontId="9045" fillId="5" borderId="4" xfId="0" applyFill="true" applyBorder="true" applyFont="true">
      <alignment horizontal="left"/>
      <protection locked="true"/>
    </xf>
    <xf numFmtId="4" fontId="9046" fillId="5" borderId="4" xfId="0" applyFill="true" applyBorder="true" applyFont="true" applyNumberFormat="true">
      <alignment horizontal="right"/>
      <protection locked="true"/>
    </xf>
    <xf numFmtId="4" fontId="9047" fillId="5" borderId="4" xfId="0" applyFill="true" applyBorder="true" applyFont="true" applyNumberFormat="true">
      <alignment horizontal="right"/>
      <protection locked="true"/>
    </xf>
    <xf numFmtId="4" fontId="9048" fillId="5" borderId="4" xfId="0" applyFill="true" applyBorder="true" applyFont="true" applyNumberFormat="true">
      <alignment horizontal="right"/>
      <protection locked="true"/>
    </xf>
    <xf numFmtId="0" fontId="9049" fillId="0" borderId="0" xfId="0" applyFont="true"/>
    <xf numFmtId="0" fontId="9050" fillId="0" borderId="4" xfId="0" applyBorder="true" applyFont="true">
      <alignment horizontal="left" vertical="top"/>
      <protection locked="true"/>
    </xf>
    <xf numFmtId="0" fontId="9051" fillId="0" borderId="4" xfId="0" applyBorder="true" applyFont="true">
      <alignment horizontal="left" vertical="top" wrapText="true"/>
      <protection locked="true"/>
    </xf>
    <xf numFmtId="0" fontId="9052" fillId="0" borderId="4" xfId="0" applyBorder="true" applyFont="true">
      <alignment horizontal="center" vertical="top"/>
      <protection locked="true"/>
    </xf>
    <xf numFmtId="170" fontId="9053" fillId="0" borderId="4" xfId="0" applyBorder="true" applyFont="true" applyNumberFormat="true">
      <alignment horizontal="right" vertical="top"/>
      <protection locked="true"/>
    </xf>
    <xf numFmtId="171" fontId="9054" fillId="0" borderId="4" xfId="0" applyBorder="true" applyFont="true" applyNumberFormat="true">
      <alignment horizontal="right" vertical="top"/>
      <protection locked="true"/>
    </xf>
    <xf numFmtId="171" fontId="9055" fillId="0" borderId="4" xfId="0" applyBorder="true" applyFont="true" applyNumberFormat="true">
      <alignment horizontal="right" vertical="top"/>
      <protection locked="true"/>
    </xf>
    <xf numFmtId="171" fontId="9056" fillId="0" borderId="4" xfId="0" applyBorder="true" applyFont="true" applyNumberFormat="true">
      <alignment horizontal="right" vertical="top"/>
      <protection locked="true"/>
    </xf>
    <xf numFmtId="172" fontId="9057" fillId="3" borderId="4" xfId="0" applyFill="true" applyBorder="true" applyFont="true" applyNumberFormat="true">
      <alignment vertical="top" horizontal="right"/>
      <protection locked="false"/>
    </xf>
    <xf numFmtId="173" fontId="9058" fillId="0" borderId="4" xfId="0" applyBorder="true" applyFont="true" applyNumberFormat="true">
      <alignment horizontal="right" vertical="top"/>
      <protection locked="true"/>
    </xf>
    <xf numFmtId="4" fontId="9059" fillId="0" borderId="4" xfId="0" applyBorder="true" applyFont="true" applyNumberFormat="true">
      <alignment horizontal="right" vertical="top"/>
      <protection locked="true"/>
    </xf>
    <xf numFmtId="172" fontId="9060" fillId="3" borderId="4" xfId="0" applyFill="true" applyBorder="true" applyFont="true" applyNumberFormat="true">
      <alignment vertical="top" horizontal="right"/>
      <protection locked="false"/>
    </xf>
    <xf numFmtId="171" fontId="9061" fillId="0" borderId="4" xfId="0" applyBorder="true" applyFont="true" applyNumberFormat="true">
      <alignment horizontal="right" vertical="top"/>
      <protection locked="true"/>
    </xf>
    <xf numFmtId="171" fontId="9062" fillId="0" borderId="4" xfId="0" applyBorder="true" applyFont="true" applyNumberFormat="true">
      <alignment horizontal="right" vertical="top"/>
      <protection locked="true"/>
    </xf>
    <xf numFmtId="171" fontId="9063" fillId="0" borderId="4" xfId="0" applyBorder="true" applyFont="true" applyNumberFormat="true">
      <alignment horizontal="right" vertical="top"/>
      <protection locked="true"/>
    </xf>
    <xf numFmtId="4" fontId="9064" fillId="0" borderId="4" xfId="0" applyBorder="true" applyFont="true" applyNumberFormat="true">
      <alignment horizontal="right" vertical="top"/>
      <protection locked="true"/>
    </xf>
    <xf numFmtId="0" fontId="9065" fillId="0" borderId="0" xfId="0" applyFont="true"/>
    <xf numFmtId="0" fontId="9066" fillId="0" borderId="4" xfId="0" applyBorder="true" applyFont="true">
      <alignment horizontal="left" vertical="top"/>
      <protection locked="true"/>
    </xf>
    <xf numFmtId="0" fontId="9067" fillId="0" borderId="4" xfId="0" applyBorder="true" applyFont="true">
      <alignment horizontal="left" vertical="top" wrapText="true"/>
      <protection locked="true"/>
    </xf>
    <xf numFmtId="0" fontId="9068" fillId="0" borderId="4" xfId="0" applyBorder="true" applyFont="true">
      <alignment horizontal="center" vertical="top"/>
      <protection locked="true"/>
    </xf>
    <xf numFmtId="170" fontId="9069" fillId="0" borderId="4" xfId="0" applyBorder="true" applyFont="true" applyNumberFormat="true">
      <alignment horizontal="right" vertical="top"/>
      <protection locked="true"/>
    </xf>
    <xf numFmtId="171" fontId="9070" fillId="0" borderId="4" xfId="0" applyBorder="true" applyFont="true" applyNumberFormat="true">
      <alignment horizontal="right" vertical="top"/>
      <protection locked="true"/>
    </xf>
    <xf numFmtId="171" fontId="9071" fillId="0" borderId="4" xfId="0" applyBorder="true" applyFont="true" applyNumberFormat="true">
      <alignment horizontal="right" vertical="top"/>
      <protection locked="true"/>
    </xf>
    <xf numFmtId="171" fontId="9072" fillId="0" borderId="4" xfId="0" applyBorder="true" applyFont="true" applyNumberFormat="true">
      <alignment horizontal="right" vertical="top"/>
      <protection locked="true"/>
    </xf>
    <xf numFmtId="172" fontId="9073" fillId="3" borderId="4" xfId="0" applyFill="true" applyBorder="true" applyFont="true" applyNumberFormat="true">
      <alignment vertical="top" horizontal="right"/>
      <protection locked="false"/>
    </xf>
    <xf numFmtId="173" fontId="9074" fillId="0" borderId="4" xfId="0" applyBorder="true" applyFont="true" applyNumberFormat="true">
      <alignment horizontal="right" vertical="top"/>
      <protection locked="true"/>
    </xf>
    <xf numFmtId="4" fontId="9075" fillId="0" borderId="4" xfId="0" applyBorder="true" applyFont="true" applyNumberFormat="true">
      <alignment horizontal="right" vertical="top"/>
      <protection locked="true"/>
    </xf>
    <xf numFmtId="172" fontId="9076" fillId="3" borderId="4" xfId="0" applyFill="true" applyBorder="true" applyFont="true" applyNumberFormat="true">
      <alignment vertical="top" horizontal="right"/>
      <protection locked="false"/>
    </xf>
    <xf numFmtId="171" fontId="9077" fillId="0" borderId="4" xfId="0" applyBorder="true" applyFont="true" applyNumberFormat="true">
      <alignment horizontal="right" vertical="top"/>
      <protection locked="true"/>
    </xf>
    <xf numFmtId="171" fontId="9078" fillId="0" borderId="4" xfId="0" applyBorder="true" applyFont="true" applyNumberFormat="true">
      <alignment horizontal="right" vertical="top"/>
      <protection locked="true"/>
    </xf>
    <xf numFmtId="171" fontId="9079" fillId="0" borderId="4" xfId="0" applyBorder="true" applyFont="true" applyNumberFormat="true">
      <alignment horizontal="right" vertical="top"/>
      <protection locked="true"/>
    </xf>
    <xf numFmtId="4" fontId="9080" fillId="0" borderId="4" xfId="0" applyBorder="true" applyFont="true" applyNumberFormat="true">
      <alignment horizontal="right" vertical="top"/>
      <protection locked="true"/>
    </xf>
    <xf numFmtId="0" fontId="9081" fillId="0" borderId="0" xfId="0" applyFont="true"/>
    <xf numFmtId="0" fontId="9082" fillId="0" borderId="4" xfId="0" applyBorder="true" applyFont="true">
      <alignment horizontal="left" vertical="top"/>
      <protection locked="true"/>
    </xf>
    <xf numFmtId="0" fontId="9083" fillId="0" borderId="4" xfId="0" applyBorder="true" applyFont="true">
      <alignment horizontal="left" vertical="top" wrapText="true"/>
      <protection locked="true"/>
    </xf>
    <xf numFmtId="0" fontId="9084" fillId="0" borderId="4" xfId="0" applyBorder="true" applyFont="true">
      <alignment horizontal="center" vertical="top"/>
      <protection locked="true"/>
    </xf>
    <xf numFmtId="170" fontId="9085" fillId="0" borderId="4" xfId="0" applyBorder="true" applyFont="true" applyNumberFormat="true">
      <alignment horizontal="right" vertical="top"/>
      <protection locked="true"/>
    </xf>
    <xf numFmtId="171" fontId="9086" fillId="0" borderId="4" xfId="0" applyBorder="true" applyFont="true" applyNumberFormat="true">
      <alignment horizontal="right" vertical="top"/>
      <protection locked="true"/>
    </xf>
    <xf numFmtId="171" fontId="9087" fillId="0" borderId="4" xfId="0" applyBorder="true" applyFont="true" applyNumberFormat="true">
      <alignment horizontal="right" vertical="top"/>
      <protection locked="true"/>
    </xf>
    <xf numFmtId="171" fontId="9088" fillId="0" borderId="4" xfId="0" applyBorder="true" applyFont="true" applyNumberFormat="true">
      <alignment horizontal="right" vertical="top"/>
      <protection locked="true"/>
    </xf>
    <xf numFmtId="172" fontId="9089" fillId="3" borderId="4" xfId="0" applyFill="true" applyBorder="true" applyFont="true" applyNumberFormat="true">
      <alignment vertical="top" horizontal="right"/>
      <protection locked="false"/>
    </xf>
    <xf numFmtId="173" fontId="9090" fillId="0" borderId="4" xfId="0" applyBorder="true" applyFont="true" applyNumberFormat="true">
      <alignment horizontal="right" vertical="top"/>
      <protection locked="true"/>
    </xf>
    <xf numFmtId="4" fontId="9091" fillId="0" borderId="4" xfId="0" applyBorder="true" applyFont="true" applyNumberFormat="true">
      <alignment horizontal="right" vertical="top"/>
      <protection locked="true"/>
    </xf>
    <xf numFmtId="172" fontId="9092" fillId="3" borderId="4" xfId="0" applyFill="true" applyBorder="true" applyFont="true" applyNumberFormat="true">
      <alignment vertical="top" horizontal="right"/>
      <protection locked="false"/>
    </xf>
    <xf numFmtId="171" fontId="9093" fillId="0" borderId="4" xfId="0" applyBorder="true" applyFont="true" applyNumberFormat="true">
      <alignment horizontal="right" vertical="top"/>
      <protection locked="true"/>
    </xf>
    <xf numFmtId="171" fontId="9094" fillId="0" borderId="4" xfId="0" applyBorder="true" applyFont="true" applyNumberFormat="true">
      <alignment horizontal="right" vertical="top"/>
      <protection locked="true"/>
    </xf>
    <xf numFmtId="171" fontId="9095" fillId="0" borderId="4" xfId="0" applyBorder="true" applyFont="true" applyNumberFormat="true">
      <alignment horizontal="right" vertical="top"/>
      <protection locked="true"/>
    </xf>
    <xf numFmtId="4" fontId="9096" fillId="0" borderId="4" xfId="0" applyBorder="true" applyFont="true" applyNumberFormat="true">
      <alignment horizontal="right" vertical="top"/>
      <protection locked="true"/>
    </xf>
    <xf numFmtId="0" fontId="9097" fillId="0" borderId="0" xfId="0" applyFont="true"/>
    <xf numFmtId="0" fontId="9098" fillId="5" borderId="4" xfId="0" applyFill="true" applyBorder="true" applyFont="true">
      <alignment horizontal="left"/>
      <protection locked="true"/>
    </xf>
    <xf numFmtId="0" fontId="9099" fillId="5" borderId="4" xfId="0" applyFill="true" applyBorder="true" applyFont="true">
      <alignment horizontal="left"/>
      <protection locked="true"/>
    </xf>
    <xf numFmtId="0" fontId="9100" fillId="5" borderId="4" xfId="0" applyFill="true" applyBorder="true" applyFont="true">
      <alignment horizontal="left"/>
      <protection locked="true"/>
    </xf>
    <xf numFmtId="0" fontId="9101" fillId="5" borderId="4" xfId="0" applyFill="true" applyBorder="true" applyFont="true">
      <alignment horizontal="left"/>
      <protection locked="true"/>
    </xf>
    <xf numFmtId="0" fontId="9102" fillId="5" borderId="4" xfId="0" applyFill="true" applyBorder="true" applyFont="true">
      <alignment horizontal="left"/>
      <protection locked="true"/>
    </xf>
    <xf numFmtId="0" fontId="9103" fillId="5" borderId="4" xfId="0" applyFill="true" applyBorder="true" applyFont="true">
      <alignment horizontal="left"/>
      <protection locked="true"/>
    </xf>
    <xf numFmtId="0" fontId="9104" fillId="5" borderId="4" xfId="0" applyFill="true" applyBorder="true" applyFont="true">
      <alignment horizontal="left"/>
      <protection locked="true"/>
    </xf>
    <xf numFmtId="0" fontId="9105" fillId="5" borderId="4" xfId="0" applyFill="true" applyBorder="true" applyFont="true">
      <alignment horizontal="left"/>
      <protection locked="true"/>
    </xf>
    <xf numFmtId="0" fontId="9106" fillId="5" borderId="4" xfId="0" applyFill="true" applyBorder="true" applyFont="true">
      <alignment horizontal="left"/>
      <protection locked="true"/>
    </xf>
    <xf numFmtId="0" fontId="9107" fillId="5" borderId="4" xfId="0" applyFill="true" applyBorder="true" applyFont="true">
      <alignment horizontal="left"/>
      <protection locked="true"/>
    </xf>
    <xf numFmtId="0" fontId="9108" fillId="5" borderId="4" xfId="0" applyFill="true" applyBorder="true" applyFont="true">
      <alignment horizontal="left"/>
      <protection locked="true"/>
    </xf>
    <xf numFmtId="0" fontId="9109" fillId="5" borderId="4" xfId="0" applyFill="true" applyBorder="true" applyFont="true">
      <alignment horizontal="left"/>
      <protection locked="true"/>
    </xf>
    <xf numFmtId="4" fontId="9110" fillId="5" borderId="4" xfId="0" applyFill="true" applyBorder="true" applyFont="true" applyNumberFormat="true">
      <alignment horizontal="right"/>
      <protection locked="true"/>
    </xf>
    <xf numFmtId="4" fontId="9111" fillId="5" borderId="4" xfId="0" applyFill="true" applyBorder="true" applyFont="true" applyNumberFormat="true">
      <alignment horizontal="right"/>
      <protection locked="true"/>
    </xf>
    <xf numFmtId="4" fontId="9112" fillId="5" borderId="4" xfId="0" applyFill="true" applyBorder="true" applyFont="true" applyNumberFormat="true">
      <alignment horizontal="right"/>
      <protection locked="true"/>
    </xf>
    <xf numFmtId="0" fontId="9113" fillId="0" borderId="0" xfId="0" applyFont="true"/>
    <xf numFmtId="0" fontId="9114" fillId="0" borderId="4" xfId="0" applyBorder="true" applyFont="true">
      <alignment horizontal="left" vertical="top"/>
      <protection locked="true"/>
    </xf>
    <xf numFmtId="0" fontId="9115" fillId="0" borderId="4" xfId="0" applyBorder="true" applyFont="true">
      <alignment horizontal="left" vertical="top" wrapText="true"/>
      <protection locked="true"/>
    </xf>
    <xf numFmtId="0" fontId="9116" fillId="0" borderId="4" xfId="0" applyBorder="true" applyFont="true">
      <alignment horizontal="center" vertical="top"/>
      <protection locked="true"/>
    </xf>
    <xf numFmtId="170" fontId="9117" fillId="0" borderId="4" xfId="0" applyBorder="true" applyFont="true" applyNumberFormat="true">
      <alignment horizontal="right" vertical="top"/>
      <protection locked="true"/>
    </xf>
    <xf numFmtId="171" fontId="9118" fillId="0" borderId="4" xfId="0" applyBorder="true" applyFont="true" applyNumberFormat="true">
      <alignment horizontal="right" vertical="top"/>
      <protection locked="true"/>
    </xf>
    <xf numFmtId="171" fontId="9119" fillId="0" borderId="4" xfId="0" applyBorder="true" applyFont="true" applyNumberFormat="true">
      <alignment horizontal="right" vertical="top"/>
      <protection locked="true"/>
    </xf>
    <xf numFmtId="171" fontId="9120" fillId="0" borderId="4" xfId="0" applyBorder="true" applyFont="true" applyNumberFormat="true">
      <alignment horizontal="right" vertical="top"/>
      <protection locked="true"/>
    </xf>
    <xf numFmtId="172" fontId="9121" fillId="3" borderId="4" xfId="0" applyFill="true" applyBorder="true" applyFont="true" applyNumberFormat="true">
      <alignment vertical="top" horizontal="right"/>
      <protection locked="false"/>
    </xf>
    <xf numFmtId="173" fontId="9122" fillId="0" borderId="4" xfId="0" applyBorder="true" applyFont="true" applyNumberFormat="true">
      <alignment horizontal="right" vertical="top"/>
      <protection locked="true"/>
    </xf>
    <xf numFmtId="4" fontId="9123" fillId="0" borderId="4" xfId="0" applyBorder="true" applyFont="true" applyNumberFormat="true">
      <alignment horizontal="right" vertical="top"/>
      <protection locked="true"/>
    </xf>
    <xf numFmtId="172" fontId="9124" fillId="3" borderId="4" xfId="0" applyFill="true" applyBorder="true" applyFont="true" applyNumberFormat="true">
      <alignment vertical="top" horizontal="right"/>
      <protection locked="false"/>
    </xf>
    <xf numFmtId="171" fontId="9125" fillId="0" borderId="4" xfId="0" applyBorder="true" applyFont="true" applyNumberFormat="true">
      <alignment horizontal="right" vertical="top"/>
      <protection locked="true"/>
    </xf>
    <xf numFmtId="171" fontId="9126" fillId="0" borderId="4" xfId="0" applyBorder="true" applyFont="true" applyNumberFormat="true">
      <alignment horizontal="right" vertical="top"/>
      <protection locked="true"/>
    </xf>
    <xf numFmtId="171" fontId="9127" fillId="0" borderId="4" xfId="0" applyBorder="true" applyFont="true" applyNumberFormat="true">
      <alignment horizontal="right" vertical="top"/>
      <protection locked="true"/>
    </xf>
    <xf numFmtId="4" fontId="9128" fillId="0" borderId="4" xfId="0" applyBorder="true" applyFont="true" applyNumberFormat="true">
      <alignment horizontal="right" vertical="top"/>
      <protection locked="true"/>
    </xf>
    <xf numFmtId="0" fontId="9129" fillId="0" borderId="0" xfId="0" applyFont="true"/>
    <xf numFmtId="0" fontId="9130" fillId="0" borderId="4" xfId="0" applyBorder="true" applyFont="true">
      <alignment horizontal="left" vertical="top"/>
      <protection locked="true"/>
    </xf>
    <xf numFmtId="0" fontId="9131" fillId="0" borderId="4" xfId="0" applyBorder="true" applyFont="true">
      <alignment horizontal="left" vertical="top" wrapText="true"/>
      <protection locked="true"/>
    </xf>
    <xf numFmtId="0" fontId="9132" fillId="0" borderId="4" xfId="0" applyBorder="true" applyFont="true">
      <alignment horizontal="center" vertical="top"/>
      <protection locked="true"/>
    </xf>
    <xf numFmtId="170" fontId="9133" fillId="0" borderId="4" xfId="0" applyBorder="true" applyFont="true" applyNumberFormat="true">
      <alignment horizontal="right" vertical="top"/>
      <protection locked="true"/>
    </xf>
    <xf numFmtId="171" fontId="9134" fillId="0" borderId="4" xfId="0" applyBorder="true" applyFont="true" applyNumberFormat="true">
      <alignment horizontal="right" vertical="top"/>
      <protection locked="true"/>
    </xf>
    <xf numFmtId="171" fontId="9135" fillId="0" borderId="4" xfId="0" applyBorder="true" applyFont="true" applyNumberFormat="true">
      <alignment horizontal="right" vertical="top"/>
      <protection locked="true"/>
    </xf>
    <xf numFmtId="171" fontId="9136" fillId="0" borderId="4" xfId="0" applyBorder="true" applyFont="true" applyNumberFormat="true">
      <alignment horizontal="right" vertical="top"/>
      <protection locked="true"/>
    </xf>
    <xf numFmtId="172" fontId="9137" fillId="3" borderId="4" xfId="0" applyFill="true" applyBorder="true" applyFont="true" applyNumberFormat="true">
      <alignment vertical="top" horizontal="right"/>
      <protection locked="false"/>
    </xf>
    <xf numFmtId="173" fontId="9138" fillId="0" borderId="4" xfId="0" applyBorder="true" applyFont="true" applyNumberFormat="true">
      <alignment horizontal="right" vertical="top"/>
      <protection locked="true"/>
    </xf>
    <xf numFmtId="4" fontId="9139" fillId="0" borderId="4" xfId="0" applyBorder="true" applyFont="true" applyNumberFormat="true">
      <alignment horizontal="right" vertical="top"/>
      <protection locked="true"/>
    </xf>
    <xf numFmtId="172" fontId="9140" fillId="3" borderId="4" xfId="0" applyFill="true" applyBorder="true" applyFont="true" applyNumberFormat="true">
      <alignment vertical="top" horizontal="right"/>
      <protection locked="false"/>
    </xf>
    <xf numFmtId="171" fontId="9141" fillId="0" borderId="4" xfId="0" applyBorder="true" applyFont="true" applyNumberFormat="true">
      <alignment horizontal="right" vertical="top"/>
      <protection locked="true"/>
    </xf>
    <xf numFmtId="171" fontId="9142" fillId="0" borderId="4" xfId="0" applyBorder="true" applyFont="true" applyNumberFormat="true">
      <alignment horizontal="right" vertical="top"/>
      <protection locked="true"/>
    </xf>
    <xf numFmtId="171" fontId="9143" fillId="0" borderId="4" xfId="0" applyBorder="true" applyFont="true" applyNumberFormat="true">
      <alignment horizontal="right" vertical="top"/>
      <protection locked="true"/>
    </xf>
    <xf numFmtId="4" fontId="9144" fillId="0" borderId="4" xfId="0" applyBorder="true" applyFont="true" applyNumberFormat="true">
      <alignment horizontal="right" vertical="top"/>
      <protection locked="true"/>
    </xf>
    <xf numFmtId="0" fontId="9145" fillId="0" borderId="0" xfId="0" applyFont="true"/>
    <xf numFmtId="0" fontId="9146" fillId="0" borderId="4" xfId="0" applyBorder="true" applyFont="true">
      <alignment horizontal="left" vertical="top"/>
      <protection locked="true"/>
    </xf>
    <xf numFmtId="0" fontId="9147" fillId="0" borderId="4" xfId="0" applyBorder="true" applyFont="true">
      <alignment horizontal="left" vertical="top" wrapText="true"/>
      <protection locked="true"/>
    </xf>
    <xf numFmtId="0" fontId="9148" fillId="0" borderId="4" xfId="0" applyBorder="true" applyFont="true">
      <alignment horizontal="center" vertical="top"/>
      <protection locked="true"/>
    </xf>
    <xf numFmtId="170" fontId="9149" fillId="0" borderId="4" xfId="0" applyBorder="true" applyFont="true" applyNumberFormat="true">
      <alignment horizontal="right" vertical="top"/>
      <protection locked="true"/>
    </xf>
    <xf numFmtId="171" fontId="9150" fillId="0" borderId="4" xfId="0" applyBorder="true" applyFont="true" applyNumberFormat="true">
      <alignment horizontal="right" vertical="top"/>
      <protection locked="true"/>
    </xf>
    <xf numFmtId="171" fontId="9151" fillId="0" borderId="4" xfId="0" applyBorder="true" applyFont="true" applyNumberFormat="true">
      <alignment horizontal="right" vertical="top"/>
      <protection locked="true"/>
    </xf>
    <xf numFmtId="171" fontId="9152" fillId="0" borderId="4" xfId="0" applyBorder="true" applyFont="true" applyNumberFormat="true">
      <alignment horizontal="right" vertical="top"/>
      <protection locked="true"/>
    </xf>
    <xf numFmtId="172" fontId="9153" fillId="3" borderId="4" xfId="0" applyFill="true" applyBorder="true" applyFont="true" applyNumberFormat="true">
      <alignment vertical="top" horizontal="right"/>
      <protection locked="false"/>
    </xf>
    <xf numFmtId="173" fontId="9154" fillId="0" borderId="4" xfId="0" applyBorder="true" applyFont="true" applyNumberFormat="true">
      <alignment horizontal="right" vertical="top"/>
      <protection locked="true"/>
    </xf>
    <xf numFmtId="4" fontId="9155" fillId="0" borderId="4" xfId="0" applyBorder="true" applyFont="true" applyNumberFormat="true">
      <alignment horizontal="right" vertical="top"/>
      <protection locked="true"/>
    </xf>
    <xf numFmtId="172" fontId="9156" fillId="3" borderId="4" xfId="0" applyFill="true" applyBorder="true" applyFont="true" applyNumberFormat="true">
      <alignment vertical="top" horizontal="right"/>
      <protection locked="false"/>
    </xf>
    <xf numFmtId="171" fontId="9157" fillId="0" borderId="4" xfId="0" applyBorder="true" applyFont="true" applyNumberFormat="true">
      <alignment horizontal="right" vertical="top"/>
      <protection locked="true"/>
    </xf>
    <xf numFmtId="171" fontId="9158" fillId="0" borderId="4" xfId="0" applyBorder="true" applyFont="true" applyNumberFormat="true">
      <alignment horizontal="right" vertical="top"/>
      <protection locked="true"/>
    </xf>
    <xf numFmtId="171" fontId="9159" fillId="0" borderId="4" xfId="0" applyBorder="true" applyFont="true" applyNumberFormat="true">
      <alignment horizontal="right" vertical="top"/>
      <protection locked="true"/>
    </xf>
    <xf numFmtId="4" fontId="9160" fillId="0" borderId="4" xfId="0" applyBorder="true" applyFont="true" applyNumberFormat="true">
      <alignment horizontal="right" vertical="top"/>
      <protection locked="true"/>
    </xf>
    <xf numFmtId="0" fontId="9161" fillId="0" borderId="0" xfId="0" applyFont="true"/>
    <xf numFmtId="0" fontId="9162" fillId="5" borderId="4" xfId="0" applyFill="true" applyBorder="true" applyFont="true">
      <alignment horizontal="left"/>
      <protection locked="true"/>
    </xf>
    <xf numFmtId="0" fontId="9163" fillId="5" borderId="4" xfId="0" applyFill="true" applyBorder="true" applyFont="true">
      <alignment horizontal="left"/>
      <protection locked="true"/>
    </xf>
    <xf numFmtId="0" fontId="9164" fillId="5" borderId="4" xfId="0" applyFill="true" applyBorder="true" applyFont="true">
      <alignment horizontal="left"/>
      <protection locked="true"/>
    </xf>
    <xf numFmtId="0" fontId="9165" fillId="5" borderId="4" xfId="0" applyFill="true" applyBorder="true" applyFont="true">
      <alignment horizontal="left"/>
      <protection locked="true"/>
    </xf>
    <xf numFmtId="0" fontId="9166" fillId="5" borderId="4" xfId="0" applyFill="true" applyBorder="true" applyFont="true">
      <alignment horizontal="left"/>
      <protection locked="true"/>
    </xf>
    <xf numFmtId="0" fontId="9167" fillId="5" borderId="4" xfId="0" applyFill="true" applyBorder="true" applyFont="true">
      <alignment horizontal="left"/>
      <protection locked="true"/>
    </xf>
    <xf numFmtId="0" fontId="9168" fillId="5" borderId="4" xfId="0" applyFill="true" applyBorder="true" applyFont="true">
      <alignment horizontal="left"/>
      <protection locked="true"/>
    </xf>
    <xf numFmtId="0" fontId="9169" fillId="5" borderId="4" xfId="0" applyFill="true" applyBorder="true" applyFont="true">
      <alignment horizontal="left"/>
      <protection locked="true"/>
    </xf>
    <xf numFmtId="0" fontId="9170" fillId="5" borderId="4" xfId="0" applyFill="true" applyBorder="true" applyFont="true">
      <alignment horizontal="left"/>
      <protection locked="true"/>
    </xf>
    <xf numFmtId="0" fontId="9171" fillId="5" borderId="4" xfId="0" applyFill="true" applyBorder="true" applyFont="true">
      <alignment horizontal="left"/>
      <protection locked="true"/>
    </xf>
    <xf numFmtId="0" fontId="9172" fillId="5" borderId="4" xfId="0" applyFill="true" applyBorder="true" applyFont="true">
      <alignment horizontal="left"/>
      <protection locked="true"/>
    </xf>
    <xf numFmtId="0" fontId="9173" fillId="5" borderId="4" xfId="0" applyFill="true" applyBorder="true" applyFont="true">
      <alignment horizontal="left"/>
      <protection locked="true"/>
    </xf>
    <xf numFmtId="4" fontId="9174" fillId="5" borderId="4" xfId="0" applyFill="true" applyBorder="true" applyFont="true" applyNumberFormat="true">
      <alignment horizontal="right"/>
      <protection locked="true"/>
    </xf>
    <xf numFmtId="4" fontId="9175" fillId="5" borderId="4" xfId="0" applyFill="true" applyBorder="true" applyFont="true" applyNumberFormat="true">
      <alignment horizontal="right"/>
      <protection locked="true"/>
    </xf>
    <xf numFmtId="4" fontId="9176" fillId="5" borderId="4" xfId="0" applyFill="true" applyBorder="true" applyFont="true" applyNumberFormat="true">
      <alignment horizontal="right"/>
      <protection locked="true"/>
    </xf>
    <xf numFmtId="0" fontId="9177" fillId="0" borderId="0" xfId="0" applyFont="true"/>
    <xf numFmtId="0" fontId="9178" fillId="0" borderId="4" xfId="0" applyBorder="true" applyFont="true">
      <alignment horizontal="left" vertical="top"/>
      <protection locked="true"/>
    </xf>
    <xf numFmtId="0" fontId="9179" fillId="0" borderId="4" xfId="0" applyBorder="true" applyFont="true">
      <alignment horizontal="left" vertical="top" wrapText="true"/>
      <protection locked="true"/>
    </xf>
    <xf numFmtId="0" fontId="9180" fillId="0" borderId="4" xfId="0" applyBorder="true" applyFont="true">
      <alignment horizontal="center" vertical="top"/>
      <protection locked="true"/>
    </xf>
    <xf numFmtId="170" fontId="9181" fillId="0" borderId="4" xfId="0" applyBorder="true" applyFont="true" applyNumberFormat="true">
      <alignment horizontal="right" vertical="top"/>
      <protection locked="true"/>
    </xf>
    <xf numFmtId="171" fontId="9182" fillId="0" borderId="4" xfId="0" applyBorder="true" applyFont="true" applyNumberFormat="true">
      <alignment horizontal="right" vertical="top"/>
      <protection locked="true"/>
    </xf>
    <xf numFmtId="171" fontId="9183" fillId="0" borderId="4" xfId="0" applyBorder="true" applyFont="true" applyNumberFormat="true">
      <alignment horizontal="right" vertical="top"/>
      <protection locked="true"/>
    </xf>
    <xf numFmtId="171" fontId="9184" fillId="0" borderId="4" xfId="0" applyBorder="true" applyFont="true" applyNumberFormat="true">
      <alignment horizontal="right" vertical="top"/>
      <protection locked="true"/>
    </xf>
    <xf numFmtId="172" fontId="9185" fillId="3" borderId="4" xfId="0" applyFill="true" applyBorder="true" applyFont="true" applyNumberFormat="true">
      <alignment vertical="top" horizontal="right"/>
      <protection locked="false"/>
    </xf>
    <xf numFmtId="173" fontId="9186" fillId="0" borderId="4" xfId="0" applyBorder="true" applyFont="true" applyNumberFormat="true">
      <alignment horizontal="right" vertical="top"/>
      <protection locked="true"/>
    </xf>
    <xf numFmtId="4" fontId="9187" fillId="0" borderId="4" xfId="0" applyBorder="true" applyFont="true" applyNumberFormat="true">
      <alignment horizontal="right" vertical="top"/>
      <protection locked="true"/>
    </xf>
    <xf numFmtId="172" fontId="9188" fillId="3" borderId="4" xfId="0" applyFill="true" applyBorder="true" applyFont="true" applyNumberFormat="true">
      <alignment vertical="top" horizontal="right"/>
      <protection locked="false"/>
    </xf>
    <xf numFmtId="171" fontId="9189" fillId="0" borderId="4" xfId="0" applyBorder="true" applyFont="true" applyNumberFormat="true">
      <alignment horizontal="right" vertical="top"/>
      <protection locked="true"/>
    </xf>
    <xf numFmtId="171" fontId="9190" fillId="0" borderId="4" xfId="0" applyBorder="true" applyFont="true" applyNumberFormat="true">
      <alignment horizontal="right" vertical="top"/>
      <protection locked="true"/>
    </xf>
    <xf numFmtId="171" fontId="9191" fillId="0" borderId="4" xfId="0" applyBorder="true" applyFont="true" applyNumberFormat="true">
      <alignment horizontal="right" vertical="top"/>
      <protection locked="true"/>
    </xf>
    <xf numFmtId="4" fontId="9192" fillId="0" borderId="4" xfId="0" applyBorder="true" applyFont="true" applyNumberFormat="true">
      <alignment horizontal="right" vertical="top"/>
      <protection locked="true"/>
    </xf>
    <xf numFmtId="0" fontId="9193" fillId="0" borderId="0" xfId="0" applyFont="true"/>
    <xf numFmtId="0" fontId="9194" fillId="0" borderId="4" xfId="0" applyBorder="true" applyFont="true">
      <alignment horizontal="left" vertical="top"/>
      <protection locked="true"/>
    </xf>
    <xf numFmtId="0" fontId="9195" fillId="0" borderId="4" xfId="0" applyBorder="true" applyFont="true">
      <alignment horizontal="left" vertical="top" wrapText="true"/>
      <protection locked="true"/>
    </xf>
    <xf numFmtId="0" fontId="9196" fillId="0" borderId="4" xfId="0" applyBorder="true" applyFont="true">
      <alignment horizontal="center" vertical="top"/>
      <protection locked="true"/>
    </xf>
    <xf numFmtId="170" fontId="9197" fillId="0" borderId="4" xfId="0" applyBorder="true" applyFont="true" applyNumberFormat="true">
      <alignment horizontal="right" vertical="top"/>
      <protection locked="true"/>
    </xf>
    <xf numFmtId="171" fontId="9198" fillId="0" borderId="4" xfId="0" applyBorder="true" applyFont="true" applyNumberFormat="true">
      <alignment horizontal="right" vertical="top"/>
      <protection locked="true"/>
    </xf>
    <xf numFmtId="171" fontId="9199" fillId="0" borderId="4" xfId="0" applyBorder="true" applyFont="true" applyNumberFormat="true">
      <alignment horizontal="right" vertical="top"/>
      <protection locked="true"/>
    </xf>
    <xf numFmtId="171" fontId="9200" fillId="0" borderId="4" xfId="0" applyBorder="true" applyFont="true" applyNumberFormat="true">
      <alignment horizontal="right" vertical="top"/>
      <protection locked="true"/>
    </xf>
    <xf numFmtId="172" fontId="9201" fillId="3" borderId="4" xfId="0" applyFill="true" applyBorder="true" applyFont="true" applyNumberFormat="true">
      <alignment vertical="top" horizontal="right"/>
      <protection locked="false"/>
    </xf>
    <xf numFmtId="173" fontId="9202" fillId="0" borderId="4" xfId="0" applyBorder="true" applyFont="true" applyNumberFormat="true">
      <alignment horizontal="right" vertical="top"/>
      <protection locked="true"/>
    </xf>
    <xf numFmtId="4" fontId="9203" fillId="0" borderId="4" xfId="0" applyBorder="true" applyFont="true" applyNumberFormat="true">
      <alignment horizontal="right" vertical="top"/>
      <protection locked="true"/>
    </xf>
    <xf numFmtId="172" fontId="9204" fillId="3" borderId="4" xfId="0" applyFill="true" applyBorder="true" applyFont="true" applyNumberFormat="true">
      <alignment vertical="top" horizontal="right"/>
      <protection locked="false"/>
    </xf>
    <xf numFmtId="171" fontId="9205" fillId="0" borderId="4" xfId="0" applyBorder="true" applyFont="true" applyNumberFormat="true">
      <alignment horizontal="right" vertical="top"/>
      <protection locked="true"/>
    </xf>
    <xf numFmtId="171" fontId="9206" fillId="0" borderId="4" xfId="0" applyBorder="true" applyFont="true" applyNumberFormat="true">
      <alignment horizontal="right" vertical="top"/>
      <protection locked="true"/>
    </xf>
    <xf numFmtId="171" fontId="9207" fillId="0" borderId="4" xfId="0" applyBorder="true" applyFont="true" applyNumberFormat="true">
      <alignment horizontal="right" vertical="top"/>
      <protection locked="true"/>
    </xf>
    <xf numFmtId="4" fontId="9208" fillId="0" borderId="4" xfId="0" applyBorder="true" applyFont="true" applyNumberFormat="true">
      <alignment horizontal="right" vertical="top"/>
      <protection locked="true"/>
    </xf>
    <xf numFmtId="0" fontId="9209" fillId="0" borderId="0" xfId="0" applyFont="true"/>
    <xf numFmtId="0" fontId="9210" fillId="5" borderId="4" xfId="0" applyFill="true" applyBorder="true" applyFont="true">
      <alignment horizontal="left"/>
      <protection locked="true"/>
    </xf>
    <xf numFmtId="0" fontId="9211" fillId="5" borderId="4" xfId="0" applyFill="true" applyBorder="true" applyFont="true">
      <alignment horizontal="left"/>
      <protection locked="true"/>
    </xf>
    <xf numFmtId="0" fontId="9212" fillId="5" borderId="4" xfId="0" applyFill="true" applyBorder="true" applyFont="true">
      <alignment horizontal="left"/>
      <protection locked="true"/>
    </xf>
    <xf numFmtId="0" fontId="9213" fillId="5" borderId="4" xfId="0" applyFill="true" applyBorder="true" applyFont="true">
      <alignment horizontal="left"/>
      <protection locked="true"/>
    </xf>
    <xf numFmtId="0" fontId="9214" fillId="5" borderId="4" xfId="0" applyFill="true" applyBorder="true" applyFont="true">
      <alignment horizontal="left"/>
      <protection locked="true"/>
    </xf>
    <xf numFmtId="0" fontId="9215" fillId="5" borderId="4" xfId="0" applyFill="true" applyBorder="true" applyFont="true">
      <alignment horizontal="left"/>
      <protection locked="true"/>
    </xf>
    <xf numFmtId="0" fontId="9216" fillId="5" borderId="4" xfId="0" applyFill="true" applyBorder="true" applyFont="true">
      <alignment horizontal="left"/>
      <protection locked="true"/>
    </xf>
    <xf numFmtId="0" fontId="9217" fillId="5" borderId="4" xfId="0" applyFill="true" applyBorder="true" applyFont="true">
      <alignment horizontal="left"/>
      <protection locked="true"/>
    </xf>
    <xf numFmtId="0" fontId="9218" fillId="5" borderId="4" xfId="0" applyFill="true" applyBorder="true" applyFont="true">
      <alignment horizontal="left"/>
      <protection locked="true"/>
    </xf>
    <xf numFmtId="0" fontId="9219" fillId="5" borderId="4" xfId="0" applyFill="true" applyBorder="true" applyFont="true">
      <alignment horizontal="left"/>
      <protection locked="true"/>
    </xf>
    <xf numFmtId="0" fontId="9220" fillId="5" borderId="4" xfId="0" applyFill="true" applyBorder="true" applyFont="true">
      <alignment horizontal="left"/>
      <protection locked="true"/>
    </xf>
    <xf numFmtId="0" fontId="9221" fillId="5" borderId="4" xfId="0" applyFill="true" applyBorder="true" applyFont="true">
      <alignment horizontal="left"/>
      <protection locked="true"/>
    </xf>
    <xf numFmtId="4" fontId="9222" fillId="5" borderId="4" xfId="0" applyFill="true" applyBorder="true" applyFont="true" applyNumberFormat="true">
      <alignment horizontal="right"/>
      <protection locked="true"/>
    </xf>
    <xf numFmtId="4" fontId="9223" fillId="5" borderId="4" xfId="0" applyFill="true" applyBorder="true" applyFont="true" applyNumberFormat="true">
      <alignment horizontal="right"/>
      <protection locked="true"/>
    </xf>
    <xf numFmtId="4" fontId="9224" fillId="5" borderId="4" xfId="0" applyFill="true" applyBorder="true" applyFont="true" applyNumberFormat="true">
      <alignment horizontal="right"/>
      <protection locked="true"/>
    </xf>
    <xf numFmtId="0" fontId="9225" fillId="0" borderId="0" xfId="0" applyFont="true"/>
    <xf numFmtId="0" fontId="9226" fillId="5" borderId="4" xfId="0" applyFill="true" applyBorder="true" applyFont="true">
      <alignment horizontal="left"/>
      <protection locked="true"/>
    </xf>
    <xf numFmtId="0" fontId="9227" fillId="5" borderId="4" xfId="0" applyFill="true" applyBorder="true" applyFont="true">
      <alignment horizontal="left"/>
      <protection locked="true"/>
    </xf>
    <xf numFmtId="0" fontId="9228" fillId="5" borderId="4" xfId="0" applyFill="true" applyBorder="true" applyFont="true">
      <alignment horizontal="left"/>
      <protection locked="true"/>
    </xf>
    <xf numFmtId="0" fontId="9229" fillId="5" borderId="4" xfId="0" applyFill="true" applyBorder="true" applyFont="true">
      <alignment horizontal="left"/>
      <protection locked="true"/>
    </xf>
    <xf numFmtId="0" fontId="9230" fillId="5" borderId="4" xfId="0" applyFill="true" applyBorder="true" applyFont="true">
      <alignment horizontal="left"/>
      <protection locked="true"/>
    </xf>
    <xf numFmtId="0" fontId="9231" fillId="5" borderId="4" xfId="0" applyFill="true" applyBorder="true" applyFont="true">
      <alignment horizontal="left"/>
      <protection locked="true"/>
    </xf>
    <xf numFmtId="0" fontId="9232" fillId="5" borderId="4" xfId="0" applyFill="true" applyBorder="true" applyFont="true">
      <alignment horizontal="left"/>
      <protection locked="true"/>
    </xf>
    <xf numFmtId="0" fontId="9233" fillId="5" borderId="4" xfId="0" applyFill="true" applyBorder="true" applyFont="true">
      <alignment horizontal="left"/>
      <protection locked="true"/>
    </xf>
    <xf numFmtId="0" fontId="9234" fillId="5" borderId="4" xfId="0" applyFill="true" applyBorder="true" applyFont="true">
      <alignment horizontal="left"/>
      <protection locked="true"/>
    </xf>
    <xf numFmtId="0" fontId="9235" fillId="5" borderId="4" xfId="0" applyFill="true" applyBorder="true" applyFont="true">
      <alignment horizontal="left"/>
      <protection locked="true"/>
    </xf>
    <xf numFmtId="0" fontId="9236" fillId="5" borderId="4" xfId="0" applyFill="true" applyBorder="true" applyFont="true">
      <alignment horizontal="left"/>
      <protection locked="true"/>
    </xf>
    <xf numFmtId="0" fontId="9237" fillId="5" borderId="4" xfId="0" applyFill="true" applyBorder="true" applyFont="true">
      <alignment horizontal="left"/>
      <protection locked="true"/>
    </xf>
    <xf numFmtId="4" fontId="9238" fillId="5" borderId="4" xfId="0" applyFill="true" applyBorder="true" applyFont="true" applyNumberFormat="true">
      <alignment horizontal="right"/>
      <protection locked="true"/>
    </xf>
    <xf numFmtId="4" fontId="9239" fillId="5" borderId="4" xfId="0" applyFill="true" applyBorder="true" applyFont="true" applyNumberFormat="true">
      <alignment horizontal="right"/>
      <protection locked="true"/>
    </xf>
    <xf numFmtId="4" fontId="9240" fillId="5" borderId="4" xfId="0" applyFill="true" applyBorder="true" applyFont="true" applyNumberFormat="true">
      <alignment horizontal="right"/>
      <protection locked="true"/>
    </xf>
    <xf numFmtId="0" fontId="9241" fillId="0" borderId="0" xfId="0" applyFont="true"/>
    <xf numFmtId="0" fontId="9242" fillId="0" borderId="4" xfId="0" applyBorder="true" applyFont="true">
      <alignment horizontal="left" vertical="top"/>
      <protection locked="true"/>
    </xf>
    <xf numFmtId="0" fontId="9243" fillId="0" borderId="4" xfId="0" applyBorder="true" applyFont="true">
      <alignment horizontal="left" vertical="top" wrapText="true"/>
      <protection locked="true"/>
    </xf>
    <xf numFmtId="0" fontId="9244" fillId="0" borderId="4" xfId="0" applyBorder="true" applyFont="true">
      <alignment horizontal="center" vertical="top"/>
      <protection locked="true"/>
    </xf>
    <xf numFmtId="170" fontId="9245" fillId="0" borderId="4" xfId="0" applyBorder="true" applyFont="true" applyNumberFormat="true">
      <alignment horizontal="right" vertical="top"/>
      <protection locked="true"/>
    </xf>
    <xf numFmtId="171" fontId="9246" fillId="0" borderId="4" xfId="0" applyBorder="true" applyFont="true" applyNumberFormat="true">
      <alignment horizontal="right" vertical="top"/>
      <protection locked="true"/>
    </xf>
    <xf numFmtId="171" fontId="9247" fillId="0" borderId="4" xfId="0" applyBorder="true" applyFont="true" applyNumberFormat="true">
      <alignment horizontal="right" vertical="top"/>
      <protection locked="true"/>
    </xf>
    <xf numFmtId="171" fontId="9248" fillId="0" borderId="4" xfId="0" applyBorder="true" applyFont="true" applyNumberFormat="true">
      <alignment horizontal="right" vertical="top"/>
      <protection locked="true"/>
    </xf>
    <xf numFmtId="172" fontId="9249" fillId="3" borderId="4" xfId="0" applyFill="true" applyBorder="true" applyFont="true" applyNumberFormat="true">
      <alignment vertical="top" horizontal="right"/>
      <protection locked="false"/>
    </xf>
    <xf numFmtId="173" fontId="9250" fillId="0" borderId="4" xfId="0" applyBorder="true" applyFont="true" applyNumberFormat="true">
      <alignment horizontal="right" vertical="top"/>
      <protection locked="true"/>
    </xf>
    <xf numFmtId="4" fontId="9251" fillId="0" borderId="4" xfId="0" applyBorder="true" applyFont="true" applyNumberFormat="true">
      <alignment horizontal="right" vertical="top"/>
      <protection locked="true"/>
    </xf>
    <xf numFmtId="172" fontId="9252" fillId="3" borderId="4" xfId="0" applyFill="true" applyBorder="true" applyFont="true" applyNumberFormat="true">
      <alignment vertical="top" horizontal="right"/>
      <protection locked="false"/>
    </xf>
    <xf numFmtId="171" fontId="9253" fillId="0" borderId="4" xfId="0" applyBorder="true" applyFont="true" applyNumberFormat="true">
      <alignment horizontal="right" vertical="top"/>
      <protection locked="true"/>
    </xf>
    <xf numFmtId="171" fontId="9254" fillId="0" borderId="4" xfId="0" applyBorder="true" applyFont="true" applyNumberFormat="true">
      <alignment horizontal="right" vertical="top"/>
      <protection locked="true"/>
    </xf>
    <xf numFmtId="171" fontId="9255" fillId="0" borderId="4" xfId="0" applyBorder="true" applyFont="true" applyNumberFormat="true">
      <alignment horizontal="right" vertical="top"/>
      <protection locked="true"/>
    </xf>
    <xf numFmtId="4" fontId="9256" fillId="0" borderId="4" xfId="0" applyBorder="true" applyFont="true" applyNumberFormat="true">
      <alignment horizontal="right" vertical="top"/>
      <protection locked="true"/>
    </xf>
    <xf numFmtId="0" fontId="9257" fillId="0" borderId="0" xfId="0" applyFont="true"/>
    <xf numFmtId="0" fontId="9258" fillId="0" borderId="4" xfId="0" applyBorder="true" applyFont="true">
      <alignment horizontal="left" vertical="top"/>
      <protection locked="true"/>
    </xf>
    <xf numFmtId="0" fontId="9259" fillId="0" borderId="4" xfId="0" applyBorder="true" applyFont="true">
      <alignment horizontal="left" vertical="top" wrapText="true"/>
      <protection locked="true"/>
    </xf>
    <xf numFmtId="0" fontId="9260" fillId="0" borderId="4" xfId="0" applyBorder="true" applyFont="true">
      <alignment horizontal="center" vertical="top"/>
      <protection locked="true"/>
    </xf>
    <xf numFmtId="170" fontId="9261" fillId="0" borderId="4" xfId="0" applyBorder="true" applyFont="true" applyNumberFormat="true">
      <alignment horizontal="right" vertical="top"/>
      <protection locked="true"/>
    </xf>
    <xf numFmtId="171" fontId="9262" fillId="0" borderId="4" xfId="0" applyBorder="true" applyFont="true" applyNumberFormat="true">
      <alignment horizontal="right" vertical="top"/>
      <protection locked="true"/>
    </xf>
    <xf numFmtId="171" fontId="9263" fillId="0" borderId="4" xfId="0" applyBorder="true" applyFont="true" applyNumberFormat="true">
      <alignment horizontal="right" vertical="top"/>
      <protection locked="true"/>
    </xf>
    <xf numFmtId="171" fontId="9264" fillId="0" borderId="4" xfId="0" applyBorder="true" applyFont="true" applyNumberFormat="true">
      <alignment horizontal="right" vertical="top"/>
      <protection locked="true"/>
    </xf>
    <xf numFmtId="172" fontId="9265" fillId="3" borderId="4" xfId="0" applyFill="true" applyBorder="true" applyFont="true" applyNumberFormat="true">
      <alignment vertical="top" horizontal="right"/>
      <protection locked="false"/>
    </xf>
    <xf numFmtId="173" fontId="9266" fillId="0" borderId="4" xfId="0" applyBorder="true" applyFont="true" applyNumberFormat="true">
      <alignment horizontal="right" vertical="top"/>
      <protection locked="true"/>
    </xf>
    <xf numFmtId="4" fontId="9267" fillId="0" borderId="4" xfId="0" applyBorder="true" applyFont="true" applyNumberFormat="true">
      <alignment horizontal="right" vertical="top"/>
      <protection locked="true"/>
    </xf>
    <xf numFmtId="172" fontId="9268" fillId="3" borderId="4" xfId="0" applyFill="true" applyBorder="true" applyFont="true" applyNumberFormat="true">
      <alignment vertical="top" horizontal="right"/>
      <protection locked="false"/>
    </xf>
    <xf numFmtId="171" fontId="9269" fillId="0" borderId="4" xfId="0" applyBorder="true" applyFont="true" applyNumberFormat="true">
      <alignment horizontal="right" vertical="top"/>
      <protection locked="true"/>
    </xf>
    <xf numFmtId="171" fontId="9270" fillId="0" borderId="4" xfId="0" applyBorder="true" applyFont="true" applyNumberFormat="true">
      <alignment horizontal="right" vertical="top"/>
      <protection locked="true"/>
    </xf>
    <xf numFmtId="171" fontId="9271" fillId="0" borderId="4" xfId="0" applyBorder="true" applyFont="true" applyNumberFormat="true">
      <alignment horizontal="right" vertical="top"/>
      <protection locked="true"/>
    </xf>
    <xf numFmtId="4" fontId="9272" fillId="0" borderId="4" xfId="0" applyBorder="true" applyFont="true" applyNumberFormat="true">
      <alignment horizontal="right" vertical="top"/>
      <protection locked="true"/>
    </xf>
    <xf numFmtId="0" fontId="9273" fillId="0" borderId="0" xfId="0" applyFont="true"/>
    <xf numFmtId="0" fontId="9274" fillId="0" borderId="4" xfId="0" applyBorder="true" applyFont="true">
      <alignment horizontal="left" vertical="top"/>
      <protection locked="true"/>
    </xf>
    <xf numFmtId="0" fontId="9275" fillId="0" borderId="4" xfId="0" applyBorder="true" applyFont="true">
      <alignment horizontal="left" vertical="top" wrapText="true"/>
      <protection locked="true"/>
    </xf>
    <xf numFmtId="0" fontId="9276" fillId="0" borderId="4" xfId="0" applyBorder="true" applyFont="true">
      <alignment horizontal="center" vertical="top"/>
      <protection locked="true"/>
    </xf>
    <xf numFmtId="170" fontId="9277" fillId="0" borderId="4" xfId="0" applyBorder="true" applyFont="true" applyNumberFormat="true">
      <alignment horizontal="right" vertical="top"/>
      <protection locked="true"/>
    </xf>
    <xf numFmtId="171" fontId="9278" fillId="0" borderId="4" xfId="0" applyBorder="true" applyFont="true" applyNumberFormat="true">
      <alignment horizontal="right" vertical="top"/>
      <protection locked="true"/>
    </xf>
    <xf numFmtId="171" fontId="9279" fillId="0" borderId="4" xfId="0" applyBorder="true" applyFont="true" applyNumberFormat="true">
      <alignment horizontal="right" vertical="top"/>
      <protection locked="true"/>
    </xf>
    <xf numFmtId="171" fontId="9280" fillId="0" borderId="4" xfId="0" applyBorder="true" applyFont="true" applyNumberFormat="true">
      <alignment horizontal="right" vertical="top"/>
      <protection locked="true"/>
    </xf>
    <xf numFmtId="172" fontId="9281" fillId="3" borderId="4" xfId="0" applyFill="true" applyBorder="true" applyFont="true" applyNumberFormat="true">
      <alignment vertical="top" horizontal="right"/>
      <protection locked="false"/>
    </xf>
    <xf numFmtId="173" fontId="9282" fillId="0" borderId="4" xfId="0" applyBorder="true" applyFont="true" applyNumberFormat="true">
      <alignment horizontal="right" vertical="top"/>
      <protection locked="true"/>
    </xf>
    <xf numFmtId="4" fontId="9283" fillId="0" borderId="4" xfId="0" applyBorder="true" applyFont="true" applyNumberFormat="true">
      <alignment horizontal="right" vertical="top"/>
      <protection locked="true"/>
    </xf>
    <xf numFmtId="172" fontId="9284" fillId="3" borderId="4" xfId="0" applyFill="true" applyBorder="true" applyFont="true" applyNumberFormat="true">
      <alignment vertical="top" horizontal="right"/>
      <protection locked="false"/>
    </xf>
    <xf numFmtId="171" fontId="9285" fillId="0" borderId="4" xfId="0" applyBorder="true" applyFont="true" applyNumberFormat="true">
      <alignment horizontal="right" vertical="top"/>
      <protection locked="true"/>
    </xf>
    <xf numFmtId="171" fontId="9286" fillId="0" borderId="4" xfId="0" applyBorder="true" applyFont="true" applyNumberFormat="true">
      <alignment horizontal="right" vertical="top"/>
      <protection locked="true"/>
    </xf>
    <xf numFmtId="171" fontId="9287" fillId="0" borderId="4" xfId="0" applyBorder="true" applyFont="true" applyNumberFormat="true">
      <alignment horizontal="right" vertical="top"/>
      <protection locked="true"/>
    </xf>
    <xf numFmtId="4" fontId="9288" fillId="0" borderId="4" xfId="0" applyBorder="true" applyFont="true" applyNumberFormat="true">
      <alignment horizontal="right" vertical="top"/>
      <protection locked="true"/>
    </xf>
    <xf numFmtId="0" fontId="9289" fillId="0" borderId="0" xfId="0" applyFont="true"/>
    <xf numFmtId="0" fontId="9290" fillId="0" borderId="4" xfId="0" applyBorder="true" applyFont="true">
      <alignment horizontal="left" vertical="top"/>
      <protection locked="true"/>
    </xf>
    <xf numFmtId="0" fontId="9291" fillId="0" borderId="4" xfId="0" applyBorder="true" applyFont="true">
      <alignment horizontal="left" vertical="top" wrapText="true"/>
      <protection locked="true"/>
    </xf>
    <xf numFmtId="0" fontId="9292" fillId="0" borderId="4" xfId="0" applyBorder="true" applyFont="true">
      <alignment horizontal="center" vertical="top"/>
      <protection locked="true"/>
    </xf>
    <xf numFmtId="170" fontId="9293" fillId="0" borderId="4" xfId="0" applyBorder="true" applyFont="true" applyNumberFormat="true">
      <alignment horizontal="right" vertical="top"/>
      <protection locked="true"/>
    </xf>
    <xf numFmtId="171" fontId="9294" fillId="0" borderId="4" xfId="0" applyBorder="true" applyFont="true" applyNumberFormat="true">
      <alignment horizontal="right" vertical="top"/>
      <protection locked="true"/>
    </xf>
    <xf numFmtId="171" fontId="9295" fillId="0" borderId="4" xfId="0" applyBorder="true" applyFont="true" applyNumberFormat="true">
      <alignment horizontal="right" vertical="top"/>
      <protection locked="true"/>
    </xf>
    <xf numFmtId="171" fontId="9296" fillId="0" borderId="4" xfId="0" applyBorder="true" applyFont="true" applyNumberFormat="true">
      <alignment horizontal="right" vertical="top"/>
      <protection locked="true"/>
    </xf>
    <xf numFmtId="172" fontId="9297" fillId="3" borderId="4" xfId="0" applyFill="true" applyBorder="true" applyFont="true" applyNumberFormat="true">
      <alignment vertical="top" horizontal="right"/>
      <protection locked="false"/>
    </xf>
    <xf numFmtId="173" fontId="9298" fillId="0" borderId="4" xfId="0" applyBorder="true" applyFont="true" applyNumberFormat="true">
      <alignment horizontal="right" vertical="top"/>
      <protection locked="true"/>
    </xf>
    <xf numFmtId="4" fontId="9299" fillId="0" borderId="4" xfId="0" applyBorder="true" applyFont="true" applyNumberFormat="true">
      <alignment horizontal="right" vertical="top"/>
      <protection locked="true"/>
    </xf>
    <xf numFmtId="172" fontId="9300" fillId="3" borderId="4" xfId="0" applyFill="true" applyBorder="true" applyFont="true" applyNumberFormat="true">
      <alignment vertical="top" horizontal="right"/>
      <protection locked="false"/>
    </xf>
    <xf numFmtId="171" fontId="9301" fillId="0" borderId="4" xfId="0" applyBorder="true" applyFont="true" applyNumberFormat="true">
      <alignment horizontal="right" vertical="top"/>
      <protection locked="true"/>
    </xf>
    <xf numFmtId="171" fontId="9302" fillId="0" borderId="4" xfId="0" applyBorder="true" applyFont="true" applyNumberFormat="true">
      <alignment horizontal="right" vertical="top"/>
      <protection locked="true"/>
    </xf>
    <xf numFmtId="171" fontId="9303" fillId="0" borderId="4" xfId="0" applyBorder="true" applyFont="true" applyNumberFormat="true">
      <alignment horizontal="right" vertical="top"/>
      <protection locked="true"/>
    </xf>
    <xf numFmtId="4" fontId="9304" fillId="0" borderId="4" xfId="0" applyBorder="true" applyFont="true" applyNumberFormat="true">
      <alignment horizontal="right" vertical="top"/>
      <protection locked="true"/>
    </xf>
    <xf numFmtId="0" fontId="9305" fillId="0" borderId="0" xfId="0" applyFont="true"/>
    <xf numFmtId="0" fontId="9306" fillId="0" borderId="4" xfId="0" applyBorder="true" applyFont="true">
      <alignment horizontal="left" vertical="top"/>
      <protection locked="true"/>
    </xf>
    <xf numFmtId="0" fontId="9307" fillId="0" borderId="4" xfId="0" applyBorder="true" applyFont="true">
      <alignment horizontal="left" vertical="top" wrapText="true"/>
      <protection locked="true"/>
    </xf>
    <xf numFmtId="0" fontId="9308" fillId="0" borderId="4" xfId="0" applyBorder="true" applyFont="true">
      <alignment horizontal="center" vertical="top"/>
      <protection locked="true"/>
    </xf>
    <xf numFmtId="170" fontId="9309" fillId="0" borderId="4" xfId="0" applyBorder="true" applyFont="true" applyNumberFormat="true">
      <alignment horizontal="right" vertical="top"/>
      <protection locked="true"/>
    </xf>
    <xf numFmtId="171" fontId="9310" fillId="0" borderId="4" xfId="0" applyBorder="true" applyFont="true" applyNumberFormat="true">
      <alignment horizontal="right" vertical="top"/>
      <protection locked="true"/>
    </xf>
    <xf numFmtId="171" fontId="9311" fillId="0" borderId="4" xfId="0" applyBorder="true" applyFont="true" applyNumberFormat="true">
      <alignment horizontal="right" vertical="top"/>
      <protection locked="true"/>
    </xf>
    <xf numFmtId="171" fontId="9312" fillId="0" borderId="4" xfId="0" applyBorder="true" applyFont="true" applyNumberFormat="true">
      <alignment horizontal="right" vertical="top"/>
      <protection locked="true"/>
    </xf>
    <xf numFmtId="172" fontId="9313" fillId="3" borderId="4" xfId="0" applyFill="true" applyBorder="true" applyFont="true" applyNumberFormat="true">
      <alignment vertical="top" horizontal="right"/>
      <protection locked="false"/>
    </xf>
    <xf numFmtId="173" fontId="9314" fillId="0" borderId="4" xfId="0" applyBorder="true" applyFont="true" applyNumberFormat="true">
      <alignment horizontal="right" vertical="top"/>
      <protection locked="true"/>
    </xf>
    <xf numFmtId="4" fontId="9315" fillId="0" borderId="4" xfId="0" applyBorder="true" applyFont="true" applyNumberFormat="true">
      <alignment horizontal="right" vertical="top"/>
      <protection locked="true"/>
    </xf>
    <xf numFmtId="172" fontId="9316" fillId="3" borderId="4" xfId="0" applyFill="true" applyBorder="true" applyFont="true" applyNumberFormat="true">
      <alignment vertical="top" horizontal="right"/>
      <protection locked="false"/>
    </xf>
    <xf numFmtId="171" fontId="9317" fillId="0" borderId="4" xfId="0" applyBorder="true" applyFont="true" applyNumberFormat="true">
      <alignment horizontal="right" vertical="top"/>
      <protection locked="true"/>
    </xf>
    <xf numFmtId="171" fontId="9318" fillId="0" borderId="4" xfId="0" applyBorder="true" applyFont="true" applyNumberFormat="true">
      <alignment horizontal="right" vertical="top"/>
      <protection locked="true"/>
    </xf>
    <xf numFmtId="171" fontId="9319" fillId="0" borderId="4" xfId="0" applyBorder="true" applyFont="true" applyNumberFormat="true">
      <alignment horizontal="right" vertical="top"/>
      <protection locked="true"/>
    </xf>
    <xf numFmtId="4" fontId="9320" fillId="0" borderId="4" xfId="0" applyBorder="true" applyFont="true" applyNumberFormat="true">
      <alignment horizontal="right" vertical="top"/>
      <protection locked="true"/>
    </xf>
    <xf numFmtId="0" fontId="9321" fillId="0" borderId="0" xfId="0" applyFont="true"/>
    <xf numFmtId="0" fontId="9322" fillId="0" borderId="4" xfId="0" applyBorder="true" applyFont="true">
      <alignment horizontal="left" vertical="top"/>
      <protection locked="true"/>
    </xf>
    <xf numFmtId="0" fontId="9323" fillId="0" borderId="4" xfId="0" applyBorder="true" applyFont="true">
      <alignment horizontal="left" vertical="top" wrapText="true"/>
      <protection locked="true"/>
    </xf>
    <xf numFmtId="0" fontId="9324" fillId="0" borderId="4" xfId="0" applyBorder="true" applyFont="true">
      <alignment horizontal="center" vertical="top"/>
      <protection locked="true"/>
    </xf>
    <xf numFmtId="170" fontId="9325" fillId="0" borderId="4" xfId="0" applyBorder="true" applyFont="true" applyNumberFormat="true">
      <alignment horizontal="right" vertical="top"/>
      <protection locked="true"/>
    </xf>
    <xf numFmtId="171" fontId="9326" fillId="0" borderId="4" xfId="0" applyBorder="true" applyFont="true" applyNumberFormat="true">
      <alignment horizontal="right" vertical="top"/>
      <protection locked="true"/>
    </xf>
    <xf numFmtId="171" fontId="9327" fillId="0" borderId="4" xfId="0" applyBorder="true" applyFont="true" applyNumberFormat="true">
      <alignment horizontal="right" vertical="top"/>
      <protection locked="true"/>
    </xf>
    <xf numFmtId="171" fontId="9328" fillId="0" borderId="4" xfId="0" applyBorder="true" applyFont="true" applyNumberFormat="true">
      <alignment horizontal="right" vertical="top"/>
      <protection locked="true"/>
    </xf>
    <xf numFmtId="172" fontId="9329" fillId="3" borderId="4" xfId="0" applyFill="true" applyBorder="true" applyFont="true" applyNumberFormat="true">
      <alignment vertical="top" horizontal="right"/>
      <protection locked="false"/>
    </xf>
    <xf numFmtId="173" fontId="9330" fillId="0" borderId="4" xfId="0" applyBorder="true" applyFont="true" applyNumberFormat="true">
      <alignment horizontal="right" vertical="top"/>
      <protection locked="true"/>
    </xf>
    <xf numFmtId="4" fontId="9331" fillId="0" borderId="4" xfId="0" applyBorder="true" applyFont="true" applyNumberFormat="true">
      <alignment horizontal="right" vertical="top"/>
      <protection locked="true"/>
    </xf>
    <xf numFmtId="172" fontId="9332" fillId="3" borderId="4" xfId="0" applyFill="true" applyBorder="true" applyFont="true" applyNumberFormat="true">
      <alignment vertical="top" horizontal="right"/>
      <protection locked="false"/>
    </xf>
    <xf numFmtId="171" fontId="9333" fillId="0" borderId="4" xfId="0" applyBorder="true" applyFont="true" applyNumberFormat="true">
      <alignment horizontal="right" vertical="top"/>
      <protection locked="true"/>
    </xf>
    <xf numFmtId="171" fontId="9334" fillId="0" borderId="4" xfId="0" applyBorder="true" applyFont="true" applyNumberFormat="true">
      <alignment horizontal="right" vertical="top"/>
      <protection locked="true"/>
    </xf>
    <xf numFmtId="171" fontId="9335" fillId="0" borderId="4" xfId="0" applyBorder="true" applyFont="true" applyNumberFormat="true">
      <alignment horizontal="right" vertical="top"/>
      <protection locked="true"/>
    </xf>
    <xf numFmtId="4" fontId="9336" fillId="0" borderId="4" xfId="0" applyBorder="true" applyFont="true" applyNumberFormat="true">
      <alignment horizontal="right" vertical="top"/>
      <protection locked="true"/>
    </xf>
    <xf numFmtId="0" fontId="9337" fillId="0" borderId="0" xfId="0" applyFont="true"/>
    <xf numFmtId="0" fontId="9338" fillId="0" borderId="4" xfId="0" applyBorder="true" applyFont="true">
      <alignment horizontal="left" vertical="top"/>
      <protection locked="true"/>
    </xf>
    <xf numFmtId="0" fontId="9339" fillId="0" borderId="4" xfId="0" applyBorder="true" applyFont="true">
      <alignment horizontal="left" vertical="top" wrapText="true"/>
      <protection locked="true"/>
    </xf>
    <xf numFmtId="0" fontId="9340" fillId="0" borderId="4" xfId="0" applyBorder="true" applyFont="true">
      <alignment horizontal="center" vertical="top"/>
      <protection locked="true"/>
    </xf>
    <xf numFmtId="170" fontId="9341" fillId="0" borderId="4" xfId="0" applyBorder="true" applyFont="true" applyNumberFormat="true">
      <alignment horizontal="right" vertical="top"/>
      <protection locked="true"/>
    </xf>
    <xf numFmtId="171" fontId="9342" fillId="0" borderId="4" xfId="0" applyBorder="true" applyFont="true" applyNumberFormat="true">
      <alignment horizontal="right" vertical="top"/>
      <protection locked="true"/>
    </xf>
    <xf numFmtId="171" fontId="9343" fillId="0" borderId="4" xfId="0" applyBorder="true" applyFont="true" applyNumberFormat="true">
      <alignment horizontal="right" vertical="top"/>
      <protection locked="true"/>
    </xf>
    <xf numFmtId="171" fontId="9344" fillId="0" borderId="4" xfId="0" applyBorder="true" applyFont="true" applyNumberFormat="true">
      <alignment horizontal="right" vertical="top"/>
      <protection locked="true"/>
    </xf>
    <xf numFmtId="172" fontId="9345" fillId="3" borderId="4" xfId="0" applyFill="true" applyBorder="true" applyFont="true" applyNumberFormat="true">
      <alignment vertical="top" horizontal="right"/>
      <protection locked="false"/>
    </xf>
    <xf numFmtId="173" fontId="9346" fillId="0" borderId="4" xfId="0" applyBorder="true" applyFont="true" applyNumberFormat="true">
      <alignment horizontal="right" vertical="top"/>
      <protection locked="true"/>
    </xf>
    <xf numFmtId="4" fontId="9347" fillId="0" borderId="4" xfId="0" applyBorder="true" applyFont="true" applyNumberFormat="true">
      <alignment horizontal="right" vertical="top"/>
      <protection locked="true"/>
    </xf>
    <xf numFmtId="172" fontId="9348" fillId="3" borderId="4" xfId="0" applyFill="true" applyBorder="true" applyFont="true" applyNumberFormat="true">
      <alignment vertical="top" horizontal="right"/>
      <protection locked="false"/>
    </xf>
    <xf numFmtId="171" fontId="9349" fillId="0" borderId="4" xfId="0" applyBorder="true" applyFont="true" applyNumberFormat="true">
      <alignment horizontal="right" vertical="top"/>
      <protection locked="true"/>
    </xf>
    <xf numFmtId="171" fontId="9350" fillId="0" borderId="4" xfId="0" applyBorder="true" applyFont="true" applyNumberFormat="true">
      <alignment horizontal="right" vertical="top"/>
      <protection locked="true"/>
    </xf>
    <xf numFmtId="171" fontId="9351" fillId="0" borderId="4" xfId="0" applyBorder="true" applyFont="true" applyNumberFormat="true">
      <alignment horizontal="right" vertical="top"/>
      <protection locked="true"/>
    </xf>
    <xf numFmtId="4" fontId="9352" fillId="0" borderId="4" xfId="0" applyBorder="true" applyFont="true" applyNumberFormat="true">
      <alignment horizontal="right" vertical="top"/>
      <protection locked="true"/>
    </xf>
    <xf numFmtId="0" fontId="9353" fillId="0" borderId="0" xfId="0" applyFont="true"/>
    <xf numFmtId="0" fontId="9354" fillId="0" borderId="4" xfId="0" applyBorder="true" applyFont="true">
      <alignment horizontal="left" vertical="top"/>
      <protection locked="true"/>
    </xf>
    <xf numFmtId="0" fontId="9355" fillId="0" borderId="4" xfId="0" applyBorder="true" applyFont="true">
      <alignment horizontal="left" vertical="top" wrapText="true"/>
      <protection locked="true"/>
    </xf>
    <xf numFmtId="0" fontId="9356" fillId="0" borderId="4" xfId="0" applyBorder="true" applyFont="true">
      <alignment horizontal="center" vertical="top"/>
      <protection locked="true"/>
    </xf>
    <xf numFmtId="170" fontId="9357" fillId="0" borderId="4" xfId="0" applyBorder="true" applyFont="true" applyNumberFormat="true">
      <alignment horizontal="right" vertical="top"/>
      <protection locked="true"/>
    </xf>
    <xf numFmtId="171" fontId="9358" fillId="0" borderId="4" xfId="0" applyBorder="true" applyFont="true" applyNumberFormat="true">
      <alignment horizontal="right" vertical="top"/>
      <protection locked="true"/>
    </xf>
    <xf numFmtId="171" fontId="9359" fillId="0" borderId="4" xfId="0" applyBorder="true" applyFont="true" applyNumberFormat="true">
      <alignment horizontal="right" vertical="top"/>
      <protection locked="true"/>
    </xf>
    <xf numFmtId="171" fontId="9360" fillId="0" borderId="4" xfId="0" applyBorder="true" applyFont="true" applyNumberFormat="true">
      <alignment horizontal="right" vertical="top"/>
      <protection locked="true"/>
    </xf>
    <xf numFmtId="172" fontId="9361" fillId="3" borderId="4" xfId="0" applyFill="true" applyBorder="true" applyFont="true" applyNumberFormat="true">
      <alignment vertical="top" horizontal="right"/>
      <protection locked="false"/>
    </xf>
    <xf numFmtId="173" fontId="9362" fillId="0" borderId="4" xfId="0" applyBorder="true" applyFont="true" applyNumberFormat="true">
      <alignment horizontal="right" vertical="top"/>
      <protection locked="true"/>
    </xf>
    <xf numFmtId="4" fontId="9363" fillId="0" borderId="4" xfId="0" applyBorder="true" applyFont="true" applyNumberFormat="true">
      <alignment horizontal="right" vertical="top"/>
      <protection locked="true"/>
    </xf>
    <xf numFmtId="172" fontId="9364" fillId="3" borderId="4" xfId="0" applyFill="true" applyBorder="true" applyFont="true" applyNumberFormat="true">
      <alignment vertical="top" horizontal="right"/>
      <protection locked="false"/>
    </xf>
    <xf numFmtId="171" fontId="9365" fillId="0" borderId="4" xfId="0" applyBorder="true" applyFont="true" applyNumberFormat="true">
      <alignment horizontal="right" vertical="top"/>
      <protection locked="true"/>
    </xf>
    <xf numFmtId="171" fontId="9366" fillId="0" borderId="4" xfId="0" applyBorder="true" applyFont="true" applyNumberFormat="true">
      <alignment horizontal="right" vertical="top"/>
      <protection locked="true"/>
    </xf>
    <xf numFmtId="171" fontId="9367" fillId="0" borderId="4" xfId="0" applyBorder="true" applyFont="true" applyNumberFormat="true">
      <alignment horizontal="right" vertical="top"/>
      <protection locked="true"/>
    </xf>
    <xf numFmtId="4" fontId="9368" fillId="0" borderId="4" xfId="0" applyBorder="true" applyFont="true" applyNumberFormat="true">
      <alignment horizontal="right" vertical="top"/>
      <protection locked="true"/>
    </xf>
    <xf numFmtId="0" fontId="9369" fillId="0" borderId="0" xfId="0" applyFont="true"/>
    <xf numFmtId="0" fontId="9370" fillId="0" borderId="4" xfId="0" applyBorder="true" applyFont="true">
      <alignment horizontal="left" vertical="top"/>
      <protection locked="true"/>
    </xf>
    <xf numFmtId="0" fontId="9371" fillId="0" borderId="4" xfId="0" applyBorder="true" applyFont="true">
      <alignment horizontal="left" vertical="top" wrapText="true"/>
      <protection locked="true"/>
    </xf>
    <xf numFmtId="0" fontId="9372" fillId="0" borderId="4" xfId="0" applyBorder="true" applyFont="true">
      <alignment horizontal="center" vertical="top"/>
      <protection locked="true"/>
    </xf>
    <xf numFmtId="170" fontId="9373" fillId="0" borderId="4" xfId="0" applyBorder="true" applyFont="true" applyNumberFormat="true">
      <alignment horizontal="right" vertical="top"/>
      <protection locked="true"/>
    </xf>
    <xf numFmtId="171" fontId="9374" fillId="0" borderId="4" xfId="0" applyBorder="true" applyFont="true" applyNumberFormat="true">
      <alignment horizontal="right" vertical="top"/>
      <protection locked="true"/>
    </xf>
    <xf numFmtId="171" fontId="9375" fillId="0" borderId="4" xfId="0" applyBorder="true" applyFont="true" applyNumberFormat="true">
      <alignment horizontal="right" vertical="top"/>
      <protection locked="true"/>
    </xf>
    <xf numFmtId="171" fontId="9376" fillId="0" borderId="4" xfId="0" applyBorder="true" applyFont="true" applyNumberFormat="true">
      <alignment horizontal="right" vertical="top"/>
      <protection locked="true"/>
    </xf>
    <xf numFmtId="172" fontId="9377" fillId="3" borderId="4" xfId="0" applyFill="true" applyBorder="true" applyFont="true" applyNumberFormat="true">
      <alignment vertical="top" horizontal="right"/>
      <protection locked="false"/>
    </xf>
    <xf numFmtId="173" fontId="9378" fillId="0" borderId="4" xfId="0" applyBorder="true" applyFont="true" applyNumberFormat="true">
      <alignment horizontal="right" vertical="top"/>
      <protection locked="true"/>
    </xf>
    <xf numFmtId="4" fontId="9379" fillId="0" borderId="4" xfId="0" applyBorder="true" applyFont="true" applyNumberFormat="true">
      <alignment horizontal="right" vertical="top"/>
      <protection locked="true"/>
    </xf>
    <xf numFmtId="172" fontId="9380" fillId="3" borderId="4" xfId="0" applyFill="true" applyBorder="true" applyFont="true" applyNumberFormat="true">
      <alignment vertical="top" horizontal="right"/>
      <protection locked="false"/>
    </xf>
    <xf numFmtId="171" fontId="9381" fillId="0" borderId="4" xfId="0" applyBorder="true" applyFont="true" applyNumberFormat="true">
      <alignment horizontal="right" vertical="top"/>
      <protection locked="true"/>
    </xf>
    <xf numFmtId="171" fontId="9382" fillId="0" borderId="4" xfId="0" applyBorder="true" applyFont="true" applyNumberFormat="true">
      <alignment horizontal="right" vertical="top"/>
      <protection locked="true"/>
    </xf>
    <xf numFmtId="171" fontId="9383" fillId="0" borderId="4" xfId="0" applyBorder="true" applyFont="true" applyNumberFormat="true">
      <alignment horizontal="right" vertical="top"/>
      <protection locked="true"/>
    </xf>
    <xf numFmtId="4" fontId="9384" fillId="0" borderId="4" xfId="0" applyBorder="true" applyFont="true" applyNumberFormat="true">
      <alignment horizontal="right" vertical="top"/>
      <protection locked="true"/>
    </xf>
    <xf numFmtId="0" fontId="9385" fillId="0" borderId="0" xfId="0" applyFont="true"/>
    <xf numFmtId="0" fontId="9386" fillId="0" borderId="4" xfId="0" applyBorder="true" applyFont="true">
      <alignment horizontal="left" vertical="top"/>
      <protection locked="true"/>
    </xf>
    <xf numFmtId="0" fontId="9387" fillId="0" borderId="4" xfId="0" applyBorder="true" applyFont="true">
      <alignment horizontal="left" vertical="top" wrapText="true"/>
      <protection locked="true"/>
    </xf>
    <xf numFmtId="0" fontId="9388" fillId="0" borderId="4" xfId="0" applyBorder="true" applyFont="true">
      <alignment horizontal="center" vertical="top"/>
      <protection locked="true"/>
    </xf>
    <xf numFmtId="170" fontId="9389" fillId="0" borderId="4" xfId="0" applyBorder="true" applyFont="true" applyNumberFormat="true">
      <alignment horizontal="right" vertical="top"/>
      <protection locked="true"/>
    </xf>
    <xf numFmtId="171" fontId="9390" fillId="0" borderId="4" xfId="0" applyBorder="true" applyFont="true" applyNumberFormat="true">
      <alignment horizontal="right" vertical="top"/>
      <protection locked="true"/>
    </xf>
    <xf numFmtId="171" fontId="9391" fillId="0" borderId="4" xfId="0" applyBorder="true" applyFont="true" applyNumberFormat="true">
      <alignment horizontal="right" vertical="top"/>
      <protection locked="true"/>
    </xf>
    <xf numFmtId="171" fontId="9392" fillId="0" borderId="4" xfId="0" applyBorder="true" applyFont="true" applyNumberFormat="true">
      <alignment horizontal="right" vertical="top"/>
      <protection locked="true"/>
    </xf>
    <xf numFmtId="172" fontId="9393" fillId="3" borderId="4" xfId="0" applyFill="true" applyBorder="true" applyFont="true" applyNumberFormat="true">
      <alignment vertical="top" horizontal="right"/>
      <protection locked="false"/>
    </xf>
    <xf numFmtId="173" fontId="9394" fillId="0" borderId="4" xfId="0" applyBorder="true" applyFont="true" applyNumberFormat="true">
      <alignment horizontal="right" vertical="top"/>
      <protection locked="true"/>
    </xf>
    <xf numFmtId="4" fontId="9395" fillId="0" borderId="4" xfId="0" applyBorder="true" applyFont="true" applyNumberFormat="true">
      <alignment horizontal="right" vertical="top"/>
      <protection locked="true"/>
    </xf>
    <xf numFmtId="172" fontId="9396" fillId="3" borderId="4" xfId="0" applyFill="true" applyBorder="true" applyFont="true" applyNumberFormat="true">
      <alignment vertical="top" horizontal="right"/>
      <protection locked="false"/>
    </xf>
    <xf numFmtId="171" fontId="9397" fillId="0" borderId="4" xfId="0" applyBorder="true" applyFont="true" applyNumberFormat="true">
      <alignment horizontal="right" vertical="top"/>
      <protection locked="true"/>
    </xf>
    <xf numFmtId="171" fontId="9398" fillId="0" borderId="4" xfId="0" applyBorder="true" applyFont="true" applyNumberFormat="true">
      <alignment horizontal="right" vertical="top"/>
      <protection locked="true"/>
    </xf>
    <xf numFmtId="171" fontId="9399" fillId="0" borderId="4" xfId="0" applyBorder="true" applyFont="true" applyNumberFormat="true">
      <alignment horizontal="right" vertical="top"/>
      <protection locked="true"/>
    </xf>
    <xf numFmtId="4" fontId="9400" fillId="0" borderId="4" xfId="0" applyBorder="true" applyFont="true" applyNumberFormat="true">
      <alignment horizontal="right" vertical="top"/>
      <protection locked="true"/>
    </xf>
    <xf numFmtId="0" fontId="9401" fillId="0" borderId="0" xfId="0" applyFont="true"/>
    <xf numFmtId="0" fontId="9402" fillId="0" borderId="4" xfId="0" applyBorder="true" applyFont="true">
      <alignment horizontal="left" vertical="top"/>
      <protection locked="true"/>
    </xf>
    <xf numFmtId="0" fontId="9403" fillId="0" borderId="4" xfId="0" applyBorder="true" applyFont="true">
      <alignment horizontal="left" vertical="top" wrapText="true"/>
      <protection locked="true"/>
    </xf>
    <xf numFmtId="0" fontId="9404" fillId="0" borderId="4" xfId="0" applyBorder="true" applyFont="true">
      <alignment horizontal="center" vertical="top"/>
      <protection locked="true"/>
    </xf>
    <xf numFmtId="170" fontId="9405" fillId="0" borderId="4" xfId="0" applyBorder="true" applyFont="true" applyNumberFormat="true">
      <alignment horizontal="right" vertical="top"/>
      <protection locked="true"/>
    </xf>
    <xf numFmtId="171" fontId="9406" fillId="0" borderId="4" xfId="0" applyBorder="true" applyFont="true" applyNumberFormat="true">
      <alignment horizontal="right" vertical="top"/>
      <protection locked="true"/>
    </xf>
    <xf numFmtId="171" fontId="9407" fillId="0" borderId="4" xfId="0" applyBorder="true" applyFont="true" applyNumberFormat="true">
      <alignment horizontal="right" vertical="top"/>
      <protection locked="true"/>
    </xf>
    <xf numFmtId="171" fontId="9408" fillId="0" borderId="4" xfId="0" applyBorder="true" applyFont="true" applyNumberFormat="true">
      <alignment horizontal="right" vertical="top"/>
      <protection locked="true"/>
    </xf>
    <xf numFmtId="172" fontId="9409" fillId="3" borderId="4" xfId="0" applyFill="true" applyBorder="true" applyFont="true" applyNumberFormat="true">
      <alignment vertical="top" horizontal="right"/>
      <protection locked="false"/>
    </xf>
    <xf numFmtId="173" fontId="9410" fillId="0" borderId="4" xfId="0" applyBorder="true" applyFont="true" applyNumberFormat="true">
      <alignment horizontal="right" vertical="top"/>
      <protection locked="true"/>
    </xf>
    <xf numFmtId="4" fontId="9411" fillId="0" borderId="4" xfId="0" applyBorder="true" applyFont="true" applyNumberFormat="true">
      <alignment horizontal="right" vertical="top"/>
      <protection locked="true"/>
    </xf>
    <xf numFmtId="172" fontId="9412" fillId="3" borderId="4" xfId="0" applyFill="true" applyBorder="true" applyFont="true" applyNumberFormat="true">
      <alignment vertical="top" horizontal="right"/>
      <protection locked="false"/>
    </xf>
    <xf numFmtId="171" fontId="9413" fillId="0" borderId="4" xfId="0" applyBorder="true" applyFont="true" applyNumberFormat="true">
      <alignment horizontal="right" vertical="top"/>
      <protection locked="true"/>
    </xf>
    <xf numFmtId="171" fontId="9414" fillId="0" borderId="4" xfId="0" applyBorder="true" applyFont="true" applyNumberFormat="true">
      <alignment horizontal="right" vertical="top"/>
      <protection locked="true"/>
    </xf>
    <xf numFmtId="171" fontId="9415" fillId="0" borderId="4" xfId="0" applyBorder="true" applyFont="true" applyNumberFormat="true">
      <alignment horizontal="right" vertical="top"/>
      <protection locked="true"/>
    </xf>
    <xf numFmtId="4" fontId="9416" fillId="0" borderId="4" xfId="0" applyBorder="true" applyFont="true" applyNumberFormat="true">
      <alignment horizontal="right" vertical="top"/>
      <protection locked="true"/>
    </xf>
    <xf numFmtId="0" fontId="9417" fillId="0" borderId="0" xfId="0" applyFont="true"/>
    <xf numFmtId="0" fontId="9418" fillId="0" borderId="4" xfId="0" applyBorder="true" applyFont="true">
      <alignment horizontal="left" vertical="top"/>
      <protection locked="true"/>
    </xf>
    <xf numFmtId="0" fontId="9419" fillId="0" borderId="4" xfId="0" applyBorder="true" applyFont="true">
      <alignment horizontal="left" vertical="top" wrapText="true"/>
      <protection locked="true"/>
    </xf>
    <xf numFmtId="0" fontId="9420" fillId="0" borderId="4" xfId="0" applyBorder="true" applyFont="true">
      <alignment horizontal="center" vertical="top"/>
      <protection locked="true"/>
    </xf>
    <xf numFmtId="170" fontId="9421" fillId="0" borderId="4" xfId="0" applyBorder="true" applyFont="true" applyNumberFormat="true">
      <alignment horizontal="right" vertical="top"/>
      <protection locked="true"/>
    </xf>
    <xf numFmtId="171" fontId="9422" fillId="0" borderId="4" xfId="0" applyBorder="true" applyFont="true" applyNumberFormat="true">
      <alignment horizontal="right" vertical="top"/>
      <protection locked="true"/>
    </xf>
    <xf numFmtId="171" fontId="9423" fillId="0" borderId="4" xfId="0" applyBorder="true" applyFont="true" applyNumberFormat="true">
      <alignment horizontal="right" vertical="top"/>
      <protection locked="true"/>
    </xf>
    <xf numFmtId="171" fontId="9424" fillId="0" borderId="4" xfId="0" applyBorder="true" applyFont="true" applyNumberFormat="true">
      <alignment horizontal="right" vertical="top"/>
      <protection locked="true"/>
    </xf>
    <xf numFmtId="172" fontId="9425" fillId="3" borderId="4" xfId="0" applyFill="true" applyBorder="true" applyFont="true" applyNumberFormat="true">
      <alignment vertical="top" horizontal="right"/>
      <protection locked="false"/>
    </xf>
    <xf numFmtId="173" fontId="9426" fillId="0" borderId="4" xfId="0" applyBorder="true" applyFont="true" applyNumberFormat="true">
      <alignment horizontal="right" vertical="top"/>
      <protection locked="true"/>
    </xf>
    <xf numFmtId="4" fontId="9427" fillId="0" borderId="4" xfId="0" applyBorder="true" applyFont="true" applyNumberFormat="true">
      <alignment horizontal="right" vertical="top"/>
      <protection locked="true"/>
    </xf>
    <xf numFmtId="172" fontId="9428" fillId="3" borderId="4" xfId="0" applyFill="true" applyBorder="true" applyFont="true" applyNumberFormat="true">
      <alignment vertical="top" horizontal="right"/>
      <protection locked="false"/>
    </xf>
    <xf numFmtId="171" fontId="9429" fillId="0" borderId="4" xfId="0" applyBorder="true" applyFont="true" applyNumberFormat="true">
      <alignment horizontal="right" vertical="top"/>
      <protection locked="true"/>
    </xf>
    <xf numFmtId="171" fontId="9430" fillId="0" borderId="4" xfId="0" applyBorder="true" applyFont="true" applyNumberFormat="true">
      <alignment horizontal="right" vertical="top"/>
      <protection locked="true"/>
    </xf>
    <xf numFmtId="171" fontId="9431" fillId="0" borderId="4" xfId="0" applyBorder="true" applyFont="true" applyNumberFormat="true">
      <alignment horizontal="right" vertical="top"/>
      <protection locked="true"/>
    </xf>
    <xf numFmtId="4" fontId="9432" fillId="0" borderId="4" xfId="0" applyBorder="true" applyFont="true" applyNumberFormat="true">
      <alignment horizontal="right" vertical="top"/>
      <protection locked="true"/>
    </xf>
    <xf numFmtId="0" fontId="9433" fillId="0" borderId="0" xfId="0" applyFont="true"/>
    <xf numFmtId="0" fontId="9434" fillId="5" borderId="4" xfId="0" applyFill="true" applyBorder="true" applyFont="true">
      <alignment horizontal="left"/>
      <protection locked="true"/>
    </xf>
    <xf numFmtId="0" fontId="9435" fillId="5" borderId="4" xfId="0" applyFill="true" applyBorder="true" applyFont="true">
      <alignment horizontal="left"/>
      <protection locked="true"/>
    </xf>
    <xf numFmtId="0" fontId="9436" fillId="5" borderId="4" xfId="0" applyFill="true" applyBorder="true" applyFont="true">
      <alignment horizontal="left"/>
      <protection locked="true"/>
    </xf>
    <xf numFmtId="0" fontId="9437" fillId="5" borderId="4" xfId="0" applyFill="true" applyBorder="true" applyFont="true">
      <alignment horizontal="left"/>
      <protection locked="true"/>
    </xf>
    <xf numFmtId="0" fontId="9438" fillId="5" borderId="4" xfId="0" applyFill="true" applyBorder="true" applyFont="true">
      <alignment horizontal="left"/>
      <protection locked="true"/>
    </xf>
    <xf numFmtId="0" fontId="9439" fillId="5" borderId="4" xfId="0" applyFill="true" applyBorder="true" applyFont="true">
      <alignment horizontal="left"/>
      <protection locked="true"/>
    </xf>
    <xf numFmtId="0" fontId="9440" fillId="5" borderId="4" xfId="0" applyFill="true" applyBorder="true" applyFont="true">
      <alignment horizontal="left"/>
      <protection locked="true"/>
    </xf>
    <xf numFmtId="0" fontId="9441" fillId="5" borderId="4" xfId="0" applyFill="true" applyBorder="true" applyFont="true">
      <alignment horizontal="left"/>
      <protection locked="true"/>
    </xf>
    <xf numFmtId="0" fontId="9442" fillId="5" borderId="4" xfId="0" applyFill="true" applyBorder="true" applyFont="true">
      <alignment horizontal="left"/>
      <protection locked="true"/>
    </xf>
    <xf numFmtId="0" fontId="9443" fillId="5" borderId="4" xfId="0" applyFill="true" applyBorder="true" applyFont="true">
      <alignment horizontal="left"/>
      <protection locked="true"/>
    </xf>
    <xf numFmtId="0" fontId="9444" fillId="5" borderId="4" xfId="0" applyFill="true" applyBorder="true" applyFont="true">
      <alignment horizontal="left"/>
      <protection locked="true"/>
    </xf>
    <xf numFmtId="0" fontId="9445" fillId="5" borderId="4" xfId="0" applyFill="true" applyBorder="true" applyFont="true">
      <alignment horizontal="left"/>
      <protection locked="true"/>
    </xf>
    <xf numFmtId="4" fontId="9446" fillId="5" borderId="4" xfId="0" applyFill="true" applyBorder="true" applyFont="true" applyNumberFormat="true">
      <alignment horizontal="right"/>
      <protection locked="true"/>
    </xf>
    <xf numFmtId="4" fontId="9447" fillId="5" borderId="4" xfId="0" applyFill="true" applyBorder="true" applyFont="true" applyNumberFormat="true">
      <alignment horizontal="right"/>
      <protection locked="true"/>
    </xf>
    <xf numFmtId="4" fontId="9448" fillId="5" borderId="4" xfId="0" applyFill="true" applyBorder="true" applyFont="true" applyNumberFormat="true">
      <alignment horizontal="right"/>
      <protection locked="true"/>
    </xf>
    <xf numFmtId="0" fontId="9449" fillId="0" borderId="0" xfId="0" applyFont="true"/>
    <xf numFmtId="0" fontId="9450" fillId="0" borderId="4" xfId="0" applyBorder="true" applyFont="true">
      <alignment horizontal="left" vertical="top"/>
      <protection locked="true"/>
    </xf>
    <xf numFmtId="0" fontId="9451" fillId="0" borderId="4" xfId="0" applyBorder="true" applyFont="true">
      <alignment horizontal="left" vertical="top" wrapText="true"/>
      <protection locked="true"/>
    </xf>
    <xf numFmtId="0" fontId="9452" fillId="0" borderId="4" xfId="0" applyBorder="true" applyFont="true">
      <alignment horizontal="center" vertical="top"/>
      <protection locked="true"/>
    </xf>
    <xf numFmtId="170" fontId="9453" fillId="0" borderId="4" xfId="0" applyBorder="true" applyFont="true" applyNumberFormat="true">
      <alignment horizontal="right" vertical="top"/>
      <protection locked="true"/>
    </xf>
    <xf numFmtId="171" fontId="9454" fillId="0" borderId="4" xfId="0" applyBorder="true" applyFont="true" applyNumberFormat="true">
      <alignment horizontal="right" vertical="top"/>
      <protection locked="true"/>
    </xf>
    <xf numFmtId="171" fontId="9455" fillId="0" borderId="4" xfId="0" applyBorder="true" applyFont="true" applyNumberFormat="true">
      <alignment horizontal="right" vertical="top"/>
      <protection locked="true"/>
    </xf>
    <xf numFmtId="171" fontId="9456" fillId="0" borderId="4" xfId="0" applyBorder="true" applyFont="true" applyNumberFormat="true">
      <alignment horizontal="right" vertical="top"/>
      <protection locked="true"/>
    </xf>
    <xf numFmtId="172" fontId="9457" fillId="3" borderId="4" xfId="0" applyFill="true" applyBorder="true" applyFont="true" applyNumberFormat="true">
      <alignment vertical="top" horizontal="right"/>
      <protection locked="false"/>
    </xf>
    <xf numFmtId="173" fontId="9458" fillId="0" borderId="4" xfId="0" applyBorder="true" applyFont="true" applyNumberFormat="true">
      <alignment horizontal="right" vertical="top"/>
      <protection locked="true"/>
    </xf>
    <xf numFmtId="4" fontId="9459" fillId="0" borderId="4" xfId="0" applyBorder="true" applyFont="true" applyNumberFormat="true">
      <alignment horizontal="right" vertical="top"/>
      <protection locked="true"/>
    </xf>
    <xf numFmtId="172" fontId="9460" fillId="3" borderId="4" xfId="0" applyFill="true" applyBorder="true" applyFont="true" applyNumberFormat="true">
      <alignment vertical="top" horizontal="right"/>
      <protection locked="false"/>
    </xf>
    <xf numFmtId="171" fontId="9461" fillId="0" borderId="4" xfId="0" applyBorder="true" applyFont="true" applyNumberFormat="true">
      <alignment horizontal="right" vertical="top"/>
      <protection locked="true"/>
    </xf>
    <xf numFmtId="171" fontId="9462" fillId="0" borderId="4" xfId="0" applyBorder="true" applyFont="true" applyNumberFormat="true">
      <alignment horizontal="right" vertical="top"/>
      <protection locked="true"/>
    </xf>
    <xf numFmtId="171" fontId="9463" fillId="0" borderId="4" xfId="0" applyBorder="true" applyFont="true" applyNumberFormat="true">
      <alignment horizontal="right" vertical="top"/>
      <protection locked="true"/>
    </xf>
    <xf numFmtId="4" fontId="9464" fillId="0" borderId="4" xfId="0" applyBorder="true" applyFont="true" applyNumberFormat="true">
      <alignment horizontal="right" vertical="top"/>
      <protection locked="true"/>
    </xf>
    <xf numFmtId="0" fontId="9465" fillId="0" borderId="0" xfId="0" applyFont="true"/>
    <xf numFmtId="0" fontId="9466" fillId="5" borderId="4" xfId="0" applyFill="true" applyBorder="true" applyFont="true">
      <alignment horizontal="left"/>
      <protection locked="true"/>
    </xf>
    <xf numFmtId="0" fontId="9467" fillId="5" borderId="4" xfId="0" applyFill="true" applyBorder="true" applyFont="true">
      <alignment horizontal="left"/>
      <protection locked="true"/>
    </xf>
    <xf numFmtId="0" fontId="9468" fillId="5" borderId="4" xfId="0" applyFill="true" applyBorder="true" applyFont="true">
      <alignment horizontal="left"/>
      <protection locked="true"/>
    </xf>
    <xf numFmtId="0" fontId="9469" fillId="5" borderId="4" xfId="0" applyFill="true" applyBorder="true" applyFont="true">
      <alignment horizontal="left"/>
      <protection locked="true"/>
    </xf>
    <xf numFmtId="0" fontId="9470" fillId="5" borderId="4" xfId="0" applyFill="true" applyBorder="true" applyFont="true">
      <alignment horizontal="left"/>
      <protection locked="true"/>
    </xf>
    <xf numFmtId="0" fontId="9471" fillId="5" borderId="4" xfId="0" applyFill="true" applyBorder="true" applyFont="true">
      <alignment horizontal="left"/>
      <protection locked="true"/>
    </xf>
    <xf numFmtId="0" fontId="9472" fillId="5" borderId="4" xfId="0" applyFill="true" applyBorder="true" applyFont="true">
      <alignment horizontal="left"/>
      <protection locked="true"/>
    </xf>
    <xf numFmtId="0" fontId="9473" fillId="5" borderId="4" xfId="0" applyFill="true" applyBorder="true" applyFont="true">
      <alignment horizontal="left"/>
      <protection locked="true"/>
    </xf>
    <xf numFmtId="0" fontId="9474" fillId="5" borderId="4" xfId="0" applyFill="true" applyBorder="true" applyFont="true">
      <alignment horizontal="left"/>
      <protection locked="true"/>
    </xf>
    <xf numFmtId="0" fontId="9475" fillId="5" borderId="4" xfId="0" applyFill="true" applyBorder="true" applyFont="true">
      <alignment horizontal="left"/>
      <protection locked="true"/>
    </xf>
    <xf numFmtId="0" fontId="9476" fillId="5" borderId="4" xfId="0" applyFill="true" applyBorder="true" applyFont="true">
      <alignment horizontal="left"/>
      <protection locked="true"/>
    </xf>
    <xf numFmtId="0" fontId="9477" fillId="5" borderId="4" xfId="0" applyFill="true" applyBorder="true" applyFont="true">
      <alignment horizontal="left"/>
      <protection locked="true"/>
    </xf>
    <xf numFmtId="4" fontId="9478" fillId="5" borderId="4" xfId="0" applyFill="true" applyBorder="true" applyFont="true" applyNumberFormat="true">
      <alignment horizontal="right"/>
      <protection locked="true"/>
    </xf>
    <xf numFmtId="4" fontId="9479" fillId="5" borderId="4" xfId="0" applyFill="true" applyBorder="true" applyFont="true" applyNumberFormat="true">
      <alignment horizontal="right"/>
      <protection locked="true"/>
    </xf>
    <xf numFmtId="4" fontId="9480" fillId="5" borderId="4" xfId="0" applyFill="true" applyBorder="true" applyFont="true" applyNumberFormat="true">
      <alignment horizontal="right"/>
      <protection locked="true"/>
    </xf>
    <xf numFmtId="0" fontId="9481" fillId="0" borderId="0" xfId="0" applyFont="true"/>
    <xf numFmtId="0" fontId="9482" fillId="0" borderId="4" xfId="0" applyBorder="true" applyFont="true">
      <alignment horizontal="left" vertical="top"/>
      <protection locked="true"/>
    </xf>
    <xf numFmtId="0" fontId="9483" fillId="0" borderId="4" xfId="0" applyBorder="true" applyFont="true">
      <alignment horizontal="left" vertical="top" wrapText="true"/>
      <protection locked="true"/>
    </xf>
    <xf numFmtId="0" fontId="9484" fillId="0" borderId="4" xfId="0" applyBorder="true" applyFont="true">
      <alignment horizontal="center" vertical="top"/>
      <protection locked="true"/>
    </xf>
    <xf numFmtId="170" fontId="9485" fillId="0" borderId="4" xfId="0" applyBorder="true" applyFont="true" applyNumberFormat="true">
      <alignment horizontal="right" vertical="top"/>
      <protection locked="true"/>
    </xf>
    <xf numFmtId="171" fontId="9486" fillId="0" borderId="4" xfId="0" applyBorder="true" applyFont="true" applyNumberFormat="true">
      <alignment horizontal="right" vertical="top"/>
      <protection locked="true"/>
    </xf>
    <xf numFmtId="171" fontId="9487" fillId="0" borderId="4" xfId="0" applyBorder="true" applyFont="true" applyNumberFormat="true">
      <alignment horizontal="right" vertical="top"/>
      <protection locked="true"/>
    </xf>
    <xf numFmtId="171" fontId="9488" fillId="0" borderId="4" xfId="0" applyBorder="true" applyFont="true" applyNumberFormat="true">
      <alignment horizontal="right" vertical="top"/>
      <protection locked="true"/>
    </xf>
    <xf numFmtId="172" fontId="9489" fillId="3" borderId="4" xfId="0" applyFill="true" applyBorder="true" applyFont="true" applyNumberFormat="true">
      <alignment vertical="top" horizontal="right"/>
      <protection locked="false"/>
    </xf>
    <xf numFmtId="173" fontId="9490" fillId="0" borderId="4" xfId="0" applyBorder="true" applyFont="true" applyNumberFormat="true">
      <alignment horizontal="right" vertical="top"/>
      <protection locked="true"/>
    </xf>
    <xf numFmtId="4" fontId="9491" fillId="0" borderId="4" xfId="0" applyBorder="true" applyFont="true" applyNumberFormat="true">
      <alignment horizontal="right" vertical="top"/>
      <protection locked="true"/>
    </xf>
    <xf numFmtId="172" fontId="9492" fillId="3" borderId="4" xfId="0" applyFill="true" applyBorder="true" applyFont="true" applyNumberFormat="true">
      <alignment vertical="top" horizontal="right"/>
      <protection locked="false"/>
    </xf>
    <xf numFmtId="171" fontId="9493" fillId="0" borderId="4" xfId="0" applyBorder="true" applyFont="true" applyNumberFormat="true">
      <alignment horizontal="right" vertical="top"/>
      <protection locked="true"/>
    </xf>
    <xf numFmtId="171" fontId="9494" fillId="0" borderId="4" xfId="0" applyBorder="true" applyFont="true" applyNumberFormat="true">
      <alignment horizontal="right" vertical="top"/>
      <protection locked="true"/>
    </xf>
    <xf numFmtId="171" fontId="9495" fillId="0" borderId="4" xfId="0" applyBorder="true" applyFont="true" applyNumberFormat="true">
      <alignment horizontal="right" vertical="top"/>
      <protection locked="true"/>
    </xf>
    <xf numFmtId="4" fontId="9496" fillId="0" borderId="4" xfId="0" applyBorder="true" applyFont="true" applyNumberFormat="true">
      <alignment horizontal="right" vertical="top"/>
      <protection locked="true"/>
    </xf>
    <xf numFmtId="0" fontId="9497" fillId="0" borderId="0" xfId="0" applyFont="true"/>
    <xf numFmtId="0" fontId="9498" fillId="0" borderId="4" xfId="0" applyBorder="true" applyFont="true">
      <alignment horizontal="left" vertical="top"/>
      <protection locked="true"/>
    </xf>
    <xf numFmtId="0" fontId="9499" fillId="0" borderId="4" xfId="0" applyBorder="true" applyFont="true">
      <alignment horizontal="left" vertical="top" wrapText="true"/>
      <protection locked="true"/>
    </xf>
    <xf numFmtId="0" fontId="9500" fillId="0" borderId="4" xfId="0" applyBorder="true" applyFont="true">
      <alignment horizontal="center" vertical="top"/>
      <protection locked="true"/>
    </xf>
    <xf numFmtId="170" fontId="9501" fillId="0" borderId="4" xfId="0" applyBorder="true" applyFont="true" applyNumberFormat="true">
      <alignment horizontal="right" vertical="top"/>
      <protection locked="true"/>
    </xf>
    <xf numFmtId="171" fontId="9502" fillId="0" borderId="4" xfId="0" applyBorder="true" applyFont="true" applyNumberFormat="true">
      <alignment horizontal="right" vertical="top"/>
      <protection locked="true"/>
    </xf>
    <xf numFmtId="171" fontId="9503" fillId="0" borderId="4" xfId="0" applyBorder="true" applyFont="true" applyNumberFormat="true">
      <alignment horizontal="right" vertical="top"/>
      <protection locked="true"/>
    </xf>
    <xf numFmtId="171" fontId="9504" fillId="0" borderId="4" xfId="0" applyBorder="true" applyFont="true" applyNumberFormat="true">
      <alignment horizontal="right" vertical="top"/>
      <protection locked="true"/>
    </xf>
    <xf numFmtId="172" fontId="9505" fillId="3" borderId="4" xfId="0" applyFill="true" applyBorder="true" applyFont="true" applyNumberFormat="true">
      <alignment vertical="top" horizontal="right"/>
      <protection locked="false"/>
    </xf>
    <xf numFmtId="173" fontId="9506" fillId="0" borderId="4" xfId="0" applyBorder="true" applyFont="true" applyNumberFormat="true">
      <alignment horizontal="right" vertical="top"/>
      <protection locked="true"/>
    </xf>
    <xf numFmtId="4" fontId="9507" fillId="0" borderId="4" xfId="0" applyBorder="true" applyFont="true" applyNumberFormat="true">
      <alignment horizontal="right" vertical="top"/>
      <protection locked="true"/>
    </xf>
    <xf numFmtId="172" fontId="9508" fillId="3" borderId="4" xfId="0" applyFill="true" applyBorder="true" applyFont="true" applyNumberFormat="true">
      <alignment vertical="top" horizontal="right"/>
      <protection locked="false"/>
    </xf>
    <xf numFmtId="171" fontId="9509" fillId="0" borderId="4" xfId="0" applyBorder="true" applyFont="true" applyNumberFormat="true">
      <alignment horizontal="right" vertical="top"/>
      <protection locked="true"/>
    </xf>
    <xf numFmtId="171" fontId="9510" fillId="0" borderId="4" xfId="0" applyBorder="true" applyFont="true" applyNumberFormat="true">
      <alignment horizontal="right" vertical="top"/>
      <protection locked="true"/>
    </xf>
    <xf numFmtId="171" fontId="9511" fillId="0" borderId="4" xfId="0" applyBorder="true" applyFont="true" applyNumberFormat="true">
      <alignment horizontal="right" vertical="top"/>
      <protection locked="true"/>
    </xf>
    <xf numFmtId="4" fontId="9512" fillId="0" borderId="4" xfId="0" applyBorder="true" applyFont="true" applyNumberFormat="true">
      <alignment horizontal="right" vertical="top"/>
      <protection locked="true"/>
    </xf>
    <xf numFmtId="0" fontId="9513" fillId="0" borderId="0" xfId="0" applyFont="true"/>
    <xf numFmtId="0" fontId="9514" fillId="5" borderId="4" xfId="0" applyFill="true" applyBorder="true" applyFont="true">
      <alignment horizontal="left"/>
      <protection locked="true"/>
    </xf>
    <xf numFmtId="0" fontId="9515" fillId="5" borderId="4" xfId="0" applyFill="true" applyBorder="true" applyFont="true">
      <alignment horizontal="left"/>
      <protection locked="true"/>
    </xf>
    <xf numFmtId="0" fontId="9516" fillId="5" borderId="4" xfId="0" applyFill="true" applyBorder="true" applyFont="true">
      <alignment horizontal="left"/>
      <protection locked="true"/>
    </xf>
    <xf numFmtId="0" fontId="9517" fillId="5" borderId="4" xfId="0" applyFill="true" applyBorder="true" applyFont="true">
      <alignment horizontal="left"/>
      <protection locked="true"/>
    </xf>
    <xf numFmtId="0" fontId="9518" fillId="5" borderId="4" xfId="0" applyFill="true" applyBorder="true" applyFont="true">
      <alignment horizontal="left"/>
      <protection locked="true"/>
    </xf>
    <xf numFmtId="0" fontId="9519" fillId="5" borderId="4" xfId="0" applyFill="true" applyBorder="true" applyFont="true">
      <alignment horizontal="left"/>
      <protection locked="true"/>
    </xf>
    <xf numFmtId="0" fontId="9520" fillId="5" borderId="4" xfId="0" applyFill="true" applyBorder="true" applyFont="true">
      <alignment horizontal="left"/>
      <protection locked="true"/>
    </xf>
    <xf numFmtId="0" fontId="9521" fillId="5" borderId="4" xfId="0" applyFill="true" applyBorder="true" applyFont="true">
      <alignment horizontal="left"/>
      <protection locked="true"/>
    </xf>
    <xf numFmtId="0" fontId="9522" fillId="5" borderId="4" xfId="0" applyFill="true" applyBorder="true" applyFont="true">
      <alignment horizontal="left"/>
      <protection locked="true"/>
    </xf>
    <xf numFmtId="0" fontId="9523" fillId="5" borderId="4" xfId="0" applyFill="true" applyBorder="true" applyFont="true">
      <alignment horizontal="left"/>
      <protection locked="true"/>
    </xf>
    <xf numFmtId="0" fontId="9524" fillId="5" borderId="4" xfId="0" applyFill="true" applyBorder="true" applyFont="true">
      <alignment horizontal="left"/>
      <protection locked="true"/>
    </xf>
    <xf numFmtId="0" fontId="9525" fillId="5" borderId="4" xfId="0" applyFill="true" applyBorder="true" applyFont="true">
      <alignment horizontal="left"/>
      <protection locked="true"/>
    </xf>
    <xf numFmtId="4" fontId="9526" fillId="5" borderId="4" xfId="0" applyFill="true" applyBorder="true" applyFont="true" applyNumberFormat="true">
      <alignment horizontal="right"/>
      <protection locked="true"/>
    </xf>
    <xf numFmtId="4" fontId="9527" fillId="5" borderId="4" xfId="0" applyFill="true" applyBorder="true" applyFont="true" applyNumberFormat="true">
      <alignment horizontal="right"/>
      <protection locked="true"/>
    </xf>
    <xf numFmtId="4" fontId="9528" fillId="5" borderId="4" xfId="0" applyFill="true" applyBorder="true" applyFont="true" applyNumberFormat="true">
      <alignment horizontal="right"/>
      <protection locked="true"/>
    </xf>
    <xf numFmtId="0" fontId="9529" fillId="0" borderId="0" xfId="0" applyFont="true"/>
    <xf numFmtId="0" fontId="9530" fillId="5" borderId="4" xfId="0" applyFill="true" applyBorder="true" applyFont="true">
      <alignment horizontal="left"/>
      <protection locked="true"/>
    </xf>
    <xf numFmtId="0" fontId="9531" fillId="5" borderId="4" xfId="0" applyFill="true" applyBorder="true" applyFont="true">
      <alignment horizontal="left"/>
      <protection locked="true"/>
    </xf>
    <xf numFmtId="0" fontId="9532" fillId="5" borderId="4" xfId="0" applyFill="true" applyBorder="true" applyFont="true">
      <alignment horizontal="left"/>
      <protection locked="true"/>
    </xf>
    <xf numFmtId="0" fontId="9533" fillId="5" borderId="4" xfId="0" applyFill="true" applyBorder="true" applyFont="true">
      <alignment horizontal="left"/>
      <protection locked="true"/>
    </xf>
    <xf numFmtId="0" fontId="9534" fillId="5" borderId="4" xfId="0" applyFill="true" applyBorder="true" applyFont="true">
      <alignment horizontal="left"/>
      <protection locked="true"/>
    </xf>
    <xf numFmtId="0" fontId="9535" fillId="5" borderId="4" xfId="0" applyFill="true" applyBorder="true" applyFont="true">
      <alignment horizontal="left"/>
      <protection locked="true"/>
    </xf>
    <xf numFmtId="0" fontId="9536" fillId="5" borderId="4" xfId="0" applyFill="true" applyBorder="true" applyFont="true">
      <alignment horizontal="left"/>
      <protection locked="true"/>
    </xf>
    <xf numFmtId="0" fontId="9537" fillId="5" borderId="4" xfId="0" applyFill="true" applyBorder="true" applyFont="true">
      <alignment horizontal="left"/>
      <protection locked="true"/>
    </xf>
    <xf numFmtId="0" fontId="9538" fillId="5" borderId="4" xfId="0" applyFill="true" applyBorder="true" applyFont="true">
      <alignment horizontal="left"/>
      <protection locked="true"/>
    </xf>
    <xf numFmtId="0" fontId="9539" fillId="5" borderId="4" xfId="0" applyFill="true" applyBorder="true" applyFont="true">
      <alignment horizontal="left"/>
      <protection locked="true"/>
    </xf>
    <xf numFmtId="0" fontId="9540" fillId="5" borderId="4" xfId="0" applyFill="true" applyBorder="true" applyFont="true">
      <alignment horizontal="left"/>
      <protection locked="true"/>
    </xf>
    <xf numFmtId="0" fontId="9541" fillId="5" borderId="4" xfId="0" applyFill="true" applyBorder="true" applyFont="true">
      <alignment horizontal="left"/>
      <protection locked="true"/>
    </xf>
    <xf numFmtId="4" fontId="9542" fillId="5" borderId="4" xfId="0" applyFill="true" applyBorder="true" applyFont="true" applyNumberFormat="true">
      <alignment horizontal="right"/>
      <protection locked="true"/>
    </xf>
    <xf numFmtId="4" fontId="9543" fillId="5" borderId="4" xfId="0" applyFill="true" applyBorder="true" applyFont="true" applyNumberFormat="true">
      <alignment horizontal="right"/>
      <protection locked="true"/>
    </xf>
    <xf numFmtId="4" fontId="9544" fillId="5" borderId="4" xfId="0" applyFill="true" applyBorder="true" applyFont="true" applyNumberFormat="true">
      <alignment horizontal="right"/>
      <protection locked="true"/>
    </xf>
    <xf numFmtId="0" fontId="9545" fillId="0" borderId="0" xfId="0" applyFont="true"/>
    <xf numFmtId="0" fontId="9546" fillId="0" borderId="4" xfId="0" applyBorder="true" applyFont="true">
      <alignment horizontal="left" vertical="top"/>
      <protection locked="true"/>
    </xf>
    <xf numFmtId="0" fontId="9547" fillId="0" borderId="4" xfId="0" applyBorder="true" applyFont="true">
      <alignment horizontal="left" vertical="top" wrapText="true"/>
      <protection locked="true"/>
    </xf>
    <xf numFmtId="0" fontId="9548" fillId="0" borderId="4" xfId="0" applyBorder="true" applyFont="true">
      <alignment horizontal="center" vertical="top"/>
      <protection locked="true"/>
    </xf>
    <xf numFmtId="170" fontId="9549" fillId="0" borderId="4" xfId="0" applyBorder="true" applyFont="true" applyNumberFormat="true">
      <alignment horizontal="right" vertical="top"/>
      <protection locked="true"/>
    </xf>
    <xf numFmtId="171" fontId="9550" fillId="0" borderId="4" xfId="0" applyBorder="true" applyFont="true" applyNumberFormat="true">
      <alignment horizontal="right" vertical="top"/>
      <protection locked="true"/>
    </xf>
    <xf numFmtId="171" fontId="9551" fillId="0" borderId="4" xfId="0" applyBorder="true" applyFont="true" applyNumberFormat="true">
      <alignment horizontal="right" vertical="top"/>
      <protection locked="true"/>
    </xf>
    <xf numFmtId="171" fontId="9552" fillId="0" borderId="4" xfId="0" applyBorder="true" applyFont="true" applyNumberFormat="true">
      <alignment horizontal="right" vertical="top"/>
      <protection locked="true"/>
    </xf>
    <xf numFmtId="172" fontId="9553" fillId="3" borderId="4" xfId="0" applyFill="true" applyBorder="true" applyFont="true" applyNumberFormat="true">
      <alignment vertical="top" horizontal="right"/>
      <protection locked="false"/>
    </xf>
    <xf numFmtId="173" fontId="9554" fillId="0" borderId="4" xfId="0" applyBorder="true" applyFont="true" applyNumberFormat="true">
      <alignment horizontal="right" vertical="top"/>
      <protection locked="true"/>
    </xf>
    <xf numFmtId="4" fontId="9555" fillId="0" borderId="4" xfId="0" applyBorder="true" applyFont="true" applyNumberFormat="true">
      <alignment horizontal="right" vertical="top"/>
      <protection locked="true"/>
    </xf>
    <xf numFmtId="172" fontId="9556" fillId="3" borderId="4" xfId="0" applyFill="true" applyBorder="true" applyFont="true" applyNumberFormat="true">
      <alignment vertical="top" horizontal="right"/>
      <protection locked="false"/>
    </xf>
    <xf numFmtId="171" fontId="9557" fillId="0" borderId="4" xfId="0" applyBorder="true" applyFont="true" applyNumberFormat="true">
      <alignment horizontal="right" vertical="top"/>
      <protection locked="true"/>
    </xf>
    <xf numFmtId="171" fontId="9558" fillId="0" borderId="4" xfId="0" applyBorder="true" applyFont="true" applyNumberFormat="true">
      <alignment horizontal="right" vertical="top"/>
      <protection locked="true"/>
    </xf>
    <xf numFmtId="171" fontId="9559" fillId="0" borderId="4" xfId="0" applyBorder="true" applyFont="true" applyNumberFormat="true">
      <alignment horizontal="right" vertical="top"/>
      <protection locked="true"/>
    </xf>
    <xf numFmtId="4" fontId="9560" fillId="0" borderId="4" xfId="0" applyBorder="true" applyFont="true" applyNumberFormat="true">
      <alignment horizontal="right" vertical="top"/>
      <protection locked="true"/>
    </xf>
    <xf numFmtId="0" fontId="9561" fillId="0" borderId="0" xfId="0" applyFont="true"/>
    <xf numFmtId="0" fontId="9562" fillId="0" borderId="4" xfId="0" applyBorder="true" applyFont="true">
      <alignment horizontal="left" vertical="top"/>
      <protection locked="true"/>
    </xf>
    <xf numFmtId="0" fontId="9563" fillId="0" borderId="4" xfId="0" applyBorder="true" applyFont="true">
      <alignment horizontal="left" vertical="top" wrapText="true"/>
      <protection locked="true"/>
    </xf>
    <xf numFmtId="0" fontId="9564" fillId="0" borderId="4" xfId="0" applyBorder="true" applyFont="true">
      <alignment horizontal="center" vertical="top"/>
      <protection locked="true"/>
    </xf>
    <xf numFmtId="170" fontId="9565" fillId="0" borderId="4" xfId="0" applyBorder="true" applyFont="true" applyNumberFormat="true">
      <alignment horizontal="right" vertical="top"/>
      <protection locked="true"/>
    </xf>
    <xf numFmtId="171" fontId="9566" fillId="0" borderId="4" xfId="0" applyBorder="true" applyFont="true" applyNumberFormat="true">
      <alignment horizontal="right" vertical="top"/>
      <protection locked="true"/>
    </xf>
    <xf numFmtId="171" fontId="9567" fillId="0" borderId="4" xfId="0" applyBorder="true" applyFont="true" applyNumberFormat="true">
      <alignment horizontal="right" vertical="top"/>
      <protection locked="true"/>
    </xf>
    <xf numFmtId="171" fontId="9568" fillId="0" borderId="4" xfId="0" applyBorder="true" applyFont="true" applyNumberFormat="true">
      <alignment horizontal="right" vertical="top"/>
      <protection locked="true"/>
    </xf>
    <xf numFmtId="172" fontId="9569" fillId="3" borderId="4" xfId="0" applyFill="true" applyBorder="true" applyFont="true" applyNumberFormat="true">
      <alignment vertical="top" horizontal="right"/>
      <protection locked="false"/>
    </xf>
    <xf numFmtId="173" fontId="9570" fillId="0" borderId="4" xfId="0" applyBorder="true" applyFont="true" applyNumberFormat="true">
      <alignment horizontal="right" vertical="top"/>
      <protection locked="true"/>
    </xf>
    <xf numFmtId="4" fontId="9571" fillId="0" borderId="4" xfId="0" applyBorder="true" applyFont="true" applyNumberFormat="true">
      <alignment horizontal="right" vertical="top"/>
      <protection locked="true"/>
    </xf>
    <xf numFmtId="172" fontId="9572" fillId="3" borderId="4" xfId="0" applyFill="true" applyBorder="true" applyFont="true" applyNumberFormat="true">
      <alignment vertical="top" horizontal="right"/>
      <protection locked="false"/>
    </xf>
    <xf numFmtId="171" fontId="9573" fillId="0" borderId="4" xfId="0" applyBorder="true" applyFont="true" applyNumberFormat="true">
      <alignment horizontal="right" vertical="top"/>
      <protection locked="true"/>
    </xf>
    <xf numFmtId="171" fontId="9574" fillId="0" borderId="4" xfId="0" applyBorder="true" applyFont="true" applyNumberFormat="true">
      <alignment horizontal="right" vertical="top"/>
      <protection locked="true"/>
    </xf>
    <xf numFmtId="171" fontId="9575" fillId="0" borderId="4" xfId="0" applyBorder="true" applyFont="true" applyNumberFormat="true">
      <alignment horizontal="right" vertical="top"/>
      <protection locked="true"/>
    </xf>
    <xf numFmtId="4" fontId="9576" fillId="0" borderId="4" xfId="0" applyBorder="true" applyFont="true" applyNumberFormat="true">
      <alignment horizontal="right" vertical="top"/>
      <protection locked="true"/>
    </xf>
    <xf numFmtId="0" fontId="9577" fillId="0" borderId="0" xfId="0" applyFont="true"/>
    <xf numFmtId="0" fontId="9578" fillId="0" borderId="4" xfId="0" applyBorder="true" applyFont="true">
      <alignment horizontal="left" vertical="top"/>
      <protection locked="true"/>
    </xf>
    <xf numFmtId="0" fontId="9579" fillId="0" borderId="4" xfId="0" applyBorder="true" applyFont="true">
      <alignment horizontal="left" vertical="top" wrapText="true"/>
      <protection locked="true"/>
    </xf>
    <xf numFmtId="0" fontId="9580" fillId="0" borderId="4" xfId="0" applyBorder="true" applyFont="true">
      <alignment horizontal="center" vertical="top"/>
      <protection locked="true"/>
    </xf>
    <xf numFmtId="170" fontId="9581" fillId="0" borderId="4" xfId="0" applyBorder="true" applyFont="true" applyNumberFormat="true">
      <alignment horizontal="right" vertical="top"/>
      <protection locked="true"/>
    </xf>
    <xf numFmtId="171" fontId="9582" fillId="0" borderId="4" xfId="0" applyBorder="true" applyFont="true" applyNumberFormat="true">
      <alignment horizontal="right" vertical="top"/>
      <protection locked="true"/>
    </xf>
    <xf numFmtId="171" fontId="9583" fillId="0" borderId="4" xfId="0" applyBorder="true" applyFont="true" applyNumberFormat="true">
      <alignment horizontal="right" vertical="top"/>
      <protection locked="true"/>
    </xf>
    <xf numFmtId="171" fontId="9584" fillId="0" borderId="4" xfId="0" applyBorder="true" applyFont="true" applyNumberFormat="true">
      <alignment horizontal="right" vertical="top"/>
      <protection locked="true"/>
    </xf>
    <xf numFmtId="172" fontId="9585" fillId="3" borderId="4" xfId="0" applyFill="true" applyBorder="true" applyFont="true" applyNumberFormat="true">
      <alignment vertical="top" horizontal="right"/>
      <protection locked="false"/>
    </xf>
    <xf numFmtId="173" fontId="9586" fillId="0" borderId="4" xfId="0" applyBorder="true" applyFont="true" applyNumberFormat="true">
      <alignment horizontal="right" vertical="top"/>
      <protection locked="true"/>
    </xf>
    <xf numFmtId="4" fontId="9587" fillId="0" borderId="4" xfId="0" applyBorder="true" applyFont="true" applyNumberFormat="true">
      <alignment horizontal="right" vertical="top"/>
      <protection locked="true"/>
    </xf>
    <xf numFmtId="172" fontId="9588" fillId="3" borderId="4" xfId="0" applyFill="true" applyBorder="true" applyFont="true" applyNumberFormat="true">
      <alignment vertical="top" horizontal="right"/>
      <protection locked="false"/>
    </xf>
    <xf numFmtId="171" fontId="9589" fillId="0" borderId="4" xfId="0" applyBorder="true" applyFont="true" applyNumberFormat="true">
      <alignment horizontal="right" vertical="top"/>
      <protection locked="true"/>
    </xf>
    <xf numFmtId="171" fontId="9590" fillId="0" borderId="4" xfId="0" applyBorder="true" applyFont="true" applyNumberFormat="true">
      <alignment horizontal="right" vertical="top"/>
      <protection locked="true"/>
    </xf>
    <xf numFmtId="171" fontId="9591" fillId="0" borderId="4" xfId="0" applyBorder="true" applyFont="true" applyNumberFormat="true">
      <alignment horizontal="right" vertical="top"/>
      <protection locked="true"/>
    </xf>
    <xf numFmtId="4" fontId="9592" fillId="0" borderId="4" xfId="0" applyBorder="true" applyFont="true" applyNumberFormat="true">
      <alignment horizontal="right" vertical="top"/>
      <protection locked="true"/>
    </xf>
    <xf numFmtId="0" fontId="9593" fillId="0" borderId="0" xfId="0" applyFont="true"/>
    <xf numFmtId="0" fontId="9594" fillId="0" borderId="4" xfId="0" applyBorder="true" applyFont="true">
      <alignment horizontal="left" vertical="top"/>
      <protection locked="true"/>
    </xf>
    <xf numFmtId="0" fontId="9595" fillId="0" borderId="4" xfId="0" applyBorder="true" applyFont="true">
      <alignment horizontal="left" vertical="top" wrapText="true"/>
      <protection locked="true"/>
    </xf>
    <xf numFmtId="0" fontId="9596" fillId="0" borderId="4" xfId="0" applyBorder="true" applyFont="true">
      <alignment horizontal="center" vertical="top"/>
      <protection locked="true"/>
    </xf>
    <xf numFmtId="170" fontId="9597" fillId="0" borderId="4" xfId="0" applyBorder="true" applyFont="true" applyNumberFormat="true">
      <alignment horizontal="right" vertical="top"/>
      <protection locked="true"/>
    </xf>
    <xf numFmtId="171" fontId="9598" fillId="0" borderId="4" xfId="0" applyBorder="true" applyFont="true" applyNumberFormat="true">
      <alignment horizontal="right" vertical="top"/>
      <protection locked="true"/>
    </xf>
    <xf numFmtId="171" fontId="9599" fillId="0" borderId="4" xfId="0" applyBorder="true" applyFont="true" applyNumberFormat="true">
      <alignment horizontal="right" vertical="top"/>
      <protection locked="true"/>
    </xf>
    <xf numFmtId="171" fontId="9600" fillId="0" borderId="4" xfId="0" applyBorder="true" applyFont="true" applyNumberFormat="true">
      <alignment horizontal="right" vertical="top"/>
      <protection locked="true"/>
    </xf>
    <xf numFmtId="172" fontId="9601" fillId="3" borderId="4" xfId="0" applyFill="true" applyBorder="true" applyFont="true" applyNumberFormat="true">
      <alignment vertical="top" horizontal="right"/>
      <protection locked="false"/>
    </xf>
    <xf numFmtId="173" fontId="9602" fillId="0" borderId="4" xfId="0" applyBorder="true" applyFont="true" applyNumberFormat="true">
      <alignment horizontal="right" vertical="top"/>
      <protection locked="true"/>
    </xf>
    <xf numFmtId="4" fontId="9603" fillId="0" borderId="4" xfId="0" applyBorder="true" applyFont="true" applyNumberFormat="true">
      <alignment horizontal="right" vertical="top"/>
      <protection locked="true"/>
    </xf>
    <xf numFmtId="172" fontId="9604" fillId="3" borderId="4" xfId="0" applyFill="true" applyBorder="true" applyFont="true" applyNumberFormat="true">
      <alignment vertical="top" horizontal="right"/>
      <protection locked="false"/>
    </xf>
    <xf numFmtId="171" fontId="9605" fillId="0" borderId="4" xfId="0" applyBorder="true" applyFont="true" applyNumberFormat="true">
      <alignment horizontal="right" vertical="top"/>
      <protection locked="true"/>
    </xf>
    <xf numFmtId="171" fontId="9606" fillId="0" borderId="4" xfId="0" applyBorder="true" applyFont="true" applyNumberFormat="true">
      <alignment horizontal="right" vertical="top"/>
      <protection locked="true"/>
    </xf>
    <xf numFmtId="171" fontId="9607" fillId="0" borderId="4" xfId="0" applyBorder="true" applyFont="true" applyNumberFormat="true">
      <alignment horizontal="right" vertical="top"/>
      <protection locked="true"/>
    </xf>
    <xf numFmtId="4" fontId="9608" fillId="0" borderId="4" xfId="0" applyBorder="true" applyFont="true" applyNumberFormat="true">
      <alignment horizontal="right" vertical="top"/>
      <protection locked="true"/>
    </xf>
    <xf numFmtId="0" fontId="9609" fillId="0" borderId="0" xfId="0" applyFont="true"/>
    <xf numFmtId="0" fontId="9610" fillId="5" borderId="4" xfId="0" applyFill="true" applyBorder="true" applyFont="true">
      <alignment horizontal="left"/>
      <protection locked="true"/>
    </xf>
    <xf numFmtId="0" fontId="9611" fillId="5" borderId="4" xfId="0" applyFill="true" applyBorder="true" applyFont="true">
      <alignment horizontal="left"/>
      <protection locked="true"/>
    </xf>
    <xf numFmtId="0" fontId="9612" fillId="5" borderId="4" xfId="0" applyFill="true" applyBorder="true" applyFont="true">
      <alignment horizontal="left"/>
      <protection locked="true"/>
    </xf>
    <xf numFmtId="0" fontId="9613" fillId="5" borderId="4" xfId="0" applyFill="true" applyBorder="true" applyFont="true">
      <alignment horizontal="left"/>
      <protection locked="true"/>
    </xf>
    <xf numFmtId="0" fontId="9614" fillId="5" borderId="4" xfId="0" applyFill="true" applyBorder="true" applyFont="true">
      <alignment horizontal="left"/>
      <protection locked="true"/>
    </xf>
    <xf numFmtId="0" fontId="9615" fillId="5" borderId="4" xfId="0" applyFill="true" applyBorder="true" applyFont="true">
      <alignment horizontal="left"/>
      <protection locked="true"/>
    </xf>
    <xf numFmtId="0" fontId="9616" fillId="5" borderId="4" xfId="0" applyFill="true" applyBorder="true" applyFont="true">
      <alignment horizontal="left"/>
      <protection locked="true"/>
    </xf>
    <xf numFmtId="0" fontId="9617" fillId="5" borderId="4" xfId="0" applyFill="true" applyBorder="true" applyFont="true">
      <alignment horizontal="left"/>
      <protection locked="true"/>
    </xf>
    <xf numFmtId="0" fontId="9618" fillId="5" borderId="4" xfId="0" applyFill="true" applyBorder="true" applyFont="true">
      <alignment horizontal="left"/>
      <protection locked="true"/>
    </xf>
    <xf numFmtId="0" fontId="9619" fillId="5" borderId="4" xfId="0" applyFill="true" applyBorder="true" applyFont="true">
      <alignment horizontal="left"/>
      <protection locked="true"/>
    </xf>
    <xf numFmtId="0" fontId="9620" fillId="5" borderId="4" xfId="0" applyFill="true" applyBorder="true" applyFont="true">
      <alignment horizontal="left"/>
      <protection locked="true"/>
    </xf>
    <xf numFmtId="0" fontId="9621" fillId="5" borderId="4" xfId="0" applyFill="true" applyBorder="true" applyFont="true">
      <alignment horizontal="left"/>
      <protection locked="true"/>
    </xf>
    <xf numFmtId="4" fontId="9622" fillId="5" borderId="4" xfId="0" applyFill="true" applyBorder="true" applyFont="true" applyNumberFormat="true">
      <alignment horizontal="right"/>
      <protection locked="true"/>
    </xf>
    <xf numFmtId="4" fontId="9623" fillId="5" borderId="4" xfId="0" applyFill="true" applyBorder="true" applyFont="true" applyNumberFormat="true">
      <alignment horizontal="right"/>
      <protection locked="true"/>
    </xf>
    <xf numFmtId="4" fontId="9624" fillId="5" borderId="4" xfId="0" applyFill="true" applyBorder="true" applyFont="true" applyNumberFormat="true">
      <alignment horizontal="right"/>
      <protection locked="true"/>
    </xf>
    <xf numFmtId="0" fontId="9625" fillId="0" borderId="0" xfId="0" applyFont="true"/>
    <xf numFmtId="0" fontId="9626" fillId="5" borderId="4" xfId="0" applyFill="true" applyBorder="true" applyFont="true">
      <alignment horizontal="left"/>
      <protection locked="true"/>
    </xf>
    <xf numFmtId="0" fontId="9627" fillId="5" borderId="4" xfId="0" applyFill="true" applyBorder="true" applyFont="true">
      <alignment horizontal="left"/>
      <protection locked="true"/>
    </xf>
    <xf numFmtId="0" fontId="9628" fillId="5" borderId="4" xfId="0" applyFill="true" applyBorder="true" applyFont="true">
      <alignment horizontal="left"/>
      <protection locked="true"/>
    </xf>
    <xf numFmtId="0" fontId="9629" fillId="5" borderId="4" xfId="0" applyFill="true" applyBorder="true" applyFont="true">
      <alignment horizontal="left"/>
      <protection locked="true"/>
    </xf>
    <xf numFmtId="0" fontId="9630" fillId="5" borderId="4" xfId="0" applyFill="true" applyBorder="true" applyFont="true">
      <alignment horizontal="left"/>
      <protection locked="true"/>
    </xf>
    <xf numFmtId="0" fontId="9631" fillId="5" borderId="4" xfId="0" applyFill="true" applyBorder="true" applyFont="true">
      <alignment horizontal="left"/>
      <protection locked="true"/>
    </xf>
    <xf numFmtId="0" fontId="9632" fillId="5" borderId="4" xfId="0" applyFill="true" applyBorder="true" applyFont="true">
      <alignment horizontal="left"/>
      <protection locked="true"/>
    </xf>
    <xf numFmtId="0" fontId="9633" fillId="5" borderId="4" xfId="0" applyFill="true" applyBorder="true" applyFont="true">
      <alignment horizontal="left"/>
      <protection locked="true"/>
    </xf>
    <xf numFmtId="0" fontId="9634" fillId="5" borderId="4" xfId="0" applyFill="true" applyBorder="true" applyFont="true">
      <alignment horizontal="left"/>
      <protection locked="true"/>
    </xf>
    <xf numFmtId="0" fontId="9635" fillId="5" borderId="4" xfId="0" applyFill="true" applyBorder="true" applyFont="true">
      <alignment horizontal="left"/>
      <protection locked="true"/>
    </xf>
    <xf numFmtId="0" fontId="9636" fillId="5" borderId="4" xfId="0" applyFill="true" applyBorder="true" applyFont="true">
      <alignment horizontal="left"/>
      <protection locked="true"/>
    </xf>
    <xf numFmtId="0" fontId="9637" fillId="5" borderId="4" xfId="0" applyFill="true" applyBorder="true" applyFont="true">
      <alignment horizontal="left"/>
      <protection locked="true"/>
    </xf>
    <xf numFmtId="4" fontId="9638" fillId="5" borderId="4" xfId="0" applyFill="true" applyBorder="true" applyFont="true" applyNumberFormat="true">
      <alignment horizontal="right"/>
      <protection locked="true"/>
    </xf>
    <xf numFmtId="4" fontId="9639" fillId="5" borderId="4" xfId="0" applyFill="true" applyBorder="true" applyFont="true" applyNumberFormat="true">
      <alignment horizontal="right"/>
      <protection locked="true"/>
    </xf>
    <xf numFmtId="4" fontId="9640" fillId="5" borderId="4" xfId="0" applyFill="true" applyBorder="true" applyFont="true" applyNumberFormat="true">
      <alignment horizontal="right"/>
      <protection locked="true"/>
    </xf>
    <xf numFmtId="0" fontId="9641" fillId="0" borderId="0" xfId="0" applyFont="true"/>
    <xf numFmtId="0" fontId="9642" fillId="0" borderId="4" xfId="0" applyBorder="true" applyFont="true">
      <alignment horizontal="left" vertical="top"/>
      <protection locked="true"/>
    </xf>
    <xf numFmtId="0" fontId="9643" fillId="0" borderId="4" xfId="0" applyBorder="true" applyFont="true">
      <alignment horizontal="left" vertical="top" wrapText="true"/>
      <protection locked="true"/>
    </xf>
    <xf numFmtId="0" fontId="9644" fillId="0" borderId="4" xfId="0" applyBorder="true" applyFont="true">
      <alignment horizontal="center" vertical="top"/>
      <protection locked="true"/>
    </xf>
    <xf numFmtId="170" fontId="9645" fillId="0" borderId="4" xfId="0" applyBorder="true" applyFont="true" applyNumberFormat="true">
      <alignment horizontal="right" vertical="top"/>
      <protection locked="true"/>
    </xf>
    <xf numFmtId="171" fontId="9646" fillId="0" borderId="4" xfId="0" applyBorder="true" applyFont="true" applyNumberFormat="true">
      <alignment horizontal="right" vertical="top"/>
      <protection locked="true"/>
    </xf>
    <xf numFmtId="171" fontId="9647" fillId="0" borderId="4" xfId="0" applyBorder="true" applyFont="true" applyNumberFormat="true">
      <alignment horizontal="right" vertical="top"/>
      <protection locked="true"/>
    </xf>
    <xf numFmtId="171" fontId="9648" fillId="0" borderId="4" xfId="0" applyBorder="true" applyFont="true" applyNumberFormat="true">
      <alignment horizontal="right" vertical="top"/>
      <protection locked="true"/>
    </xf>
    <xf numFmtId="172" fontId="9649" fillId="3" borderId="4" xfId="0" applyFill="true" applyBorder="true" applyFont="true" applyNumberFormat="true">
      <alignment vertical="top" horizontal="right"/>
      <protection locked="false"/>
    </xf>
    <xf numFmtId="173" fontId="9650" fillId="0" borderId="4" xfId="0" applyBorder="true" applyFont="true" applyNumberFormat="true">
      <alignment horizontal="right" vertical="top"/>
      <protection locked="true"/>
    </xf>
    <xf numFmtId="4" fontId="9651" fillId="0" borderId="4" xfId="0" applyBorder="true" applyFont="true" applyNumberFormat="true">
      <alignment horizontal="right" vertical="top"/>
      <protection locked="true"/>
    </xf>
    <xf numFmtId="172" fontId="9652" fillId="3" borderId="4" xfId="0" applyFill="true" applyBorder="true" applyFont="true" applyNumberFormat="true">
      <alignment vertical="top" horizontal="right"/>
      <protection locked="false"/>
    </xf>
    <xf numFmtId="171" fontId="9653" fillId="0" borderId="4" xfId="0" applyBorder="true" applyFont="true" applyNumberFormat="true">
      <alignment horizontal="right" vertical="top"/>
      <protection locked="true"/>
    </xf>
    <xf numFmtId="171" fontId="9654" fillId="0" borderId="4" xfId="0" applyBorder="true" applyFont="true" applyNumberFormat="true">
      <alignment horizontal="right" vertical="top"/>
      <protection locked="true"/>
    </xf>
    <xf numFmtId="171" fontId="9655" fillId="0" borderId="4" xfId="0" applyBorder="true" applyFont="true" applyNumberFormat="true">
      <alignment horizontal="right" vertical="top"/>
      <protection locked="true"/>
    </xf>
    <xf numFmtId="4" fontId="9656" fillId="0" borderId="4" xfId="0" applyBorder="true" applyFont="true" applyNumberFormat="true">
      <alignment horizontal="right" vertical="top"/>
      <protection locked="true"/>
    </xf>
    <xf numFmtId="0" fontId="9657" fillId="0" borderId="0" xfId="0" applyFont="true"/>
    <xf numFmtId="0" fontId="9658" fillId="0" borderId="4" xfId="0" applyBorder="true" applyFont="true">
      <alignment horizontal="left" vertical="top"/>
      <protection locked="true"/>
    </xf>
    <xf numFmtId="0" fontId="9659" fillId="0" borderId="4" xfId="0" applyBorder="true" applyFont="true">
      <alignment horizontal="left" vertical="top" wrapText="true"/>
      <protection locked="true"/>
    </xf>
    <xf numFmtId="0" fontId="9660" fillId="0" borderId="4" xfId="0" applyBorder="true" applyFont="true">
      <alignment horizontal="center" vertical="top"/>
      <protection locked="true"/>
    </xf>
    <xf numFmtId="170" fontId="9661" fillId="0" borderId="4" xfId="0" applyBorder="true" applyFont="true" applyNumberFormat="true">
      <alignment horizontal="right" vertical="top"/>
      <protection locked="true"/>
    </xf>
    <xf numFmtId="171" fontId="9662" fillId="0" borderId="4" xfId="0" applyBorder="true" applyFont="true" applyNumberFormat="true">
      <alignment horizontal="right" vertical="top"/>
      <protection locked="true"/>
    </xf>
    <xf numFmtId="171" fontId="9663" fillId="0" borderId="4" xfId="0" applyBorder="true" applyFont="true" applyNumberFormat="true">
      <alignment horizontal="right" vertical="top"/>
      <protection locked="true"/>
    </xf>
    <xf numFmtId="171" fontId="9664" fillId="0" borderId="4" xfId="0" applyBorder="true" applyFont="true" applyNumberFormat="true">
      <alignment horizontal="right" vertical="top"/>
      <protection locked="true"/>
    </xf>
    <xf numFmtId="172" fontId="9665" fillId="3" borderId="4" xfId="0" applyFill="true" applyBorder="true" applyFont="true" applyNumberFormat="true">
      <alignment vertical="top" horizontal="right"/>
      <protection locked="false"/>
    </xf>
    <xf numFmtId="173" fontId="9666" fillId="0" borderId="4" xfId="0" applyBorder="true" applyFont="true" applyNumberFormat="true">
      <alignment horizontal="right" vertical="top"/>
      <protection locked="true"/>
    </xf>
    <xf numFmtId="4" fontId="9667" fillId="0" borderId="4" xfId="0" applyBorder="true" applyFont="true" applyNumberFormat="true">
      <alignment horizontal="right" vertical="top"/>
      <protection locked="true"/>
    </xf>
    <xf numFmtId="172" fontId="9668" fillId="3" borderId="4" xfId="0" applyFill="true" applyBorder="true" applyFont="true" applyNumberFormat="true">
      <alignment vertical="top" horizontal="right"/>
      <protection locked="false"/>
    </xf>
    <xf numFmtId="171" fontId="9669" fillId="0" borderId="4" xfId="0" applyBorder="true" applyFont="true" applyNumberFormat="true">
      <alignment horizontal="right" vertical="top"/>
      <protection locked="true"/>
    </xf>
    <xf numFmtId="171" fontId="9670" fillId="0" borderId="4" xfId="0" applyBorder="true" applyFont="true" applyNumberFormat="true">
      <alignment horizontal="right" vertical="top"/>
      <protection locked="true"/>
    </xf>
    <xf numFmtId="171" fontId="9671" fillId="0" borderId="4" xfId="0" applyBorder="true" applyFont="true" applyNumberFormat="true">
      <alignment horizontal="right" vertical="top"/>
      <protection locked="true"/>
    </xf>
    <xf numFmtId="4" fontId="9672" fillId="0" borderId="4" xfId="0" applyBorder="true" applyFont="true" applyNumberFormat="true">
      <alignment horizontal="right" vertical="top"/>
      <protection locked="true"/>
    </xf>
    <xf numFmtId="0" fontId="9673" fillId="0" borderId="0" xfId="0" applyFont="true"/>
    <xf numFmtId="0" fontId="9674" fillId="0" borderId="4" xfId="0" applyBorder="true" applyFont="true">
      <alignment horizontal="left" vertical="top"/>
      <protection locked="true"/>
    </xf>
    <xf numFmtId="0" fontId="9675" fillId="0" borderId="4" xfId="0" applyBorder="true" applyFont="true">
      <alignment horizontal="left" vertical="top" wrapText="true"/>
      <protection locked="true"/>
    </xf>
    <xf numFmtId="0" fontId="9676" fillId="0" borderId="4" xfId="0" applyBorder="true" applyFont="true">
      <alignment horizontal="center" vertical="top"/>
      <protection locked="true"/>
    </xf>
    <xf numFmtId="170" fontId="9677" fillId="0" borderId="4" xfId="0" applyBorder="true" applyFont="true" applyNumberFormat="true">
      <alignment horizontal="right" vertical="top"/>
      <protection locked="true"/>
    </xf>
    <xf numFmtId="171" fontId="9678" fillId="0" borderId="4" xfId="0" applyBorder="true" applyFont="true" applyNumberFormat="true">
      <alignment horizontal="right" vertical="top"/>
      <protection locked="true"/>
    </xf>
    <xf numFmtId="171" fontId="9679" fillId="0" borderId="4" xfId="0" applyBorder="true" applyFont="true" applyNumberFormat="true">
      <alignment horizontal="right" vertical="top"/>
      <protection locked="true"/>
    </xf>
    <xf numFmtId="171" fontId="9680" fillId="0" borderId="4" xfId="0" applyBorder="true" applyFont="true" applyNumberFormat="true">
      <alignment horizontal="right" vertical="top"/>
      <protection locked="true"/>
    </xf>
    <xf numFmtId="172" fontId="9681" fillId="3" borderId="4" xfId="0" applyFill="true" applyBorder="true" applyFont="true" applyNumberFormat="true">
      <alignment vertical="top" horizontal="right"/>
      <protection locked="false"/>
    </xf>
    <xf numFmtId="173" fontId="9682" fillId="0" borderId="4" xfId="0" applyBorder="true" applyFont="true" applyNumberFormat="true">
      <alignment horizontal="right" vertical="top"/>
      <protection locked="true"/>
    </xf>
    <xf numFmtId="4" fontId="9683" fillId="0" borderId="4" xfId="0" applyBorder="true" applyFont="true" applyNumberFormat="true">
      <alignment horizontal="right" vertical="top"/>
      <protection locked="true"/>
    </xf>
    <xf numFmtId="172" fontId="9684" fillId="3" borderId="4" xfId="0" applyFill="true" applyBorder="true" applyFont="true" applyNumberFormat="true">
      <alignment vertical="top" horizontal="right"/>
      <protection locked="false"/>
    </xf>
    <xf numFmtId="171" fontId="9685" fillId="0" borderId="4" xfId="0" applyBorder="true" applyFont="true" applyNumberFormat="true">
      <alignment horizontal="right" vertical="top"/>
      <protection locked="true"/>
    </xf>
    <xf numFmtId="171" fontId="9686" fillId="0" borderId="4" xfId="0" applyBorder="true" applyFont="true" applyNumberFormat="true">
      <alignment horizontal="right" vertical="top"/>
      <protection locked="true"/>
    </xf>
    <xf numFmtId="171" fontId="9687" fillId="0" borderId="4" xfId="0" applyBorder="true" applyFont="true" applyNumberFormat="true">
      <alignment horizontal="right" vertical="top"/>
      <protection locked="true"/>
    </xf>
    <xf numFmtId="4" fontId="9688" fillId="0" borderId="4" xfId="0" applyBorder="true" applyFont="true" applyNumberFormat="true">
      <alignment horizontal="right" vertical="top"/>
      <protection locked="true"/>
    </xf>
    <xf numFmtId="0" fontId="9689" fillId="0" borderId="0" xfId="0" applyFont="true"/>
    <xf numFmtId="0" fontId="9690" fillId="5" borderId="4" xfId="0" applyFill="true" applyBorder="true" applyFont="true">
      <alignment horizontal="left"/>
      <protection locked="true"/>
    </xf>
    <xf numFmtId="0" fontId="9691" fillId="5" borderId="4" xfId="0" applyFill="true" applyBorder="true" applyFont="true">
      <alignment horizontal="left"/>
      <protection locked="true"/>
    </xf>
    <xf numFmtId="0" fontId="9692" fillId="5" borderId="4" xfId="0" applyFill="true" applyBorder="true" applyFont="true">
      <alignment horizontal="left"/>
      <protection locked="true"/>
    </xf>
    <xf numFmtId="0" fontId="9693" fillId="5" borderId="4" xfId="0" applyFill="true" applyBorder="true" applyFont="true">
      <alignment horizontal="left"/>
      <protection locked="true"/>
    </xf>
    <xf numFmtId="0" fontId="9694" fillId="5" borderId="4" xfId="0" applyFill="true" applyBorder="true" applyFont="true">
      <alignment horizontal="left"/>
      <protection locked="true"/>
    </xf>
    <xf numFmtId="0" fontId="9695" fillId="5" borderId="4" xfId="0" applyFill="true" applyBorder="true" applyFont="true">
      <alignment horizontal="left"/>
      <protection locked="true"/>
    </xf>
    <xf numFmtId="0" fontId="9696" fillId="5" borderId="4" xfId="0" applyFill="true" applyBorder="true" applyFont="true">
      <alignment horizontal="left"/>
      <protection locked="true"/>
    </xf>
    <xf numFmtId="0" fontId="9697" fillId="5" borderId="4" xfId="0" applyFill="true" applyBorder="true" applyFont="true">
      <alignment horizontal="left"/>
      <protection locked="true"/>
    </xf>
    <xf numFmtId="0" fontId="9698" fillId="5" borderId="4" xfId="0" applyFill="true" applyBorder="true" applyFont="true">
      <alignment horizontal="left"/>
      <protection locked="true"/>
    </xf>
    <xf numFmtId="0" fontId="9699" fillId="5" borderId="4" xfId="0" applyFill="true" applyBorder="true" applyFont="true">
      <alignment horizontal="left"/>
      <protection locked="true"/>
    </xf>
    <xf numFmtId="0" fontId="9700" fillId="5" borderId="4" xfId="0" applyFill="true" applyBorder="true" applyFont="true">
      <alignment horizontal="left"/>
      <protection locked="true"/>
    </xf>
    <xf numFmtId="0" fontId="9701" fillId="5" borderId="4" xfId="0" applyFill="true" applyBorder="true" applyFont="true">
      <alignment horizontal="left"/>
      <protection locked="true"/>
    </xf>
    <xf numFmtId="4" fontId="9702" fillId="5" borderId="4" xfId="0" applyFill="true" applyBorder="true" applyFont="true" applyNumberFormat="true">
      <alignment horizontal="right"/>
      <protection locked="true"/>
    </xf>
    <xf numFmtId="4" fontId="9703" fillId="5" borderId="4" xfId="0" applyFill="true" applyBorder="true" applyFont="true" applyNumberFormat="true">
      <alignment horizontal="right"/>
      <protection locked="true"/>
    </xf>
    <xf numFmtId="4" fontId="9704" fillId="5" borderId="4" xfId="0" applyFill="true" applyBorder="true" applyFont="true" applyNumberFormat="true">
      <alignment horizontal="right"/>
      <protection locked="true"/>
    </xf>
    <xf numFmtId="0" fontId="9705" fillId="0" borderId="0" xfId="0" applyFont="true"/>
    <xf numFmtId="0" fontId="9706" fillId="0" borderId="4" xfId="0" applyBorder="true" applyFont="true">
      <alignment horizontal="left" vertical="top"/>
      <protection locked="true"/>
    </xf>
    <xf numFmtId="0" fontId="9707" fillId="0" borderId="4" xfId="0" applyBorder="true" applyFont="true">
      <alignment horizontal="left" vertical="top" wrapText="true"/>
      <protection locked="true"/>
    </xf>
    <xf numFmtId="0" fontId="9708" fillId="0" borderId="4" xfId="0" applyBorder="true" applyFont="true">
      <alignment horizontal="center" vertical="top"/>
      <protection locked="true"/>
    </xf>
    <xf numFmtId="170" fontId="9709" fillId="0" borderId="4" xfId="0" applyBorder="true" applyFont="true" applyNumberFormat="true">
      <alignment horizontal="right" vertical="top"/>
      <protection locked="true"/>
    </xf>
    <xf numFmtId="171" fontId="9710" fillId="0" borderId="4" xfId="0" applyBorder="true" applyFont="true" applyNumberFormat="true">
      <alignment horizontal="right" vertical="top"/>
      <protection locked="true"/>
    </xf>
    <xf numFmtId="171" fontId="9711" fillId="0" borderId="4" xfId="0" applyBorder="true" applyFont="true" applyNumberFormat="true">
      <alignment horizontal="right" vertical="top"/>
      <protection locked="true"/>
    </xf>
    <xf numFmtId="171" fontId="9712" fillId="0" borderId="4" xfId="0" applyBorder="true" applyFont="true" applyNumberFormat="true">
      <alignment horizontal="right" vertical="top"/>
      <protection locked="true"/>
    </xf>
    <xf numFmtId="172" fontId="9713" fillId="3" borderId="4" xfId="0" applyFill="true" applyBorder="true" applyFont="true" applyNumberFormat="true">
      <alignment vertical="top" horizontal="right"/>
      <protection locked="false"/>
    </xf>
    <xf numFmtId="173" fontId="9714" fillId="0" borderId="4" xfId="0" applyBorder="true" applyFont="true" applyNumberFormat="true">
      <alignment horizontal="right" vertical="top"/>
      <protection locked="true"/>
    </xf>
    <xf numFmtId="4" fontId="9715" fillId="0" borderId="4" xfId="0" applyBorder="true" applyFont="true" applyNumberFormat="true">
      <alignment horizontal="right" vertical="top"/>
      <protection locked="true"/>
    </xf>
    <xf numFmtId="172" fontId="9716" fillId="3" borderId="4" xfId="0" applyFill="true" applyBorder="true" applyFont="true" applyNumberFormat="true">
      <alignment vertical="top" horizontal="right"/>
      <protection locked="false"/>
    </xf>
    <xf numFmtId="171" fontId="9717" fillId="0" borderId="4" xfId="0" applyBorder="true" applyFont="true" applyNumberFormat="true">
      <alignment horizontal="right" vertical="top"/>
      <protection locked="true"/>
    </xf>
    <xf numFmtId="171" fontId="9718" fillId="0" borderId="4" xfId="0" applyBorder="true" applyFont="true" applyNumberFormat="true">
      <alignment horizontal="right" vertical="top"/>
      <protection locked="true"/>
    </xf>
    <xf numFmtId="171" fontId="9719" fillId="0" borderId="4" xfId="0" applyBorder="true" applyFont="true" applyNumberFormat="true">
      <alignment horizontal="right" vertical="top"/>
      <protection locked="true"/>
    </xf>
    <xf numFmtId="4" fontId="9720" fillId="0" borderId="4" xfId="0" applyBorder="true" applyFont="true" applyNumberFormat="true">
      <alignment horizontal="right" vertical="top"/>
      <protection locked="true"/>
    </xf>
    <xf numFmtId="0" fontId="9721" fillId="0" borderId="0" xfId="0" applyFont="true"/>
    <xf numFmtId="0" fontId="9722" fillId="0" borderId="4" xfId="0" applyBorder="true" applyFont="true">
      <alignment horizontal="left" vertical="top"/>
      <protection locked="true"/>
    </xf>
    <xf numFmtId="0" fontId="9723" fillId="0" borderId="4" xfId="0" applyBorder="true" applyFont="true">
      <alignment horizontal="left" vertical="top" wrapText="true"/>
      <protection locked="true"/>
    </xf>
    <xf numFmtId="0" fontId="9724" fillId="0" borderId="4" xfId="0" applyBorder="true" applyFont="true">
      <alignment horizontal="center" vertical="top"/>
      <protection locked="true"/>
    </xf>
    <xf numFmtId="170" fontId="9725" fillId="0" borderId="4" xfId="0" applyBorder="true" applyFont="true" applyNumberFormat="true">
      <alignment horizontal="right" vertical="top"/>
      <protection locked="true"/>
    </xf>
    <xf numFmtId="171" fontId="9726" fillId="0" borderId="4" xfId="0" applyBorder="true" applyFont="true" applyNumberFormat="true">
      <alignment horizontal="right" vertical="top"/>
      <protection locked="true"/>
    </xf>
    <xf numFmtId="171" fontId="9727" fillId="0" borderId="4" xfId="0" applyBorder="true" applyFont="true" applyNumberFormat="true">
      <alignment horizontal="right" vertical="top"/>
      <protection locked="true"/>
    </xf>
    <xf numFmtId="171" fontId="9728" fillId="0" borderId="4" xfId="0" applyBorder="true" applyFont="true" applyNumberFormat="true">
      <alignment horizontal="right" vertical="top"/>
      <protection locked="true"/>
    </xf>
    <xf numFmtId="172" fontId="9729" fillId="3" borderId="4" xfId="0" applyFill="true" applyBorder="true" applyFont="true" applyNumberFormat="true">
      <alignment vertical="top" horizontal="right"/>
      <protection locked="false"/>
    </xf>
    <xf numFmtId="173" fontId="9730" fillId="0" borderId="4" xfId="0" applyBorder="true" applyFont="true" applyNumberFormat="true">
      <alignment horizontal="right" vertical="top"/>
      <protection locked="true"/>
    </xf>
    <xf numFmtId="4" fontId="9731" fillId="0" borderId="4" xfId="0" applyBorder="true" applyFont="true" applyNumberFormat="true">
      <alignment horizontal="right" vertical="top"/>
      <protection locked="true"/>
    </xf>
    <xf numFmtId="172" fontId="9732" fillId="3" borderId="4" xfId="0" applyFill="true" applyBorder="true" applyFont="true" applyNumberFormat="true">
      <alignment vertical="top" horizontal="right"/>
      <protection locked="false"/>
    </xf>
    <xf numFmtId="171" fontId="9733" fillId="0" borderId="4" xfId="0" applyBorder="true" applyFont="true" applyNumberFormat="true">
      <alignment horizontal="right" vertical="top"/>
      <protection locked="true"/>
    </xf>
    <xf numFmtId="171" fontId="9734" fillId="0" borderId="4" xfId="0" applyBorder="true" applyFont="true" applyNumberFormat="true">
      <alignment horizontal="right" vertical="top"/>
      <protection locked="true"/>
    </xf>
    <xf numFmtId="171" fontId="9735" fillId="0" borderId="4" xfId="0" applyBorder="true" applyFont="true" applyNumberFormat="true">
      <alignment horizontal="right" vertical="top"/>
      <protection locked="true"/>
    </xf>
    <xf numFmtId="4" fontId="9736" fillId="0" borderId="4" xfId="0" applyBorder="true" applyFont="true" applyNumberFormat="true">
      <alignment horizontal="right" vertical="top"/>
      <protection locked="true"/>
    </xf>
    <xf numFmtId="0" fontId="9737" fillId="0" borderId="0" xfId="0" applyFont="true"/>
    <xf numFmtId="0" fontId="9738" fillId="0" borderId="4" xfId="0" applyBorder="true" applyFont="true">
      <alignment horizontal="left" vertical="top"/>
      <protection locked="true"/>
    </xf>
    <xf numFmtId="0" fontId="9739" fillId="0" borderId="4" xfId="0" applyBorder="true" applyFont="true">
      <alignment horizontal="left" vertical="top" wrapText="true"/>
      <protection locked="true"/>
    </xf>
    <xf numFmtId="0" fontId="9740" fillId="0" borderId="4" xfId="0" applyBorder="true" applyFont="true">
      <alignment horizontal="center" vertical="top"/>
      <protection locked="true"/>
    </xf>
    <xf numFmtId="170" fontId="9741" fillId="0" borderId="4" xfId="0" applyBorder="true" applyFont="true" applyNumberFormat="true">
      <alignment horizontal="right" vertical="top"/>
      <protection locked="true"/>
    </xf>
    <xf numFmtId="171" fontId="9742" fillId="0" borderId="4" xfId="0" applyBorder="true" applyFont="true" applyNumberFormat="true">
      <alignment horizontal="right" vertical="top"/>
      <protection locked="true"/>
    </xf>
    <xf numFmtId="171" fontId="9743" fillId="0" borderId="4" xfId="0" applyBorder="true" applyFont="true" applyNumberFormat="true">
      <alignment horizontal="right" vertical="top"/>
      <protection locked="true"/>
    </xf>
    <xf numFmtId="171" fontId="9744" fillId="0" borderId="4" xfId="0" applyBorder="true" applyFont="true" applyNumberFormat="true">
      <alignment horizontal="right" vertical="top"/>
      <protection locked="true"/>
    </xf>
    <xf numFmtId="172" fontId="9745" fillId="3" borderId="4" xfId="0" applyFill="true" applyBorder="true" applyFont="true" applyNumberFormat="true">
      <alignment vertical="top" horizontal="right"/>
      <protection locked="false"/>
    </xf>
    <xf numFmtId="173" fontId="9746" fillId="0" borderId="4" xfId="0" applyBorder="true" applyFont="true" applyNumberFormat="true">
      <alignment horizontal="right" vertical="top"/>
      <protection locked="true"/>
    </xf>
    <xf numFmtId="4" fontId="9747" fillId="0" borderId="4" xfId="0" applyBorder="true" applyFont="true" applyNumberFormat="true">
      <alignment horizontal="right" vertical="top"/>
      <protection locked="true"/>
    </xf>
    <xf numFmtId="172" fontId="9748" fillId="3" borderId="4" xfId="0" applyFill="true" applyBorder="true" applyFont="true" applyNumberFormat="true">
      <alignment vertical="top" horizontal="right"/>
      <protection locked="false"/>
    </xf>
    <xf numFmtId="171" fontId="9749" fillId="0" borderId="4" xfId="0" applyBorder="true" applyFont="true" applyNumberFormat="true">
      <alignment horizontal="right" vertical="top"/>
      <protection locked="true"/>
    </xf>
    <xf numFmtId="171" fontId="9750" fillId="0" borderId="4" xfId="0" applyBorder="true" applyFont="true" applyNumberFormat="true">
      <alignment horizontal="right" vertical="top"/>
      <protection locked="true"/>
    </xf>
    <xf numFmtId="171" fontId="9751" fillId="0" borderId="4" xfId="0" applyBorder="true" applyFont="true" applyNumberFormat="true">
      <alignment horizontal="right" vertical="top"/>
      <protection locked="true"/>
    </xf>
    <xf numFmtId="4" fontId="9752" fillId="0" borderId="4" xfId="0" applyBorder="true" applyFont="true" applyNumberFormat="true">
      <alignment horizontal="right" vertical="top"/>
      <protection locked="true"/>
    </xf>
    <xf numFmtId="0" fontId="9753" fillId="0" borderId="0" xfId="0" applyFont="true"/>
    <xf numFmtId="0" fontId="9754" fillId="0" borderId="4" xfId="0" applyBorder="true" applyFont="true">
      <alignment horizontal="left" vertical="top"/>
      <protection locked="true"/>
    </xf>
    <xf numFmtId="0" fontId="9755" fillId="0" borderId="4" xfId="0" applyBorder="true" applyFont="true">
      <alignment horizontal="left" vertical="top" wrapText="true"/>
      <protection locked="true"/>
    </xf>
    <xf numFmtId="0" fontId="9756" fillId="0" borderId="4" xfId="0" applyBorder="true" applyFont="true">
      <alignment horizontal="center" vertical="top"/>
      <protection locked="true"/>
    </xf>
    <xf numFmtId="170" fontId="9757" fillId="0" borderId="4" xfId="0" applyBorder="true" applyFont="true" applyNumberFormat="true">
      <alignment horizontal="right" vertical="top"/>
      <protection locked="true"/>
    </xf>
    <xf numFmtId="171" fontId="9758" fillId="0" borderId="4" xfId="0" applyBorder="true" applyFont="true" applyNumberFormat="true">
      <alignment horizontal="right" vertical="top"/>
      <protection locked="true"/>
    </xf>
    <xf numFmtId="171" fontId="9759" fillId="0" borderId="4" xfId="0" applyBorder="true" applyFont="true" applyNumberFormat="true">
      <alignment horizontal="right" vertical="top"/>
      <protection locked="true"/>
    </xf>
    <xf numFmtId="171" fontId="9760" fillId="0" borderId="4" xfId="0" applyBorder="true" applyFont="true" applyNumberFormat="true">
      <alignment horizontal="right" vertical="top"/>
      <protection locked="true"/>
    </xf>
    <xf numFmtId="172" fontId="9761" fillId="3" borderId="4" xfId="0" applyFill="true" applyBorder="true" applyFont="true" applyNumberFormat="true">
      <alignment vertical="top" horizontal="right"/>
      <protection locked="false"/>
    </xf>
    <xf numFmtId="173" fontId="9762" fillId="0" borderId="4" xfId="0" applyBorder="true" applyFont="true" applyNumberFormat="true">
      <alignment horizontal="right" vertical="top"/>
      <protection locked="true"/>
    </xf>
    <xf numFmtId="4" fontId="9763" fillId="0" borderId="4" xfId="0" applyBorder="true" applyFont="true" applyNumberFormat="true">
      <alignment horizontal="right" vertical="top"/>
      <protection locked="true"/>
    </xf>
    <xf numFmtId="172" fontId="9764" fillId="3" borderId="4" xfId="0" applyFill="true" applyBorder="true" applyFont="true" applyNumberFormat="true">
      <alignment vertical="top" horizontal="right"/>
      <protection locked="false"/>
    </xf>
    <xf numFmtId="171" fontId="9765" fillId="0" borderId="4" xfId="0" applyBorder="true" applyFont="true" applyNumberFormat="true">
      <alignment horizontal="right" vertical="top"/>
      <protection locked="true"/>
    </xf>
    <xf numFmtId="171" fontId="9766" fillId="0" borderId="4" xfId="0" applyBorder="true" applyFont="true" applyNumberFormat="true">
      <alignment horizontal="right" vertical="top"/>
      <protection locked="true"/>
    </xf>
    <xf numFmtId="171" fontId="9767" fillId="0" borderId="4" xfId="0" applyBorder="true" applyFont="true" applyNumberFormat="true">
      <alignment horizontal="right" vertical="top"/>
      <protection locked="true"/>
    </xf>
    <xf numFmtId="4" fontId="9768" fillId="0" borderId="4" xfId="0" applyBorder="true" applyFont="true" applyNumberFormat="true">
      <alignment horizontal="right" vertical="top"/>
      <protection locked="true"/>
    </xf>
    <xf numFmtId="0" fontId="9769" fillId="0" borderId="0" xfId="0" applyFont="true"/>
    <xf numFmtId="0" fontId="9770" fillId="0" borderId="4" xfId="0" applyBorder="true" applyFont="true">
      <alignment horizontal="left" vertical="top"/>
      <protection locked="true"/>
    </xf>
    <xf numFmtId="0" fontId="9771" fillId="0" borderId="4" xfId="0" applyBorder="true" applyFont="true">
      <alignment horizontal="left" vertical="top" wrapText="true"/>
      <protection locked="true"/>
    </xf>
    <xf numFmtId="0" fontId="9772" fillId="0" borderId="4" xfId="0" applyBorder="true" applyFont="true">
      <alignment horizontal="center" vertical="top"/>
      <protection locked="true"/>
    </xf>
    <xf numFmtId="170" fontId="9773" fillId="0" borderId="4" xfId="0" applyBorder="true" applyFont="true" applyNumberFormat="true">
      <alignment horizontal="right" vertical="top"/>
      <protection locked="true"/>
    </xf>
    <xf numFmtId="171" fontId="9774" fillId="0" borderId="4" xfId="0" applyBorder="true" applyFont="true" applyNumberFormat="true">
      <alignment horizontal="right" vertical="top"/>
      <protection locked="true"/>
    </xf>
    <xf numFmtId="171" fontId="9775" fillId="0" borderId="4" xfId="0" applyBorder="true" applyFont="true" applyNumberFormat="true">
      <alignment horizontal="right" vertical="top"/>
      <protection locked="true"/>
    </xf>
    <xf numFmtId="171" fontId="9776" fillId="0" borderId="4" xfId="0" applyBorder="true" applyFont="true" applyNumberFormat="true">
      <alignment horizontal="right" vertical="top"/>
      <protection locked="true"/>
    </xf>
    <xf numFmtId="172" fontId="9777" fillId="3" borderId="4" xfId="0" applyFill="true" applyBorder="true" applyFont="true" applyNumberFormat="true">
      <alignment vertical="top" horizontal="right"/>
      <protection locked="false"/>
    </xf>
    <xf numFmtId="173" fontId="9778" fillId="0" borderId="4" xfId="0" applyBorder="true" applyFont="true" applyNumberFormat="true">
      <alignment horizontal="right" vertical="top"/>
      <protection locked="true"/>
    </xf>
    <xf numFmtId="4" fontId="9779" fillId="0" borderId="4" xfId="0" applyBorder="true" applyFont="true" applyNumberFormat="true">
      <alignment horizontal="right" vertical="top"/>
      <protection locked="true"/>
    </xf>
    <xf numFmtId="172" fontId="9780" fillId="3" borderId="4" xfId="0" applyFill="true" applyBorder="true" applyFont="true" applyNumberFormat="true">
      <alignment vertical="top" horizontal="right"/>
      <protection locked="false"/>
    </xf>
    <xf numFmtId="171" fontId="9781" fillId="0" borderId="4" xfId="0" applyBorder="true" applyFont="true" applyNumberFormat="true">
      <alignment horizontal="right" vertical="top"/>
      <protection locked="true"/>
    </xf>
    <xf numFmtId="171" fontId="9782" fillId="0" borderId="4" xfId="0" applyBorder="true" applyFont="true" applyNumberFormat="true">
      <alignment horizontal="right" vertical="top"/>
      <protection locked="true"/>
    </xf>
    <xf numFmtId="171" fontId="9783" fillId="0" borderId="4" xfId="0" applyBorder="true" applyFont="true" applyNumberFormat="true">
      <alignment horizontal="right" vertical="top"/>
      <protection locked="true"/>
    </xf>
    <xf numFmtId="4" fontId="9784" fillId="0" borderId="4" xfId="0" applyBorder="true" applyFont="true" applyNumberFormat="true">
      <alignment horizontal="right" vertical="top"/>
      <protection locked="true"/>
    </xf>
    <xf numFmtId="0" fontId="9785" fillId="0" borderId="0" xfId="0" applyFont="true"/>
    <xf numFmtId="0" fontId="9786" fillId="0" borderId="4" xfId="0" applyBorder="true" applyFont="true">
      <alignment horizontal="left" vertical="top"/>
      <protection locked="true"/>
    </xf>
    <xf numFmtId="0" fontId="9787" fillId="0" borderId="4" xfId="0" applyBorder="true" applyFont="true">
      <alignment horizontal="left" vertical="top" wrapText="true"/>
      <protection locked="true"/>
    </xf>
    <xf numFmtId="0" fontId="9788" fillId="0" borderId="4" xfId="0" applyBorder="true" applyFont="true">
      <alignment horizontal="center" vertical="top"/>
      <protection locked="true"/>
    </xf>
    <xf numFmtId="170" fontId="9789" fillId="0" borderId="4" xfId="0" applyBorder="true" applyFont="true" applyNumberFormat="true">
      <alignment horizontal="right" vertical="top"/>
      <protection locked="true"/>
    </xf>
    <xf numFmtId="171" fontId="9790" fillId="0" borderId="4" xfId="0" applyBorder="true" applyFont="true" applyNumberFormat="true">
      <alignment horizontal="right" vertical="top"/>
      <protection locked="true"/>
    </xf>
    <xf numFmtId="171" fontId="9791" fillId="0" borderId="4" xfId="0" applyBorder="true" applyFont="true" applyNumberFormat="true">
      <alignment horizontal="right" vertical="top"/>
      <protection locked="true"/>
    </xf>
    <xf numFmtId="171" fontId="9792" fillId="0" borderId="4" xfId="0" applyBorder="true" applyFont="true" applyNumberFormat="true">
      <alignment horizontal="right" vertical="top"/>
      <protection locked="true"/>
    </xf>
    <xf numFmtId="172" fontId="9793" fillId="3" borderId="4" xfId="0" applyFill="true" applyBorder="true" applyFont="true" applyNumberFormat="true">
      <alignment vertical="top" horizontal="right"/>
      <protection locked="false"/>
    </xf>
    <xf numFmtId="173" fontId="9794" fillId="0" borderId="4" xfId="0" applyBorder="true" applyFont="true" applyNumberFormat="true">
      <alignment horizontal="right" vertical="top"/>
      <protection locked="true"/>
    </xf>
    <xf numFmtId="4" fontId="9795" fillId="0" borderId="4" xfId="0" applyBorder="true" applyFont="true" applyNumberFormat="true">
      <alignment horizontal="right" vertical="top"/>
      <protection locked="true"/>
    </xf>
    <xf numFmtId="172" fontId="9796" fillId="3" borderId="4" xfId="0" applyFill="true" applyBorder="true" applyFont="true" applyNumberFormat="true">
      <alignment vertical="top" horizontal="right"/>
      <protection locked="false"/>
    </xf>
    <xf numFmtId="171" fontId="9797" fillId="0" borderId="4" xfId="0" applyBorder="true" applyFont="true" applyNumberFormat="true">
      <alignment horizontal="right" vertical="top"/>
      <protection locked="true"/>
    </xf>
    <xf numFmtId="171" fontId="9798" fillId="0" borderId="4" xfId="0" applyBorder="true" applyFont="true" applyNumberFormat="true">
      <alignment horizontal="right" vertical="top"/>
      <protection locked="true"/>
    </xf>
    <xf numFmtId="171" fontId="9799" fillId="0" borderId="4" xfId="0" applyBorder="true" applyFont="true" applyNumberFormat="true">
      <alignment horizontal="right" vertical="top"/>
      <protection locked="true"/>
    </xf>
    <xf numFmtId="4" fontId="9800" fillId="0" borderId="4" xfId="0" applyBorder="true" applyFont="true" applyNumberFormat="true">
      <alignment horizontal="right" vertical="top"/>
      <protection locked="true"/>
    </xf>
    <xf numFmtId="0" fontId="9801" fillId="0" borderId="0" xfId="0" applyFont="true"/>
    <xf numFmtId="0" fontId="9802" fillId="0" borderId="4" xfId="0" applyBorder="true" applyFont="true">
      <alignment horizontal="left" vertical="top"/>
      <protection locked="true"/>
    </xf>
    <xf numFmtId="0" fontId="9803" fillId="0" borderId="4" xfId="0" applyBorder="true" applyFont="true">
      <alignment horizontal="left" vertical="top" wrapText="true"/>
      <protection locked="true"/>
    </xf>
    <xf numFmtId="0" fontId="9804" fillId="0" borderId="4" xfId="0" applyBorder="true" applyFont="true">
      <alignment horizontal="center" vertical="top"/>
      <protection locked="true"/>
    </xf>
    <xf numFmtId="170" fontId="9805" fillId="0" borderId="4" xfId="0" applyBorder="true" applyFont="true" applyNumberFormat="true">
      <alignment horizontal="right" vertical="top"/>
      <protection locked="true"/>
    </xf>
    <xf numFmtId="171" fontId="9806" fillId="0" borderId="4" xfId="0" applyBorder="true" applyFont="true" applyNumberFormat="true">
      <alignment horizontal="right" vertical="top"/>
      <protection locked="true"/>
    </xf>
    <xf numFmtId="171" fontId="9807" fillId="0" borderId="4" xfId="0" applyBorder="true" applyFont="true" applyNumberFormat="true">
      <alignment horizontal="right" vertical="top"/>
      <protection locked="true"/>
    </xf>
    <xf numFmtId="171" fontId="9808" fillId="0" borderId="4" xfId="0" applyBorder="true" applyFont="true" applyNumberFormat="true">
      <alignment horizontal="right" vertical="top"/>
      <protection locked="true"/>
    </xf>
    <xf numFmtId="172" fontId="9809" fillId="3" borderId="4" xfId="0" applyFill="true" applyBorder="true" applyFont="true" applyNumberFormat="true">
      <alignment vertical="top" horizontal="right"/>
      <protection locked="false"/>
    </xf>
    <xf numFmtId="173" fontId="9810" fillId="0" borderId="4" xfId="0" applyBorder="true" applyFont="true" applyNumberFormat="true">
      <alignment horizontal="right" vertical="top"/>
      <protection locked="true"/>
    </xf>
    <xf numFmtId="4" fontId="9811" fillId="0" borderId="4" xfId="0" applyBorder="true" applyFont="true" applyNumberFormat="true">
      <alignment horizontal="right" vertical="top"/>
      <protection locked="true"/>
    </xf>
    <xf numFmtId="172" fontId="9812" fillId="3" borderId="4" xfId="0" applyFill="true" applyBorder="true" applyFont="true" applyNumberFormat="true">
      <alignment vertical="top" horizontal="right"/>
      <protection locked="false"/>
    </xf>
    <xf numFmtId="171" fontId="9813" fillId="0" borderId="4" xfId="0" applyBorder="true" applyFont="true" applyNumberFormat="true">
      <alignment horizontal="right" vertical="top"/>
      <protection locked="true"/>
    </xf>
    <xf numFmtId="171" fontId="9814" fillId="0" borderId="4" xfId="0" applyBorder="true" applyFont="true" applyNumberFormat="true">
      <alignment horizontal="right" vertical="top"/>
      <protection locked="true"/>
    </xf>
    <xf numFmtId="171" fontId="9815" fillId="0" borderId="4" xfId="0" applyBorder="true" applyFont="true" applyNumberFormat="true">
      <alignment horizontal="right" vertical="top"/>
      <protection locked="true"/>
    </xf>
    <xf numFmtId="4" fontId="9816" fillId="0" borderId="4" xfId="0" applyBorder="true" applyFont="true" applyNumberFormat="true">
      <alignment horizontal="right" vertical="top"/>
      <protection locked="true"/>
    </xf>
    <xf numFmtId="0" fontId="9817" fillId="0" borderId="0" xfId="0" applyFont="true"/>
    <xf numFmtId="0" fontId="9818" fillId="0" borderId="4" xfId="0" applyBorder="true" applyFont="true">
      <alignment horizontal="left" vertical="top"/>
      <protection locked="true"/>
    </xf>
    <xf numFmtId="0" fontId="9819" fillId="0" borderId="4" xfId="0" applyBorder="true" applyFont="true">
      <alignment horizontal="left" vertical="top" wrapText="true"/>
      <protection locked="true"/>
    </xf>
    <xf numFmtId="0" fontId="9820" fillId="0" borderId="4" xfId="0" applyBorder="true" applyFont="true">
      <alignment horizontal="center" vertical="top"/>
      <protection locked="true"/>
    </xf>
    <xf numFmtId="170" fontId="9821" fillId="0" borderId="4" xfId="0" applyBorder="true" applyFont="true" applyNumberFormat="true">
      <alignment horizontal="right" vertical="top"/>
      <protection locked="true"/>
    </xf>
    <xf numFmtId="171" fontId="9822" fillId="0" borderId="4" xfId="0" applyBorder="true" applyFont="true" applyNumberFormat="true">
      <alignment horizontal="right" vertical="top"/>
      <protection locked="true"/>
    </xf>
    <xf numFmtId="171" fontId="9823" fillId="0" borderId="4" xfId="0" applyBorder="true" applyFont="true" applyNumberFormat="true">
      <alignment horizontal="right" vertical="top"/>
      <protection locked="true"/>
    </xf>
    <xf numFmtId="171" fontId="9824" fillId="0" borderId="4" xfId="0" applyBorder="true" applyFont="true" applyNumberFormat="true">
      <alignment horizontal="right" vertical="top"/>
      <protection locked="true"/>
    </xf>
    <xf numFmtId="172" fontId="9825" fillId="3" borderId="4" xfId="0" applyFill="true" applyBorder="true" applyFont="true" applyNumberFormat="true">
      <alignment vertical="top" horizontal="right"/>
      <protection locked="false"/>
    </xf>
    <xf numFmtId="173" fontId="9826" fillId="0" borderId="4" xfId="0" applyBorder="true" applyFont="true" applyNumberFormat="true">
      <alignment horizontal="right" vertical="top"/>
      <protection locked="true"/>
    </xf>
    <xf numFmtId="4" fontId="9827" fillId="0" borderId="4" xfId="0" applyBorder="true" applyFont="true" applyNumberFormat="true">
      <alignment horizontal="right" vertical="top"/>
      <protection locked="true"/>
    </xf>
    <xf numFmtId="172" fontId="9828" fillId="3" borderId="4" xfId="0" applyFill="true" applyBorder="true" applyFont="true" applyNumberFormat="true">
      <alignment vertical="top" horizontal="right"/>
      <protection locked="false"/>
    </xf>
    <xf numFmtId="171" fontId="9829" fillId="0" borderId="4" xfId="0" applyBorder="true" applyFont="true" applyNumberFormat="true">
      <alignment horizontal="right" vertical="top"/>
      <protection locked="true"/>
    </xf>
    <xf numFmtId="171" fontId="9830" fillId="0" borderId="4" xfId="0" applyBorder="true" applyFont="true" applyNumberFormat="true">
      <alignment horizontal="right" vertical="top"/>
      <protection locked="true"/>
    </xf>
    <xf numFmtId="171" fontId="9831" fillId="0" borderId="4" xfId="0" applyBorder="true" applyFont="true" applyNumberFormat="true">
      <alignment horizontal="right" vertical="top"/>
      <protection locked="true"/>
    </xf>
    <xf numFmtId="4" fontId="9832" fillId="0" borderId="4" xfId="0" applyBorder="true" applyFont="true" applyNumberFormat="true">
      <alignment horizontal="right" vertical="top"/>
      <protection locked="true"/>
    </xf>
    <xf numFmtId="0" fontId="9833" fillId="0" borderId="0" xfId="0" applyFont="true"/>
    <xf numFmtId="0" fontId="9834" fillId="5" borderId="4" xfId="0" applyFill="true" applyBorder="true" applyFont="true">
      <alignment horizontal="left"/>
      <protection locked="true"/>
    </xf>
    <xf numFmtId="0" fontId="9835" fillId="5" borderId="4" xfId="0" applyFill="true" applyBorder="true" applyFont="true">
      <alignment horizontal="left"/>
      <protection locked="true"/>
    </xf>
    <xf numFmtId="0" fontId="9836" fillId="5" borderId="4" xfId="0" applyFill="true" applyBorder="true" applyFont="true">
      <alignment horizontal="left"/>
      <protection locked="true"/>
    </xf>
    <xf numFmtId="0" fontId="9837" fillId="5" borderId="4" xfId="0" applyFill="true" applyBorder="true" applyFont="true">
      <alignment horizontal="left"/>
      <protection locked="true"/>
    </xf>
    <xf numFmtId="0" fontId="9838" fillId="5" borderId="4" xfId="0" applyFill="true" applyBorder="true" applyFont="true">
      <alignment horizontal="left"/>
      <protection locked="true"/>
    </xf>
    <xf numFmtId="0" fontId="9839" fillId="5" borderId="4" xfId="0" applyFill="true" applyBorder="true" applyFont="true">
      <alignment horizontal="left"/>
      <protection locked="true"/>
    </xf>
    <xf numFmtId="0" fontId="9840" fillId="5" borderId="4" xfId="0" applyFill="true" applyBorder="true" applyFont="true">
      <alignment horizontal="left"/>
      <protection locked="true"/>
    </xf>
    <xf numFmtId="0" fontId="9841" fillId="5" borderId="4" xfId="0" applyFill="true" applyBorder="true" applyFont="true">
      <alignment horizontal="left"/>
      <protection locked="true"/>
    </xf>
    <xf numFmtId="0" fontId="9842" fillId="5" borderId="4" xfId="0" applyFill="true" applyBorder="true" applyFont="true">
      <alignment horizontal="left"/>
      <protection locked="true"/>
    </xf>
    <xf numFmtId="0" fontId="9843" fillId="5" borderId="4" xfId="0" applyFill="true" applyBorder="true" applyFont="true">
      <alignment horizontal="left"/>
      <protection locked="true"/>
    </xf>
    <xf numFmtId="0" fontId="9844" fillId="5" borderId="4" xfId="0" applyFill="true" applyBorder="true" applyFont="true">
      <alignment horizontal="left"/>
      <protection locked="true"/>
    </xf>
    <xf numFmtId="0" fontId="9845" fillId="5" borderId="4" xfId="0" applyFill="true" applyBorder="true" applyFont="true">
      <alignment horizontal="left"/>
      <protection locked="true"/>
    </xf>
    <xf numFmtId="4" fontId="9846" fillId="5" borderId="4" xfId="0" applyFill="true" applyBorder="true" applyFont="true" applyNumberFormat="true">
      <alignment horizontal="right"/>
      <protection locked="true"/>
    </xf>
    <xf numFmtId="4" fontId="9847" fillId="5" borderId="4" xfId="0" applyFill="true" applyBorder="true" applyFont="true" applyNumberFormat="true">
      <alignment horizontal="right"/>
      <protection locked="true"/>
    </xf>
    <xf numFmtId="4" fontId="9848" fillId="5" borderId="4" xfId="0" applyFill="true" applyBorder="true" applyFont="true" applyNumberFormat="true">
      <alignment horizontal="right"/>
      <protection locked="true"/>
    </xf>
    <xf numFmtId="0" fontId="9849" fillId="0" borderId="0" xfId="0" applyFont="true"/>
    <xf numFmtId="0" fontId="9850" fillId="0" borderId="4" xfId="0" applyBorder="true" applyFont="true">
      <alignment horizontal="left" vertical="top"/>
      <protection locked="true"/>
    </xf>
    <xf numFmtId="0" fontId="9851" fillId="0" borderId="4" xfId="0" applyBorder="true" applyFont="true">
      <alignment horizontal="left" vertical="top" wrapText="true"/>
      <protection locked="true"/>
    </xf>
    <xf numFmtId="0" fontId="9852" fillId="0" borderId="4" xfId="0" applyBorder="true" applyFont="true">
      <alignment horizontal="center" vertical="top"/>
      <protection locked="true"/>
    </xf>
    <xf numFmtId="170" fontId="9853" fillId="0" borderId="4" xfId="0" applyBorder="true" applyFont="true" applyNumberFormat="true">
      <alignment horizontal="right" vertical="top"/>
      <protection locked="true"/>
    </xf>
    <xf numFmtId="171" fontId="9854" fillId="0" borderId="4" xfId="0" applyBorder="true" applyFont="true" applyNumberFormat="true">
      <alignment horizontal="right" vertical="top"/>
      <protection locked="true"/>
    </xf>
    <xf numFmtId="171" fontId="9855" fillId="0" borderId="4" xfId="0" applyBorder="true" applyFont="true" applyNumberFormat="true">
      <alignment horizontal="right" vertical="top"/>
      <protection locked="true"/>
    </xf>
    <xf numFmtId="171" fontId="9856" fillId="0" borderId="4" xfId="0" applyBorder="true" applyFont="true" applyNumberFormat="true">
      <alignment horizontal="right" vertical="top"/>
      <protection locked="true"/>
    </xf>
    <xf numFmtId="172" fontId="9857" fillId="3" borderId="4" xfId="0" applyFill="true" applyBorder="true" applyFont="true" applyNumberFormat="true">
      <alignment vertical="top" horizontal="right"/>
      <protection locked="false"/>
    </xf>
    <xf numFmtId="173" fontId="9858" fillId="0" borderId="4" xfId="0" applyBorder="true" applyFont="true" applyNumberFormat="true">
      <alignment horizontal="right" vertical="top"/>
      <protection locked="true"/>
    </xf>
    <xf numFmtId="4" fontId="9859" fillId="0" borderId="4" xfId="0" applyBorder="true" applyFont="true" applyNumberFormat="true">
      <alignment horizontal="right" vertical="top"/>
      <protection locked="true"/>
    </xf>
    <xf numFmtId="172" fontId="9860" fillId="3" borderId="4" xfId="0" applyFill="true" applyBorder="true" applyFont="true" applyNumberFormat="true">
      <alignment vertical="top" horizontal="right"/>
      <protection locked="false"/>
    </xf>
    <xf numFmtId="171" fontId="9861" fillId="0" borderId="4" xfId="0" applyBorder="true" applyFont="true" applyNumberFormat="true">
      <alignment horizontal="right" vertical="top"/>
      <protection locked="true"/>
    </xf>
    <xf numFmtId="171" fontId="9862" fillId="0" borderId="4" xfId="0" applyBorder="true" applyFont="true" applyNumberFormat="true">
      <alignment horizontal="right" vertical="top"/>
      <protection locked="true"/>
    </xf>
    <xf numFmtId="171" fontId="9863" fillId="0" borderId="4" xfId="0" applyBorder="true" applyFont="true" applyNumberFormat="true">
      <alignment horizontal="right" vertical="top"/>
      <protection locked="true"/>
    </xf>
    <xf numFmtId="4" fontId="9864" fillId="0" borderId="4" xfId="0" applyBorder="true" applyFont="true" applyNumberFormat="true">
      <alignment horizontal="right" vertical="top"/>
      <protection locked="true"/>
    </xf>
    <xf numFmtId="0" fontId="9865" fillId="0" borderId="0" xfId="0" applyFont="true"/>
    <xf numFmtId="0" fontId="9866" fillId="0" borderId="4" xfId="0" applyBorder="true" applyFont="true">
      <alignment horizontal="left" vertical="top"/>
      <protection locked="true"/>
    </xf>
    <xf numFmtId="0" fontId="9867" fillId="0" borderId="4" xfId="0" applyBorder="true" applyFont="true">
      <alignment horizontal="left" vertical="top" wrapText="true"/>
      <protection locked="true"/>
    </xf>
    <xf numFmtId="0" fontId="9868" fillId="0" borderId="4" xfId="0" applyBorder="true" applyFont="true">
      <alignment horizontal="center" vertical="top"/>
      <protection locked="true"/>
    </xf>
    <xf numFmtId="170" fontId="9869" fillId="0" borderId="4" xfId="0" applyBorder="true" applyFont="true" applyNumberFormat="true">
      <alignment horizontal="right" vertical="top"/>
      <protection locked="true"/>
    </xf>
    <xf numFmtId="171" fontId="9870" fillId="0" borderId="4" xfId="0" applyBorder="true" applyFont="true" applyNumberFormat="true">
      <alignment horizontal="right" vertical="top"/>
      <protection locked="true"/>
    </xf>
    <xf numFmtId="171" fontId="9871" fillId="0" borderId="4" xfId="0" applyBorder="true" applyFont="true" applyNumberFormat="true">
      <alignment horizontal="right" vertical="top"/>
      <protection locked="true"/>
    </xf>
    <xf numFmtId="171" fontId="9872" fillId="0" borderId="4" xfId="0" applyBorder="true" applyFont="true" applyNumberFormat="true">
      <alignment horizontal="right" vertical="top"/>
      <protection locked="true"/>
    </xf>
    <xf numFmtId="172" fontId="9873" fillId="3" borderId="4" xfId="0" applyFill="true" applyBorder="true" applyFont="true" applyNumberFormat="true">
      <alignment vertical="top" horizontal="right"/>
      <protection locked="false"/>
    </xf>
    <xf numFmtId="173" fontId="9874" fillId="0" borderId="4" xfId="0" applyBorder="true" applyFont="true" applyNumberFormat="true">
      <alignment horizontal="right" vertical="top"/>
      <protection locked="true"/>
    </xf>
    <xf numFmtId="4" fontId="9875" fillId="0" borderId="4" xfId="0" applyBorder="true" applyFont="true" applyNumberFormat="true">
      <alignment horizontal="right" vertical="top"/>
      <protection locked="true"/>
    </xf>
    <xf numFmtId="172" fontId="9876" fillId="3" borderId="4" xfId="0" applyFill="true" applyBorder="true" applyFont="true" applyNumberFormat="true">
      <alignment vertical="top" horizontal="right"/>
      <protection locked="false"/>
    </xf>
    <xf numFmtId="171" fontId="9877" fillId="0" borderId="4" xfId="0" applyBorder="true" applyFont="true" applyNumberFormat="true">
      <alignment horizontal="right" vertical="top"/>
      <protection locked="true"/>
    </xf>
    <xf numFmtId="171" fontId="9878" fillId="0" borderId="4" xfId="0" applyBorder="true" applyFont="true" applyNumberFormat="true">
      <alignment horizontal="right" vertical="top"/>
      <protection locked="true"/>
    </xf>
    <xf numFmtId="171" fontId="9879" fillId="0" borderId="4" xfId="0" applyBorder="true" applyFont="true" applyNumberFormat="true">
      <alignment horizontal="right" vertical="top"/>
      <protection locked="true"/>
    </xf>
    <xf numFmtId="4" fontId="9880" fillId="0" borderId="4" xfId="0" applyBorder="true" applyFont="true" applyNumberFormat="true">
      <alignment horizontal="right" vertical="top"/>
      <protection locked="true"/>
    </xf>
    <xf numFmtId="0" fontId="9881" fillId="0" borderId="0" xfId="0" applyFont="true"/>
    <xf numFmtId="0" fontId="9882" fillId="0" borderId="4" xfId="0" applyBorder="true" applyFont="true">
      <alignment horizontal="left" vertical="top"/>
      <protection locked="true"/>
    </xf>
    <xf numFmtId="0" fontId="9883" fillId="0" borderId="4" xfId="0" applyBorder="true" applyFont="true">
      <alignment horizontal="left" vertical="top" wrapText="true"/>
      <protection locked="true"/>
    </xf>
    <xf numFmtId="0" fontId="9884" fillId="0" borderId="4" xfId="0" applyBorder="true" applyFont="true">
      <alignment horizontal="center" vertical="top"/>
      <protection locked="true"/>
    </xf>
    <xf numFmtId="170" fontId="9885" fillId="0" borderId="4" xfId="0" applyBorder="true" applyFont="true" applyNumberFormat="true">
      <alignment horizontal="right" vertical="top"/>
      <protection locked="true"/>
    </xf>
    <xf numFmtId="171" fontId="9886" fillId="0" borderId="4" xfId="0" applyBorder="true" applyFont="true" applyNumberFormat="true">
      <alignment horizontal="right" vertical="top"/>
      <protection locked="true"/>
    </xf>
    <xf numFmtId="171" fontId="9887" fillId="0" borderId="4" xfId="0" applyBorder="true" applyFont="true" applyNumberFormat="true">
      <alignment horizontal="right" vertical="top"/>
      <protection locked="true"/>
    </xf>
    <xf numFmtId="171" fontId="9888" fillId="0" borderId="4" xfId="0" applyBorder="true" applyFont="true" applyNumberFormat="true">
      <alignment horizontal="right" vertical="top"/>
      <protection locked="true"/>
    </xf>
    <xf numFmtId="172" fontId="9889" fillId="3" borderId="4" xfId="0" applyFill="true" applyBorder="true" applyFont="true" applyNumberFormat="true">
      <alignment vertical="top" horizontal="right"/>
      <protection locked="false"/>
    </xf>
    <xf numFmtId="173" fontId="9890" fillId="0" borderId="4" xfId="0" applyBorder="true" applyFont="true" applyNumberFormat="true">
      <alignment horizontal="right" vertical="top"/>
      <protection locked="true"/>
    </xf>
    <xf numFmtId="4" fontId="9891" fillId="0" borderId="4" xfId="0" applyBorder="true" applyFont="true" applyNumberFormat="true">
      <alignment horizontal="right" vertical="top"/>
      <protection locked="true"/>
    </xf>
    <xf numFmtId="172" fontId="9892" fillId="3" borderId="4" xfId="0" applyFill="true" applyBorder="true" applyFont="true" applyNumberFormat="true">
      <alignment vertical="top" horizontal="right"/>
      <protection locked="false"/>
    </xf>
    <xf numFmtId="171" fontId="9893" fillId="0" borderId="4" xfId="0" applyBorder="true" applyFont="true" applyNumberFormat="true">
      <alignment horizontal="right" vertical="top"/>
      <protection locked="true"/>
    </xf>
    <xf numFmtId="171" fontId="9894" fillId="0" borderId="4" xfId="0" applyBorder="true" applyFont="true" applyNumberFormat="true">
      <alignment horizontal="right" vertical="top"/>
      <protection locked="true"/>
    </xf>
    <xf numFmtId="171" fontId="9895" fillId="0" borderId="4" xfId="0" applyBorder="true" applyFont="true" applyNumberFormat="true">
      <alignment horizontal="right" vertical="top"/>
      <protection locked="true"/>
    </xf>
    <xf numFmtId="4" fontId="9896" fillId="0" borderId="4" xfId="0" applyBorder="true" applyFont="true" applyNumberFormat="true">
      <alignment horizontal="right" vertical="top"/>
      <protection locked="true"/>
    </xf>
    <xf numFmtId="0" fontId="9897" fillId="0" borderId="0" xfId="0" applyFont="true"/>
    <xf numFmtId="0" fontId="9898" fillId="0" borderId="4" xfId="0" applyBorder="true" applyFont="true">
      <alignment horizontal="left" vertical="top"/>
      <protection locked="true"/>
    </xf>
    <xf numFmtId="0" fontId="9899" fillId="0" borderId="4" xfId="0" applyBorder="true" applyFont="true">
      <alignment horizontal="left" vertical="top" wrapText="true"/>
      <protection locked="true"/>
    </xf>
    <xf numFmtId="0" fontId="9900" fillId="0" borderId="4" xfId="0" applyBorder="true" applyFont="true">
      <alignment horizontal="center" vertical="top"/>
      <protection locked="true"/>
    </xf>
    <xf numFmtId="170" fontId="9901" fillId="0" borderId="4" xfId="0" applyBorder="true" applyFont="true" applyNumberFormat="true">
      <alignment horizontal="right" vertical="top"/>
      <protection locked="true"/>
    </xf>
    <xf numFmtId="171" fontId="9902" fillId="0" borderId="4" xfId="0" applyBorder="true" applyFont="true" applyNumberFormat="true">
      <alignment horizontal="right" vertical="top"/>
      <protection locked="true"/>
    </xf>
    <xf numFmtId="171" fontId="9903" fillId="0" borderId="4" xfId="0" applyBorder="true" applyFont="true" applyNumberFormat="true">
      <alignment horizontal="right" vertical="top"/>
      <protection locked="true"/>
    </xf>
    <xf numFmtId="171" fontId="9904" fillId="0" borderId="4" xfId="0" applyBorder="true" applyFont="true" applyNumberFormat="true">
      <alignment horizontal="right" vertical="top"/>
      <protection locked="true"/>
    </xf>
    <xf numFmtId="172" fontId="9905" fillId="3" borderId="4" xfId="0" applyFill="true" applyBorder="true" applyFont="true" applyNumberFormat="true">
      <alignment vertical="top" horizontal="right"/>
      <protection locked="false"/>
    </xf>
    <xf numFmtId="173" fontId="9906" fillId="0" borderId="4" xfId="0" applyBorder="true" applyFont="true" applyNumberFormat="true">
      <alignment horizontal="right" vertical="top"/>
      <protection locked="true"/>
    </xf>
    <xf numFmtId="4" fontId="9907" fillId="0" borderId="4" xfId="0" applyBorder="true" applyFont="true" applyNumberFormat="true">
      <alignment horizontal="right" vertical="top"/>
      <protection locked="true"/>
    </xf>
    <xf numFmtId="172" fontId="9908" fillId="3" borderId="4" xfId="0" applyFill="true" applyBorder="true" applyFont="true" applyNumberFormat="true">
      <alignment vertical="top" horizontal="right"/>
      <protection locked="false"/>
    </xf>
    <xf numFmtId="171" fontId="9909" fillId="0" borderId="4" xfId="0" applyBorder="true" applyFont="true" applyNumberFormat="true">
      <alignment horizontal="right" vertical="top"/>
      <protection locked="true"/>
    </xf>
    <xf numFmtId="171" fontId="9910" fillId="0" borderId="4" xfId="0" applyBorder="true" applyFont="true" applyNumberFormat="true">
      <alignment horizontal="right" vertical="top"/>
      <protection locked="true"/>
    </xf>
    <xf numFmtId="171" fontId="9911" fillId="0" borderId="4" xfId="0" applyBorder="true" applyFont="true" applyNumberFormat="true">
      <alignment horizontal="right" vertical="top"/>
      <protection locked="true"/>
    </xf>
    <xf numFmtId="4" fontId="9912" fillId="0" borderId="4" xfId="0" applyBorder="true" applyFont="true" applyNumberFormat="true">
      <alignment horizontal="right" vertical="top"/>
      <protection locked="true"/>
    </xf>
    <xf numFmtId="0" fontId="9913" fillId="0" borderId="0" xfId="0" applyFont="true"/>
    <xf numFmtId="0" fontId="9914" fillId="0" borderId="4" xfId="0" applyBorder="true" applyFont="true">
      <alignment horizontal="left" vertical="top"/>
      <protection locked="true"/>
    </xf>
    <xf numFmtId="0" fontId="9915" fillId="0" borderId="4" xfId="0" applyBorder="true" applyFont="true">
      <alignment horizontal="left" vertical="top" wrapText="true"/>
      <protection locked="true"/>
    </xf>
    <xf numFmtId="0" fontId="9916" fillId="0" borderId="4" xfId="0" applyBorder="true" applyFont="true">
      <alignment horizontal="center" vertical="top"/>
      <protection locked="true"/>
    </xf>
    <xf numFmtId="170" fontId="9917" fillId="0" borderId="4" xfId="0" applyBorder="true" applyFont="true" applyNumberFormat="true">
      <alignment horizontal="right" vertical="top"/>
      <protection locked="true"/>
    </xf>
    <xf numFmtId="171" fontId="9918" fillId="0" borderId="4" xfId="0" applyBorder="true" applyFont="true" applyNumberFormat="true">
      <alignment horizontal="right" vertical="top"/>
      <protection locked="true"/>
    </xf>
    <xf numFmtId="171" fontId="9919" fillId="0" borderId="4" xfId="0" applyBorder="true" applyFont="true" applyNumberFormat="true">
      <alignment horizontal="right" vertical="top"/>
      <protection locked="true"/>
    </xf>
    <xf numFmtId="171" fontId="9920" fillId="0" borderId="4" xfId="0" applyBorder="true" applyFont="true" applyNumberFormat="true">
      <alignment horizontal="right" vertical="top"/>
      <protection locked="true"/>
    </xf>
    <xf numFmtId="172" fontId="9921" fillId="3" borderId="4" xfId="0" applyFill="true" applyBorder="true" applyFont="true" applyNumberFormat="true">
      <alignment vertical="top" horizontal="right"/>
      <protection locked="false"/>
    </xf>
    <xf numFmtId="173" fontId="9922" fillId="0" borderId="4" xfId="0" applyBorder="true" applyFont="true" applyNumberFormat="true">
      <alignment horizontal="right" vertical="top"/>
      <protection locked="true"/>
    </xf>
    <xf numFmtId="4" fontId="9923" fillId="0" borderId="4" xfId="0" applyBorder="true" applyFont="true" applyNumberFormat="true">
      <alignment horizontal="right" vertical="top"/>
      <protection locked="true"/>
    </xf>
    <xf numFmtId="172" fontId="9924" fillId="3" borderId="4" xfId="0" applyFill="true" applyBorder="true" applyFont="true" applyNumberFormat="true">
      <alignment vertical="top" horizontal="right"/>
      <protection locked="false"/>
    </xf>
    <xf numFmtId="171" fontId="9925" fillId="0" borderId="4" xfId="0" applyBorder="true" applyFont="true" applyNumberFormat="true">
      <alignment horizontal="right" vertical="top"/>
      <protection locked="true"/>
    </xf>
    <xf numFmtId="171" fontId="9926" fillId="0" borderId="4" xfId="0" applyBorder="true" applyFont="true" applyNumberFormat="true">
      <alignment horizontal="right" vertical="top"/>
      <protection locked="true"/>
    </xf>
    <xf numFmtId="171" fontId="9927" fillId="0" borderId="4" xfId="0" applyBorder="true" applyFont="true" applyNumberFormat="true">
      <alignment horizontal="right" vertical="top"/>
      <protection locked="true"/>
    </xf>
    <xf numFmtId="4" fontId="9928" fillId="0" borderId="4" xfId="0" applyBorder="true" applyFont="true" applyNumberFormat="true">
      <alignment horizontal="right" vertical="top"/>
      <protection locked="true"/>
    </xf>
    <xf numFmtId="0" fontId="9929" fillId="0" borderId="0" xfId="0" applyFont="true"/>
    <xf numFmtId="0" fontId="9930" fillId="0" borderId="4" xfId="0" applyBorder="true" applyFont="true">
      <alignment horizontal="left" vertical="top"/>
      <protection locked="true"/>
    </xf>
    <xf numFmtId="0" fontId="9931" fillId="0" borderId="4" xfId="0" applyBorder="true" applyFont="true">
      <alignment horizontal="left" vertical="top" wrapText="true"/>
      <protection locked="true"/>
    </xf>
    <xf numFmtId="0" fontId="9932" fillId="0" borderId="4" xfId="0" applyBorder="true" applyFont="true">
      <alignment horizontal="center" vertical="top"/>
      <protection locked="true"/>
    </xf>
    <xf numFmtId="170" fontId="9933" fillId="0" borderId="4" xfId="0" applyBorder="true" applyFont="true" applyNumberFormat="true">
      <alignment horizontal="right" vertical="top"/>
      <protection locked="true"/>
    </xf>
    <xf numFmtId="171" fontId="9934" fillId="0" borderId="4" xfId="0" applyBorder="true" applyFont="true" applyNumberFormat="true">
      <alignment horizontal="right" vertical="top"/>
      <protection locked="true"/>
    </xf>
    <xf numFmtId="171" fontId="9935" fillId="0" borderId="4" xfId="0" applyBorder="true" applyFont="true" applyNumberFormat="true">
      <alignment horizontal="right" vertical="top"/>
      <protection locked="true"/>
    </xf>
    <xf numFmtId="171" fontId="9936" fillId="0" borderId="4" xfId="0" applyBorder="true" applyFont="true" applyNumberFormat="true">
      <alignment horizontal="right" vertical="top"/>
      <protection locked="true"/>
    </xf>
    <xf numFmtId="172" fontId="9937" fillId="3" borderId="4" xfId="0" applyFill="true" applyBorder="true" applyFont="true" applyNumberFormat="true">
      <alignment vertical="top" horizontal="right"/>
      <protection locked="false"/>
    </xf>
    <xf numFmtId="173" fontId="9938" fillId="0" borderId="4" xfId="0" applyBorder="true" applyFont="true" applyNumberFormat="true">
      <alignment horizontal="right" vertical="top"/>
      <protection locked="true"/>
    </xf>
    <xf numFmtId="4" fontId="9939" fillId="0" borderId="4" xfId="0" applyBorder="true" applyFont="true" applyNumberFormat="true">
      <alignment horizontal="right" vertical="top"/>
      <protection locked="true"/>
    </xf>
    <xf numFmtId="172" fontId="9940" fillId="3" borderId="4" xfId="0" applyFill="true" applyBorder="true" applyFont="true" applyNumberFormat="true">
      <alignment vertical="top" horizontal="right"/>
      <protection locked="false"/>
    </xf>
    <xf numFmtId="171" fontId="9941" fillId="0" borderId="4" xfId="0" applyBorder="true" applyFont="true" applyNumberFormat="true">
      <alignment horizontal="right" vertical="top"/>
      <protection locked="true"/>
    </xf>
    <xf numFmtId="171" fontId="9942" fillId="0" borderId="4" xfId="0" applyBorder="true" applyFont="true" applyNumberFormat="true">
      <alignment horizontal="right" vertical="top"/>
      <protection locked="true"/>
    </xf>
    <xf numFmtId="171" fontId="9943" fillId="0" borderId="4" xfId="0" applyBorder="true" applyFont="true" applyNumberFormat="true">
      <alignment horizontal="right" vertical="top"/>
      <protection locked="true"/>
    </xf>
    <xf numFmtId="4" fontId="9944" fillId="0" borderId="4" xfId="0" applyBorder="true" applyFont="true" applyNumberFormat="true">
      <alignment horizontal="right" vertical="top"/>
      <protection locked="true"/>
    </xf>
    <xf numFmtId="0" fontId="9945" fillId="0" borderId="0" xfId="0" applyFont="true"/>
    <xf numFmtId="0" fontId="9946" fillId="5" borderId="4" xfId="0" applyFill="true" applyBorder="true" applyFont="true">
      <alignment horizontal="left"/>
      <protection locked="true"/>
    </xf>
    <xf numFmtId="0" fontId="9947" fillId="5" borderId="4" xfId="0" applyFill="true" applyBorder="true" applyFont="true">
      <alignment horizontal="left"/>
      <protection locked="true"/>
    </xf>
    <xf numFmtId="0" fontId="9948" fillId="5" borderId="4" xfId="0" applyFill="true" applyBorder="true" applyFont="true">
      <alignment horizontal="left"/>
      <protection locked="true"/>
    </xf>
    <xf numFmtId="0" fontId="9949" fillId="5" borderId="4" xfId="0" applyFill="true" applyBorder="true" applyFont="true">
      <alignment horizontal="left"/>
      <protection locked="true"/>
    </xf>
    <xf numFmtId="0" fontId="9950" fillId="5" borderId="4" xfId="0" applyFill="true" applyBorder="true" applyFont="true">
      <alignment horizontal="left"/>
      <protection locked="true"/>
    </xf>
    <xf numFmtId="0" fontId="9951" fillId="5" borderId="4" xfId="0" applyFill="true" applyBorder="true" applyFont="true">
      <alignment horizontal="left"/>
      <protection locked="true"/>
    </xf>
    <xf numFmtId="0" fontId="9952" fillId="5" borderId="4" xfId="0" applyFill="true" applyBorder="true" applyFont="true">
      <alignment horizontal="left"/>
      <protection locked="true"/>
    </xf>
    <xf numFmtId="0" fontId="9953" fillId="5" borderId="4" xfId="0" applyFill="true" applyBorder="true" applyFont="true">
      <alignment horizontal="left"/>
      <protection locked="true"/>
    </xf>
    <xf numFmtId="0" fontId="9954" fillId="5" borderId="4" xfId="0" applyFill="true" applyBorder="true" applyFont="true">
      <alignment horizontal="left"/>
      <protection locked="true"/>
    </xf>
    <xf numFmtId="0" fontId="9955" fillId="5" borderId="4" xfId="0" applyFill="true" applyBorder="true" applyFont="true">
      <alignment horizontal="left"/>
      <protection locked="true"/>
    </xf>
    <xf numFmtId="0" fontId="9956" fillId="5" borderId="4" xfId="0" applyFill="true" applyBorder="true" applyFont="true">
      <alignment horizontal="left"/>
      <protection locked="true"/>
    </xf>
    <xf numFmtId="0" fontId="9957" fillId="5" borderId="4" xfId="0" applyFill="true" applyBorder="true" applyFont="true">
      <alignment horizontal="left"/>
      <protection locked="true"/>
    </xf>
    <xf numFmtId="4" fontId="9958" fillId="5" borderId="4" xfId="0" applyFill="true" applyBorder="true" applyFont="true" applyNumberFormat="true">
      <alignment horizontal="right"/>
      <protection locked="true"/>
    </xf>
    <xf numFmtId="4" fontId="9959" fillId="5" borderId="4" xfId="0" applyFill="true" applyBorder="true" applyFont="true" applyNumberFormat="true">
      <alignment horizontal="right"/>
      <protection locked="true"/>
    </xf>
    <xf numFmtId="4" fontId="9960" fillId="5" borderId="4" xfId="0" applyFill="true" applyBorder="true" applyFont="true" applyNumberFormat="true">
      <alignment horizontal="right"/>
      <protection locked="true"/>
    </xf>
    <xf numFmtId="0" fontId="9961" fillId="0" borderId="0" xfId="0" applyFont="true"/>
    <xf numFmtId="0" fontId="9962" fillId="0" borderId="4" xfId="0" applyBorder="true" applyFont="true">
      <alignment horizontal="left" vertical="top"/>
      <protection locked="true"/>
    </xf>
    <xf numFmtId="0" fontId="9963" fillId="0" borderId="4" xfId="0" applyBorder="true" applyFont="true">
      <alignment horizontal="left" vertical="top" wrapText="true"/>
      <protection locked="true"/>
    </xf>
    <xf numFmtId="0" fontId="9964" fillId="0" borderId="4" xfId="0" applyBorder="true" applyFont="true">
      <alignment horizontal="center" vertical="top"/>
      <protection locked="true"/>
    </xf>
    <xf numFmtId="170" fontId="9965" fillId="0" borderId="4" xfId="0" applyBorder="true" applyFont="true" applyNumberFormat="true">
      <alignment horizontal="right" vertical="top"/>
      <protection locked="true"/>
    </xf>
    <xf numFmtId="171" fontId="9966" fillId="0" borderId="4" xfId="0" applyBorder="true" applyFont="true" applyNumberFormat="true">
      <alignment horizontal="right" vertical="top"/>
      <protection locked="true"/>
    </xf>
    <xf numFmtId="171" fontId="9967" fillId="0" borderId="4" xfId="0" applyBorder="true" applyFont="true" applyNumberFormat="true">
      <alignment horizontal="right" vertical="top"/>
      <protection locked="true"/>
    </xf>
    <xf numFmtId="171" fontId="9968" fillId="0" borderId="4" xfId="0" applyBorder="true" applyFont="true" applyNumberFormat="true">
      <alignment horizontal="right" vertical="top"/>
      <protection locked="true"/>
    </xf>
    <xf numFmtId="172" fontId="9969" fillId="3" borderId="4" xfId="0" applyFill="true" applyBorder="true" applyFont="true" applyNumberFormat="true">
      <alignment vertical="top" horizontal="right"/>
      <protection locked="false"/>
    </xf>
    <xf numFmtId="173" fontId="9970" fillId="0" borderId="4" xfId="0" applyBorder="true" applyFont="true" applyNumberFormat="true">
      <alignment horizontal="right" vertical="top"/>
      <protection locked="true"/>
    </xf>
    <xf numFmtId="4" fontId="9971" fillId="0" borderId="4" xfId="0" applyBorder="true" applyFont="true" applyNumberFormat="true">
      <alignment horizontal="right" vertical="top"/>
      <protection locked="true"/>
    </xf>
    <xf numFmtId="172" fontId="9972" fillId="3" borderId="4" xfId="0" applyFill="true" applyBorder="true" applyFont="true" applyNumberFormat="true">
      <alignment vertical="top" horizontal="right"/>
      <protection locked="false"/>
    </xf>
    <xf numFmtId="171" fontId="9973" fillId="0" borderId="4" xfId="0" applyBorder="true" applyFont="true" applyNumberFormat="true">
      <alignment horizontal="right" vertical="top"/>
      <protection locked="true"/>
    </xf>
    <xf numFmtId="171" fontId="9974" fillId="0" borderId="4" xfId="0" applyBorder="true" applyFont="true" applyNumberFormat="true">
      <alignment horizontal="right" vertical="top"/>
      <protection locked="true"/>
    </xf>
    <xf numFmtId="171" fontId="9975" fillId="0" borderId="4" xfId="0" applyBorder="true" applyFont="true" applyNumberFormat="true">
      <alignment horizontal="right" vertical="top"/>
      <protection locked="true"/>
    </xf>
    <xf numFmtId="4" fontId="9976" fillId="0" borderId="4" xfId="0" applyBorder="true" applyFont="true" applyNumberFormat="true">
      <alignment horizontal="right" vertical="top"/>
      <protection locked="true"/>
    </xf>
    <xf numFmtId="0" fontId="9977" fillId="0" borderId="0" xfId="0" applyFont="true"/>
    <xf numFmtId="0" fontId="9978" fillId="0" borderId="4" xfId="0" applyBorder="true" applyFont="true">
      <alignment horizontal="left" vertical="top"/>
      <protection locked="true"/>
    </xf>
    <xf numFmtId="0" fontId="9979" fillId="0" borderId="4" xfId="0" applyBorder="true" applyFont="true">
      <alignment horizontal="left" vertical="top" wrapText="true"/>
      <protection locked="true"/>
    </xf>
    <xf numFmtId="0" fontId="9980" fillId="0" borderId="4" xfId="0" applyBorder="true" applyFont="true">
      <alignment horizontal="center" vertical="top"/>
      <protection locked="true"/>
    </xf>
    <xf numFmtId="170" fontId="9981" fillId="0" borderId="4" xfId="0" applyBorder="true" applyFont="true" applyNumberFormat="true">
      <alignment horizontal="right" vertical="top"/>
      <protection locked="true"/>
    </xf>
    <xf numFmtId="171" fontId="9982" fillId="0" borderId="4" xfId="0" applyBorder="true" applyFont="true" applyNumberFormat="true">
      <alignment horizontal="right" vertical="top"/>
      <protection locked="true"/>
    </xf>
    <xf numFmtId="171" fontId="9983" fillId="0" borderId="4" xfId="0" applyBorder="true" applyFont="true" applyNumberFormat="true">
      <alignment horizontal="right" vertical="top"/>
      <protection locked="true"/>
    </xf>
    <xf numFmtId="171" fontId="9984" fillId="0" borderId="4" xfId="0" applyBorder="true" applyFont="true" applyNumberFormat="true">
      <alignment horizontal="right" vertical="top"/>
      <protection locked="true"/>
    </xf>
    <xf numFmtId="172" fontId="9985" fillId="3" borderId="4" xfId="0" applyFill="true" applyBorder="true" applyFont="true" applyNumberFormat="true">
      <alignment vertical="top" horizontal="right"/>
      <protection locked="false"/>
    </xf>
    <xf numFmtId="173" fontId="9986" fillId="0" borderId="4" xfId="0" applyBorder="true" applyFont="true" applyNumberFormat="true">
      <alignment horizontal="right" vertical="top"/>
      <protection locked="true"/>
    </xf>
    <xf numFmtId="4" fontId="9987" fillId="0" borderId="4" xfId="0" applyBorder="true" applyFont="true" applyNumberFormat="true">
      <alignment horizontal="right" vertical="top"/>
      <protection locked="true"/>
    </xf>
    <xf numFmtId="172" fontId="9988" fillId="3" borderId="4" xfId="0" applyFill="true" applyBorder="true" applyFont="true" applyNumberFormat="true">
      <alignment vertical="top" horizontal="right"/>
      <protection locked="false"/>
    </xf>
    <xf numFmtId="171" fontId="9989" fillId="0" borderId="4" xfId="0" applyBorder="true" applyFont="true" applyNumberFormat="true">
      <alignment horizontal="right" vertical="top"/>
      <protection locked="true"/>
    </xf>
    <xf numFmtId="171" fontId="9990" fillId="0" borderId="4" xfId="0" applyBorder="true" applyFont="true" applyNumberFormat="true">
      <alignment horizontal="right" vertical="top"/>
      <protection locked="true"/>
    </xf>
    <xf numFmtId="171" fontId="9991" fillId="0" borderId="4" xfId="0" applyBorder="true" applyFont="true" applyNumberFormat="true">
      <alignment horizontal="right" vertical="top"/>
      <protection locked="true"/>
    </xf>
    <xf numFmtId="4" fontId="9992" fillId="0" borderId="4" xfId="0" applyBorder="true" applyFont="true" applyNumberFormat="true">
      <alignment horizontal="right" vertical="top"/>
      <protection locked="true"/>
    </xf>
    <xf numFmtId="0" fontId="9993" fillId="0" borderId="0" xfId="0" applyFont="true"/>
    <xf numFmtId="0" fontId="9994" fillId="0" borderId="4" xfId="0" applyBorder="true" applyFont="true">
      <alignment horizontal="left" vertical="top"/>
      <protection locked="true"/>
    </xf>
    <xf numFmtId="0" fontId="9995" fillId="0" borderId="4" xfId="0" applyBorder="true" applyFont="true">
      <alignment horizontal="left" vertical="top" wrapText="true"/>
      <protection locked="true"/>
    </xf>
    <xf numFmtId="0" fontId="9996" fillId="0" borderId="4" xfId="0" applyBorder="true" applyFont="true">
      <alignment horizontal="center" vertical="top"/>
      <protection locked="true"/>
    </xf>
    <xf numFmtId="170" fontId="9997" fillId="0" borderId="4" xfId="0" applyBorder="true" applyFont="true" applyNumberFormat="true">
      <alignment horizontal="right" vertical="top"/>
      <protection locked="true"/>
    </xf>
    <xf numFmtId="171" fontId="9998" fillId="0" borderId="4" xfId="0" applyBorder="true" applyFont="true" applyNumberFormat="true">
      <alignment horizontal="right" vertical="top"/>
      <protection locked="true"/>
    </xf>
    <xf numFmtId="171" fontId="9999" fillId="0" borderId="4" xfId="0" applyBorder="true" applyFont="true" applyNumberFormat="true">
      <alignment horizontal="right" vertical="top"/>
      <protection locked="true"/>
    </xf>
    <xf numFmtId="171" fontId="10000" fillId="0" borderId="4" xfId="0" applyBorder="true" applyFont="true" applyNumberFormat="true">
      <alignment horizontal="right" vertical="top"/>
      <protection locked="true"/>
    </xf>
    <xf numFmtId="172" fontId="10001" fillId="3" borderId="4" xfId="0" applyFill="true" applyBorder="true" applyFont="true" applyNumberFormat="true">
      <alignment vertical="top" horizontal="right"/>
      <protection locked="false"/>
    </xf>
    <xf numFmtId="173" fontId="10002" fillId="0" borderId="4" xfId="0" applyBorder="true" applyFont="true" applyNumberFormat="true">
      <alignment horizontal="right" vertical="top"/>
      <protection locked="true"/>
    </xf>
    <xf numFmtId="4" fontId="10003" fillId="0" borderId="4" xfId="0" applyBorder="true" applyFont="true" applyNumberFormat="true">
      <alignment horizontal="right" vertical="top"/>
      <protection locked="true"/>
    </xf>
    <xf numFmtId="172" fontId="10004" fillId="3" borderId="4" xfId="0" applyFill="true" applyBorder="true" applyFont="true" applyNumberFormat="true">
      <alignment vertical="top" horizontal="right"/>
      <protection locked="false"/>
    </xf>
    <xf numFmtId="171" fontId="10005" fillId="0" borderId="4" xfId="0" applyBorder="true" applyFont="true" applyNumberFormat="true">
      <alignment horizontal="right" vertical="top"/>
      <protection locked="true"/>
    </xf>
    <xf numFmtId="171" fontId="10006" fillId="0" borderId="4" xfId="0" applyBorder="true" applyFont="true" applyNumberFormat="true">
      <alignment horizontal="right" vertical="top"/>
      <protection locked="true"/>
    </xf>
    <xf numFmtId="171" fontId="10007" fillId="0" borderId="4" xfId="0" applyBorder="true" applyFont="true" applyNumberFormat="true">
      <alignment horizontal="right" vertical="top"/>
      <protection locked="true"/>
    </xf>
    <xf numFmtId="4" fontId="10008" fillId="0" borderId="4" xfId="0" applyBorder="true" applyFont="true" applyNumberFormat="true">
      <alignment horizontal="right" vertical="top"/>
      <protection locked="true"/>
    </xf>
    <xf numFmtId="0" fontId="10009" fillId="0" borderId="0" xfId="0" applyFont="true"/>
    <xf numFmtId="0" fontId="10010" fillId="0" borderId="4" xfId="0" applyBorder="true" applyFont="true">
      <alignment horizontal="left" vertical="top"/>
      <protection locked="true"/>
    </xf>
    <xf numFmtId="0" fontId="10011" fillId="0" borderId="4" xfId="0" applyBorder="true" applyFont="true">
      <alignment horizontal="left" vertical="top" wrapText="true"/>
      <protection locked="true"/>
    </xf>
    <xf numFmtId="0" fontId="10012" fillId="0" borderId="4" xfId="0" applyBorder="true" applyFont="true">
      <alignment horizontal="center" vertical="top"/>
      <protection locked="true"/>
    </xf>
    <xf numFmtId="170" fontId="10013" fillId="0" borderId="4" xfId="0" applyBorder="true" applyFont="true" applyNumberFormat="true">
      <alignment horizontal="right" vertical="top"/>
      <protection locked="true"/>
    </xf>
    <xf numFmtId="171" fontId="10014" fillId="0" borderId="4" xfId="0" applyBorder="true" applyFont="true" applyNumberFormat="true">
      <alignment horizontal="right" vertical="top"/>
      <protection locked="true"/>
    </xf>
    <xf numFmtId="171" fontId="10015" fillId="0" borderId="4" xfId="0" applyBorder="true" applyFont="true" applyNumberFormat="true">
      <alignment horizontal="right" vertical="top"/>
      <protection locked="true"/>
    </xf>
    <xf numFmtId="171" fontId="10016" fillId="0" borderId="4" xfId="0" applyBorder="true" applyFont="true" applyNumberFormat="true">
      <alignment horizontal="right" vertical="top"/>
      <protection locked="true"/>
    </xf>
    <xf numFmtId="172" fontId="10017" fillId="3" borderId="4" xfId="0" applyFill="true" applyBorder="true" applyFont="true" applyNumberFormat="true">
      <alignment vertical="top" horizontal="right"/>
      <protection locked="false"/>
    </xf>
    <xf numFmtId="173" fontId="10018" fillId="0" borderId="4" xfId="0" applyBorder="true" applyFont="true" applyNumberFormat="true">
      <alignment horizontal="right" vertical="top"/>
      <protection locked="true"/>
    </xf>
    <xf numFmtId="4" fontId="10019" fillId="0" borderId="4" xfId="0" applyBorder="true" applyFont="true" applyNumberFormat="true">
      <alignment horizontal="right" vertical="top"/>
      <protection locked="true"/>
    </xf>
    <xf numFmtId="172" fontId="10020" fillId="3" borderId="4" xfId="0" applyFill="true" applyBorder="true" applyFont="true" applyNumberFormat="true">
      <alignment vertical="top" horizontal="right"/>
      <protection locked="false"/>
    </xf>
    <xf numFmtId="171" fontId="10021" fillId="0" borderId="4" xfId="0" applyBorder="true" applyFont="true" applyNumberFormat="true">
      <alignment horizontal="right" vertical="top"/>
      <protection locked="true"/>
    </xf>
    <xf numFmtId="171" fontId="10022" fillId="0" borderId="4" xfId="0" applyBorder="true" applyFont="true" applyNumberFormat="true">
      <alignment horizontal="right" vertical="top"/>
      <protection locked="true"/>
    </xf>
    <xf numFmtId="171" fontId="10023" fillId="0" borderId="4" xfId="0" applyBorder="true" applyFont="true" applyNumberFormat="true">
      <alignment horizontal="right" vertical="top"/>
      <protection locked="true"/>
    </xf>
    <xf numFmtId="4" fontId="10024" fillId="0" borderId="4" xfId="0" applyBorder="true" applyFont="true" applyNumberFormat="true">
      <alignment horizontal="right" vertical="top"/>
      <protection locked="true"/>
    </xf>
    <xf numFmtId="0" fontId="10025" fillId="0" borderId="0" xfId="0" applyFont="true"/>
    <xf numFmtId="0" fontId="10026" fillId="0" borderId="4" xfId="0" applyBorder="true" applyFont="true">
      <alignment horizontal="left" vertical="top"/>
      <protection locked="true"/>
    </xf>
    <xf numFmtId="0" fontId="10027" fillId="0" borderId="4" xfId="0" applyBorder="true" applyFont="true">
      <alignment horizontal="left" vertical="top" wrapText="true"/>
      <protection locked="true"/>
    </xf>
    <xf numFmtId="0" fontId="10028" fillId="0" borderId="4" xfId="0" applyBorder="true" applyFont="true">
      <alignment horizontal="center" vertical="top"/>
      <protection locked="true"/>
    </xf>
    <xf numFmtId="170" fontId="10029" fillId="0" borderId="4" xfId="0" applyBorder="true" applyFont="true" applyNumberFormat="true">
      <alignment horizontal="right" vertical="top"/>
      <protection locked="true"/>
    </xf>
    <xf numFmtId="171" fontId="10030" fillId="0" borderId="4" xfId="0" applyBorder="true" applyFont="true" applyNumberFormat="true">
      <alignment horizontal="right" vertical="top"/>
      <protection locked="true"/>
    </xf>
    <xf numFmtId="171" fontId="10031" fillId="0" borderId="4" xfId="0" applyBorder="true" applyFont="true" applyNumberFormat="true">
      <alignment horizontal="right" vertical="top"/>
      <protection locked="true"/>
    </xf>
    <xf numFmtId="171" fontId="10032" fillId="0" borderId="4" xfId="0" applyBorder="true" applyFont="true" applyNumberFormat="true">
      <alignment horizontal="right" vertical="top"/>
      <protection locked="true"/>
    </xf>
    <xf numFmtId="172" fontId="10033" fillId="3" borderId="4" xfId="0" applyFill="true" applyBorder="true" applyFont="true" applyNumberFormat="true">
      <alignment vertical="top" horizontal="right"/>
      <protection locked="false"/>
    </xf>
    <xf numFmtId="173" fontId="10034" fillId="0" borderId="4" xfId="0" applyBorder="true" applyFont="true" applyNumberFormat="true">
      <alignment horizontal="right" vertical="top"/>
      <protection locked="true"/>
    </xf>
    <xf numFmtId="4" fontId="10035" fillId="0" borderId="4" xfId="0" applyBorder="true" applyFont="true" applyNumberFormat="true">
      <alignment horizontal="right" vertical="top"/>
      <protection locked="true"/>
    </xf>
    <xf numFmtId="172" fontId="10036" fillId="3" borderId="4" xfId="0" applyFill="true" applyBorder="true" applyFont="true" applyNumberFormat="true">
      <alignment vertical="top" horizontal="right"/>
      <protection locked="false"/>
    </xf>
    <xf numFmtId="171" fontId="10037" fillId="0" borderId="4" xfId="0" applyBorder="true" applyFont="true" applyNumberFormat="true">
      <alignment horizontal="right" vertical="top"/>
      <protection locked="true"/>
    </xf>
    <xf numFmtId="171" fontId="10038" fillId="0" borderId="4" xfId="0" applyBorder="true" applyFont="true" applyNumberFormat="true">
      <alignment horizontal="right" vertical="top"/>
      <protection locked="true"/>
    </xf>
    <xf numFmtId="171" fontId="10039" fillId="0" borderId="4" xfId="0" applyBorder="true" applyFont="true" applyNumberFormat="true">
      <alignment horizontal="right" vertical="top"/>
      <protection locked="true"/>
    </xf>
    <xf numFmtId="4" fontId="10040" fillId="0" borderId="4" xfId="0" applyBorder="true" applyFont="true" applyNumberFormat="true">
      <alignment horizontal="right" vertical="top"/>
      <protection locked="true"/>
    </xf>
    <xf numFmtId="0" fontId="10041" fillId="0" borderId="0" xfId="0" applyFont="true"/>
    <xf numFmtId="0" fontId="10042" fillId="0" borderId="4" xfId="0" applyBorder="true" applyFont="true">
      <alignment horizontal="left" vertical="top"/>
      <protection locked="true"/>
    </xf>
    <xf numFmtId="0" fontId="10043" fillId="0" borderId="4" xfId="0" applyBorder="true" applyFont="true">
      <alignment horizontal="left" vertical="top" wrapText="true"/>
      <protection locked="true"/>
    </xf>
    <xf numFmtId="0" fontId="10044" fillId="0" borderId="4" xfId="0" applyBorder="true" applyFont="true">
      <alignment horizontal="center" vertical="top"/>
      <protection locked="true"/>
    </xf>
    <xf numFmtId="170" fontId="10045" fillId="0" borderId="4" xfId="0" applyBorder="true" applyFont="true" applyNumberFormat="true">
      <alignment horizontal="right" vertical="top"/>
      <protection locked="true"/>
    </xf>
    <xf numFmtId="171" fontId="10046" fillId="0" borderId="4" xfId="0" applyBorder="true" applyFont="true" applyNumberFormat="true">
      <alignment horizontal="right" vertical="top"/>
      <protection locked="true"/>
    </xf>
    <xf numFmtId="171" fontId="10047" fillId="0" borderId="4" xfId="0" applyBorder="true" applyFont="true" applyNumberFormat="true">
      <alignment horizontal="right" vertical="top"/>
      <protection locked="true"/>
    </xf>
    <xf numFmtId="171" fontId="10048" fillId="0" borderId="4" xfId="0" applyBorder="true" applyFont="true" applyNumberFormat="true">
      <alignment horizontal="right" vertical="top"/>
      <protection locked="true"/>
    </xf>
    <xf numFmtId="172" fontId="10049" fillId="3" borderId="4" xfId="0" applyFill="true" applyBorder="true" applyFont="true" applyNumberFormat="true">
      <alignment vertical="top" horizontal="right"/>
      <protection locked="false"/>
    </xf>
    <xf numFmtId="173" fontId="10050" fillId="0" borderId="4" xfId="0" applyBorder="true" applyFont="true" applyNumberFormat="true">
      <alignment horizontal="right" vertical="top"/>
      <protection locked="true"/>
    </xf>
    <xf numFmtId="4" fontId="10051" fillId="0" borderId="4" xfId="0" applyBorder="true" applyFont="true" applyNumberFormat="true">
      <alignment horizontal="right" vertical="top"/>
      <protection locked="true"/>
    </xf>
    <xf numFmtId="172" fontId="10052" fillId="3" borderId="4" xfId="0" applyFill="true" applyBorder="true" applyFont="true" applyNumberFormat="true">
      <alignment vertical="top" horizontal="right"/>
      <protection locked="false"/>
    </xf>
    <xf numFmtId="171" fontId="10053" fillId="0" borderId="4" xfId="0" applyBorder="true" applyFont="true" applyNumberFormat="true">
      <alignment horizontal="right" vertical="top"/>
      <protection locked="true"/>
    </xf>
    <xf numFmtId="171" fontId="10054" fillId="0" borderId="4" xfId="0" applyBorder="true" applyFont="true" applyNumberFormat="true">
      <alignment horizontal="right" vertical="top"/>
      <protection locked="true"/>
    </xf>
    <xf numFmtId="171" fontId="10055" fillId="0" borderId="4" xfId="0" applyBorder="true" applyFont="true" applyNumberFormat="true">
      <alignment horizontal="right" vertical="top"/>
      <protection locked="true"/>
    </xf>
    <xf numFmtId="4" fontId="10056" fillId="0" borderId="4" xfId="0" applyBorder="true" applyFont="true" applyNumberFormat="true">
      <alignment horizontal="right" vertical="top"/>
      <protection locked="true"/>
    </xf>
    <xf numFmtId="0" fontId="10057" fillId="0" borderId="0" xfId="0" applyFont="true"/>
    <xf numFmtId="0" fontId="10058" fillId="5" borderId="4" xfId="0" applyFill="true" applyBorder="true" applyFont="true">
      <alignment horizontal="left"/>
      <protection locked="true"/>
    </xf>
    <xf numFmtId="0" fontId="10059" fillId="5" borderId="4" xfId="0" applyFill="true" applyBorder="true" applyFont="true">
      <alignment horizontal="left"/>
      <protection locked="true"/>
    </xf>
    <xf numFmtId="0" fontId="10060" fillId="5" borderId="4" xfId="0" applyFill="true" applyBorder="true" applyFont="true">
      <alignment horizontal="left"/>
      <protection locked="true"/>
    </xf>
    <xf numFmtId="0" fontId="10061" fillId="5" borderId="4" xfId="0" applyFill="true" applyBorder="true" applyFont="true">
      <alignment horizontal="left"/>
      <protection locked="true"/>
    </xf>
    <xf numFmtId="0" fontId="10062" fillId="5" borderId="4" xfId="0" applyFill="true" applyBorder="true" applyFont="true">
      <alignment horizontal="left"/>
      <protection locked="true"/>
    </xf>
    <xf numFmtId="0" fontId="10063" fillId="5" borderId="4" xfId="0" applyFill="true" applyBorder="true" applyFont="true">
      <alignment horizontal="left"/>
      <protection locked="true"/>
    </xf>
    <xf numFmtId="0" fontId="10064" fillId="5" borderId="4" xfId="0" applyFill="true" applyBorder="true" applyFont="true">
      <alignment horizontal="left"/>
      <protection locked="true"/>
    </xf>
    <xf numFmtId="0" fontId="10065" fillId="5" borderId="4" xfId="0" applyFill="true" applyBorder="true" applyFont="true">
      <alignment horizontal="left"/>
      <protection locked="true"/>
    </xf>
    <xf numFmtId="0" fontId="10066" fillId="5" borderId="4" xfId="0" applyFill="true" applyBorder="true" applyFont="true">
      <alignment horizontal="left"/>
      <protection locked="true"/>
    </xf>
    <xf numFmtId="0" fontId="10067" fillId="5" borderId="4" xfId="0" applyFill="true" applyBorder="true" applyFont="true">
      <alignment horizontal="left"/>
      <protection locked="true"/>
    </xf>
    <xf numFmtId="0" fontId="10068" fillId="5" borderId="4" xfId="0" applyFill="true" applyBorder="true" applyFont="true">
      <alignment horizontal="left"/>
      <protection locked="true"/>
    </xf>
    <xf numFmtId="0" fontId="10069" fillId="5" borderId="4" xfId="0" applyFill="true" applyBorder="true" applyFont="true">
      <alignment horizontal="left"/>
      <protection locked="true"/>
    </xf>
    <xf numFmtId="4" fontId="10070" fillId="5" borderId="4" xfId="0" applyFill="true" applyBorder="true" applyFont="true" applyNumberFormat="true">
      <alignment horizontal="right"/>
      <protection locked="true"/>
    </xf>
    <xf numFmtId="4" fontId="10071" fillId="5" borderId="4" xfId="0" applyFill="true" applyBorder="true" applyFont="true" applyNumberFormat="true">
      <alignment horizontal="right"/>
      <protection locked="true"/>
    </xf>
    <xf numFmtId="4" fontId="10072" fillId="5" borderId="4" xfId="0" applyFill="true" applyBorder="true" applyFont="true" applyNumberFormat="true">
      <alignment horizontal="right"/>
      <protection locked="true"/>
    </xf>
    <xf numFmtId="0" fontId="10073" fillId="0" borderId="0" xfId="0" applyFont="true"/>
    <xf numFmtId="0" fontId="10074" fillId="0" borderId="4" xfId="0" applyBorder="true" applyFont="true">
      <alignment horizontal="left" vertical="top"/>
      <protection locked="true"/>
    </xf>
    <xf numFmtId="0" fontId="10075" fillId="0" borderId="4" xfId="0" applyBorder="true" applyFont="true">
      <alignment horizontal="left" vertical="top" wrapText="true"/>
      <protection locked="true"/>
    </xf>
    <xf numFmtId="0" fontId="10076" fillId="0" borderId="4" xfId="0" applyBorder="true" applyFont="true">
      <alignment horizontal="center" vertical="top"/>
      <protection locked="true"/>
    </xf>
    <xf numFmtId="170" fontId="10077" fillId="0" borderId="4" xfId="0" applyBorder="true" applyFont="true" applyNumberFormat="true">
      <alignment horizontal="right" vertical="top"/>
      <protection locked="true"/>
    </xf>
    <xf numFmtId="171" fontId="10078" fillId="0" borderId="4" xfId="0" applyBorder="true" applyFont="true" applyNumberFormat="true">
      <alignment horizontal="right" vertical="top"/>
      <protection locked="true"/>
    </xf>
    <xf numFmtId="171" fontId="10079" fillId="0" borderId="4" xfId="0" applyBorder="true" applyFont="true" applyNumberFormat="true">
      <alignment horizontal="right" vertical="top"/>
      <protection locked="true"/>
    </xf>
    <xf numFmtId="171" fontId="10080" fillId="0" borderId="4" xfId="0" applyBorder="true" applyFont="true" applyNumberFormat="true">
      <alignment horizontal="right" vertical="top"/>
      <protection locked="true"/>
    </xf>
    <xf numFmtId="172" fontId="10081" fillId="3" borderId="4" xfId="0" applyFill="true" applyBorder="true" applyFont="true" applyNumberFormat="true">
      <alignment vertical="top" horizontal="right"/>
      <protection locked="false"/>
    </xf>
    <xf numFmtId="173" fontId="10082" fillId="0" borderId="4" xfId="0" applyBorder="true" applyFont="true" applyNumberFormat="true">
      <alignment horizontal="right" vertical="top"/>
      <protection locked="true"/>
    </xf>
    <xf numFmtId="4" fontId="10083" fillId="0" borderId="4" xfId="0" applyBorder="true" applyFont="true" applyNumberFormat="true">
      <alignment horizontal="right" vertical="top"/>
      <protection locked="true"/>
    </xf>
    <xf numFmtId="172" fontId="10084" fillId="3" borderId="4" xfId="0" applyFill="true" applyBorder="true" applyFont="true" applyNumberFormat="true">
      <alignment vertical="top" horizontal="right"/>
      <protection locked="false"/>
    </xf>
    <xf numFmtId="171" fontId="10085" fillId="0" borderId="4" xfId="0" applyBorder="true" applyFont="true" applyNumberFormat="true">
      <alignment horizontal="right" vertical="top"/>
      <protection locked="true"/>
    </xf>
    <xf numFmtId="171" fontId="10086" fillId="0" borderId="4" xfId="0" applyBorder="true" applyFont="true" applyNumberFormat="true">
      <alignment horizontal="right" vertical="top"/>
      <protection locked="true"/>
    </xf>
    <xf numFmtId="171" fontId="10087" fillId="0" borderId="4" xfId="0" applyBorder="true" applyFont="true" applyNumberFormat="true">
      <alignment horizontal="right" vertical="top"/>
      <protection locked="true"/>
    </xf>
    <xf numFmtId="4" fontId="10088" fillId="0" borderId="4" xfId="0" applyBorder="true" applyFont="true" applyNumberFormat="true">
      <alignment horizontal="right" vertical="top"/>
      <protection locked="true"/>
    </xf>
    <xf numFmtId="0" fontId="10089" fillId="0" borderId="0" xfId="0" applyFont="true"/>
    <xf numFmtId="0" fontId="10090" fillId="0" borderId="4" xfId="0" applyBorder="true" applyFont="true">
      <alignment horizontal="left" vertical="top"/>
      <protection locked="true"/>
    </xf>
    <xf numFmtId="0" fontId="10091" fillId="0" borderId="4" xfId="0" applyBorder="true" applyFont="true">
      <alignment horizontal="left" vertical="top" wrapText="true"/>
      <protection locked="true"/>
    </xf>
    <xf numFmtId="0" fontId="10092" fillId="0" borderId="4" xfId="0" applyBorder="true" applyFont="true">
      <alignment horizontal="center" vertical="top"/>
      <protection locked="true"/>
    </xf>
    <xf numFmtId="170" fontId="10093" fillId="0" borderId="4" xfId="0" applyBorder="true" applyFont="true" applyNumberFormat="true">
      <alignment horizontal="right" vertical="top"/>
      <protection locked="true"/>
    </xf>
    <xf numFmtId="171" fontId="10094" fillId="0" borderId="4" xfId="0" applyBorder="true" applyFont="true" applyNumberFormat="true">
      <alignment horizontal="right" vertical="top"/>
      <protection locked="true"/>
    </xf>
    <xf numFmtId="171" fontId="10095" fillId="0" borderId="4" xfId="0" applyBorder="true" applyFont="true" applyNumberFormat="true">
      <alignment horizontal="right" vertical="top"/>
      <protection locked="true"/>
    </xf>
    <xf numFmtId="171" fontId="10096" fillId="0" borderId="4" xfId="0" applyBorder="true" applyFont="true" applyNumberFormat="true">
      <alignment horizontal="right" vertical="top"/>
      <protection locked="true"/>
    </xf>
    <xf numFmtId="172" fontId="10097" fillId="3" borderId="4" xfId="0" applyFill="true" applyBorder="true" applyFont="true" applyNumberFormat="true">
      <alignment vertical="top" horizontal="right"/>
      <protection locked="false"/>
    </xf>
    <xf numFmtId="173" fontId="10098" fillId="0" borderId="4" xfId="0" applyBorder="true" applyFont="true" applyNumberFormat="true">
      <alignment horizontal="right" vertical="top"/>
      <protection locked="true"/>
    </xf>
    <xf numFmtId="4" fontId="10099" fillId="0" borderId="4" xfId="0" applyBorder="true" applyFont="true" applyNumberFormat="true">
      <alignment horizontal="right" vertical="top"/>
      <protection locked="true"/>
    </xf>
    <xf numFmtId="172" fontId="10100" fillId="3" borderId="4" xfId="0" applyFill="true" applyBorder="true" applyFont="true" applyNumberFormat="true">
      <alignment vertical="top" horizontal="right"/>
      <protection locked="false"/>
    </xf>
    <xf numFmtId="171" fontId="10101" fillId="0" borderId="4" xfId="0" applyBorder="true" applyFont="true" applyNumberFormat="true">
      <alignment horizontal="right" vertical="top"/>
      <protection locked="true"/>
    </xf>
    <xf numFmtId="171" fontId="10102" fillId="0" borderId="4" xfId="0" applyBorder="true" applyFont="true" applyNumberFormat="true">
      <alignment horizontal="right" vertical="top"/>
      <protection locked="true"/>
    </xf>
    <xf numFmtId="171" fontId="10103" fillId="0" borderId="4" xfId="0" applyBorder="true" applyFont="true" applyNumberFormat="true">
      <alignment horizontal="right" vertical="top"/>
      <protection locked="true"/>
    </xf>
    <xf numFmtId="4" fontId="10104" fillId="0" borderId="4" xfId="0" applyBorder="true" applyFont="true" applyNumberFormat="true">
      <alignment horizontal="right" vertical="top"/>
      <protection locked="true"/>
    </xf>
    <xf numFmtId="0" fontId="10105" fillId="0" borderId="0" xfId="0" applyFont="true"/>
    <xf numFmtId="0" fontId="10106" fillId="0" borderId="4" xfId="0" applyBorder="true" applyFont="true">
      <alignment horizontal="left" vertical="top"/>
      <protection locked="true"/>
    </xf>
    <xf numFmtId="0" fontId="10107" fillId="0" borderId="4" xfId="0" applyBorder="true" applyFont="true">
      <alignment horizontal="left" vertical="top" wrapText="true"/>
      <protection locked="true"/>
    </xf>
    <xf numFmtId="0" fontId="10108" fillId="0" borderId="4" xfId="0" applyBorder="true" applyFont="true">
      <alignment horizontal="center" vertical="top"/>
      <protection locked="true"/>
    </xf>
    <xf numFmtId="170" fontId="10109" fillId="0" borderId="4" xfId="0" applyBorder="true" applyFont="true" applyNumberFormat="true">
      <alignment horizontal="right" vertical="top"/>
      <protection locked="true"/>
    </xf>
    <xf numFmtId="171" fontId="10110" fillId="0" borderId="4" xfId="0" applyBorder="true" applyFont="true" applyNumberFormat="true">
      <alignment horizontal="right" vertical="top"/>
      <protection locked="true"/>
    </xf>
    <xf numFmtId="171" fontId="10111" fillId="0" borderId="4" xfId="0" applyBorder="true" applyFont="true" applyNumberFormat="true">
      <alignment horizontal="right" vertical="top"/>
      <protection locked="true"/>
    </xf>
    <xf numFmtId="171" fontId="10112" fillId="0" borderId="4" xfId="0" applyBorder="true" applyFont="true" applyNumberFormat="true">
      <alignment horizontal="right" vertical="top"/>
      <protection locked="true"/>
    </xf>
    <xf numFmtId="172" fontId="10113" fillId="3" borderId="4" xfId="0" applyFill="true" applyBorder="true" applyFont="true" applyNumberFormat="true">
      <alignment vertical="top" horizontal="right"/>
      <protection locked="false"/>
    </xf>
    <xf numFmtId="173" fontId="10114" fillId="0" borderId="4" xfId="0" applyBorder="true" applyFont="true" applyNumberFormat="true">
      <alignment horizontal="right" vertical="top"/>
      <protection locked="true"/>
    </xf>
    <xf numFmtId="4" fontId="10115" fillId="0" borderId="4" xfId="0" applyBorder="true" applyFont="true" applyNumberFormat="true">
      <alignment horizontal="right" vertical="top"/>
      <protection locked="true"/>
    </xf>
    <xf numFmtId="172" fontId="10116" fillId="3" borderId="4" xfId="0" applyFill="true" applyBorder="true" applyFont="true" applyNumberFormat="true">
      <alignment vertical="top" horizontal="right"/>
      <protection locked="false"/>
    </xf>
    <xf numFmtId="171" fontId="10117" fillId="0" borderId="4" xfId="0" applyBorder="true" applyFont="true" applyNumberFormat="true">
      <alignment horizontal="right" vertical="top"/>
      <protection locked="true"/>
    </xf>
    <xf numFmtId="171" fontId="10118" fillId="0" borderId="4" xfId="0" applyBorder="true" applyFont="true" applyNumberFormat="true">
      <alignment horizontal="right" vertical="top"/>
      <protection locked="true"/>
    </xf>
    <xf numFmtId="171" fontId="10119" fillId="0" borderId="4" xfId="0" applyBorder="true" applyFont="true" applyNumberFormat="true">
      <alignment horizontal="right" vertical="top"/>
      <protection locked="true"/>
    </xf>
    <xf numFmtId="4" fontId="10120" fillId="0" borderId="4" xfId="0" applyBorder="true" applyFont="true" applyNumberFormat="true">
      <alignment horizontal="right" vertical="top"/>
      <protection locked="true"/>
    </xf>
    <xf numFmtId="0" fontId="10121" fillId="0" borderId="0" xfId="0" applyFont="true"/>
    <xf numFmtId="0" fontId="10122" fillId="0" borderId="4" xfId="0" applyBorder="true" applyFont="true">
      <alignment horizontal="left" vertical="top"/>
      <protection locked="true"/>
    </xf>
    <xf numFmtId="0" fontId="10123" fillId="0" borderId="4" xfId="0" applyBorder="true" applyFont="true">
      <alignment horizontal="left" vertical="top" wrapText="true"/>
      <protection locked="true"/>
    </xf>
    <xf numFmtId="0" fontId="10124" fillId="0" borderId="4" xfId="0" applyBorder="true" applyFont="true">
      <alignment horizontal="center" vertical="top"/>
      <protection locked="true"/>
    </xf>
    <xf numFmtId="170" fontId="10125" fillId="0" borderId="4" xfId="0" applyBorder="true" applyFont="true" applyNumberFormat="true">
      <alignment horizontal="right" vertical="top"/>
      <protection locked="true"/>
    </xf>
    <xf numFmtId="171" fontId="10126" fillId="0" borderId="4" xfId="0" applyBorder="true" applyFont="true" applyNumberFormat="true">
      <alignment horizontal="right" vertical="top"/>
      <protection locked="true"/>
    </xf>
    <xf numFmtId="171" fontId="10127" fillId="0" borderId="4" xfId="0" applyBorder="true" applyFont="true" applyNumberFormat="true">
      <alignment horizontal="right" vertical="top"/>
      <protection locked="true"/>
    </xf>
    <xf numFmtId="171" fontId="10128" fillId="0" borderId="4" xfId="0" applyBorder="true" applyFont="true" applyNumberFormat="true">
      <alignment horizontal="right" vertical="top"/>
      <protection locked="true"/>
    </xf>
    <xf numFmtId="172" fontId="10129" fillId="3" borderId="4" xfId="0" applyFill="true" applyBorder="true" applyFont="true" applyNumberFormat="true">
      <alignment vertical="top" horizontal="right"/>
      <protection locked="false"/>
    </xf>
    <xf numFmtId="173" fontId="10130" fillId="0" borderId="4" xfId="0" applyBorder="true" applyFont="true" applyNumberFormat="true">
      <alignment horizontal="right" vertical="top"/>
      <protection locked="true"/>
    </xf>
    <xf numFmtId="4" fontId="10131" fillId="0" borderId="4" xfId="0" applyBorder="true" applyFont="true" applyNumberFormat="true">
      <alignment horizontal="right" vertical="top"/>
      <protection locked="true"/>
    </xf>
    <xf numFmtId="172" fontId="10132" fillId="3" borderId="4" xfId="0" applyFill="true" applyBorder="true" applyFont="true" applyNumberFormat="true">
      <alignment vertical="top" horizontal="right"/>
      <protection locked="false"/>
    </xf>
    <xf numFmtId="171" fontId="10133" fillId="0" borderId="4" xfId="0" applyBorder="true" applyFont="true" applyNumberFormat="true">
      <alignment horizontal="right" vertical="top"/>
      <protection locked="true"/>
    </xf>
    <xf numFmtId="171" fontId="10134" fillId="0" borderId="4" xfId="0" applyBorder="true" applyFont="true" applyNumberFormat="true">
      <alignment horizontal="right" vertical="top"/>
      <protection locked="true"/>
    </xf>
    <xf numFmtId="171" fontId="10135" fillId="0" borderId="4" xfId="0" applyBorder="true" applyFont="true" applyNumberFormat="true">
      <alignment horizontal="right" vertical="top"/>
      <protection locked="true"/>
    </xf>
    <xf numFmtId="4" fontId="10136" fillId="0" borderId="4" xfId="0" applyBorder="true" applyFont="true" applyNumberFormat="true">
      <alignment horizontal="right" vertical="top"/>
      <protection locked="true"/>
    </xf>
    <xf numFmtId="0" fontId="10137" fillId="0" borderId="0" xfId="0" applyFont="true"/>
    <xf numFmtId="0" fontId="10138" fillId="5" borderId="4" xfId="0" applyFill="true" applyBorder="true" applyFont="true">
      <alignment horizontal="left"/>
      <protection locked="true"/>
    </xf>
    <xf numFmtId="0" fontId="10139" fillId="5" borderId="4" xfId="0" applyFill="true" applyBorder="true" applyFont="true">
      <alignment horizontal="left"/>
      <protection locked="true"/>
    </xf>
    <xf numFmtId="0" fontId="10140" fillId="5" borderId="4" xfId="0" applyFill="true" applyBorder="true" applyFont="true">
      <alignment horizontal="left"/>
      <protection locked="true"/>
    </xf>
    <xf numFmtId="0" fontId="10141" fillId="5" borderId="4" xfId="0" applyFill="true" applyBorder="true" applyFont="true">
      <alignment horizontal="left"/>
      <protection locked="true"/>
    </xf>
    <xf numFmtId="0" fontId="10142" fillId="5" borderId="4" xfId="0" applyFill="true" applyBorder="true" applyFont="true">
      <alignment horizontal="left"/>
      <protection locked="true"/>
    </xf>
    <xf numFmtId="0" fontId="10143" fillId="5" borderId="4" xfId="0" applyFill="true" applyBorder="true" applyFont="true">
      <alignment horizontal="left"/>
      <protection locked="true"/>
    </xf>
    <xf numFmtId="0" fontId="10144" fillId="5" borderId="4" xfId="0" applyFill="true" applyBorder="true" applyFont="true">
      <alignment horizontal="left"/>
      <protection locked="true"/>
    </xf>
    <xf numFmtId="0" fontId="10145" fillId="5" borderId="4" xfId="0" applyFill="true" applyBorder="true" applyFont="true">
      <alignment horizontal="left"/>
      <protection locked="true"/>
    </xf>
    <xf numFmtId="0" fontId="10146" fillId="5" borderId="4" xfId="0" applyFill="true" applyBorder="true" applyFont="true">
      <alignment horizontal="left"/>
      <protection locked="true"/>
    </xf>
    <xf numFmtId="0" fontId="10147" fillId="5" borderId="4" xfId="0" applyFill="true" applyBorder="true" applyFont="true">
      <alignment horizontal="left"/>
      <protection locked="true"/>
    </xf>
    <xf numFmtId="0" fontId="10148" fillId="5" borderId="4" xfId="0" applyFill="true" applyBorder="true" applyFont="true">
      <alignment horizontal="left"/>
      <protection locked="true"/>
    </xf>
    <xf numFmtId="0" fontId="10149" fillId="5" borderId="4" xfId="0" applyFill="true" applyBorder="true" applyFont="true">
      <alignment horizontal="left"/>
      <protection locked="true"/>
    </xf>
    <xf numFmtId="4" fontId="10150" fillId="5" borderId="4" xfId="0" applyFill="true" applyBorder="true" applyFont="true" applyNumberFormat="true">
      <alignment horizontal="right"/>
      <protection locked="true"/>
    </xf>
    <xf numFmtId="4" fontId="10151" fillId="5" borderId="4" xfId="0" applyFill="true" applyBorder="true" applyFont="true" applyNumberFormat="true">
      <alignment horizontal="right"/>
      <protection locked="true"/>
    </xf>
    <xf numFmtId="4" fontId="10152" fillId="5" borderId="4" xfId="0" applyFill="true" applyBorder="true" applyFont="true" applyNumberFormat="true">
      <alignment horizontal="right"/>
      <protection locked="true"/>
    </xf>
    <xf numFmtId="0" fontId="10153" fillId="0" borderId="0" xfId="0" applyFont="true"/>
    <xf numFmtId="0" fontId="10154" fillId="0" borderId="4" xfId="0" applyBorder="true" applyFont="true">
      <alignment horizontal="left" vertical="top"/>
      <protection locked="true"/>
    </xf>
    <xf numFmtId="0" fontId="10155" fillId="0" borderId="4" xfId="0" applyBorder="true" applyFont="true">
      <alignment horizontal="left" vertical="top" wrapText="true"/>
      <protection locked="true"/>
    </xf>
    <xf numFmtId="0" fontId="10156" fillId="0" borderId="4" xfId="0" applyBorder="true" applyFont="true">
      <alignment horizontal="center" vertical="top"/>
      <protection locked="true"/>
    </xf>
    <xf numFmtId="170" fontId="10157" fillId="0" borderId="4" xfId="0" applyBorder="true" applyFont="true" applyNumberFormat="true">
      <alignment horizontal="right" vertical="top"/>
      <protection locked="true"/>
    </xf>
    <xf numFmtId="171" fontId="10158" fillId="0" borderId="4" xfId="0" applyBorder="true" applyFont="true" applyNumberFormat="true">
      <alignment horizontal="right" vertical="top"/>
      <protection locked="true"/>
    </xf>
    <xf numFmtId="171" fontId="10159" fillId="0" borderId="4" xfId="0" applyBorder="true" applyFont="true" applyNumberFormat="true">
      <alignment horizontal="right" vertical="top"/>
      <protection locked="true"/>
    </xf>
    <xf numFmtId="171" fontId="10160" fillId="0" borderId="4" xfId="0" applyBorder="true" applyFont="true" applyNumberFormat="true">
      <alignment horizontal="right" vertical="top"/>
      <protection locked="true"/>
    </xf>
    <xf numFmtId="172" fontId="10161" fillId="3" borderId="4" xfId="0" applyFill="true" applyBorder="true" applyFont="true" applyNumberFormat="true">
      <alignment vertical="top" horizontal="right"/>
      <protection locked="false"/>
    </xf>
    <xf numFmtId="173" fontId="10162" fillId="0" borderId="4" xfId="0" applyBorder="true" applyFont="true" applyNumberFormat="true">
      <alignment horizontal="right" vertical="top"/>
      <protection locked="true"/>
    </xf>
    <xf numFmtId="4" fontId="10163" fillId="0" borderId="4" xfId="0" applyBorder="true" applyFont="true" applyNumberFormat="true">
      <alignment horizontal="right" vertical="top"/>
      <protection locked="true"/>
    </xf>
    <xf numFmtId="172" fontId="10164" fillId="3" borderId="4" xfId="0" applyFill="true" applyBorder="true" applyFont="true" applyNumberFormat="true">
      <alignment vertical="top" horizontal="right"/>
      <protection locked="false"/>
    </xf>
    <xf numFmtId="171" fontId="10165" fillId="0" borderId="4" xfId="0" applyBorder="true" applyFont="true" applyNumberFormat="true">
      <alignment horizontal="right" vertical="top"/>
      <protection locked="true"/>
    </xf>
    <xf numFmtId="171" fontId="10166" fillId="0" borderId="4" xfId="0" applyBorder="true" applyFont="true" applyNumberFormat="true">
      <alignment horizontal="right" vertical="top"/>
      <protection locked="true"/>
    </xf>
    <xf numFmtId="171" fontId="10167" fillId="0" borderId="4" xfId="0" applyBorder="true" applyFont="true" applyNumberFormat="true">
      <alignment horizontal="right" vertical="top"/>
      <protection locked="true"/>
    </xf>
    <xf numFmtId="4" fontId="10168" fillId="0" borderId="4" xfId="0" applyBorder="true" applyFont="true" applyNumberFormat="true">
      <alignment horizontal="right" vertical="top"/>
      <protection locked="true"/>
    </xf>
    <xf numFmtId="0" fontId="10169" fillId="0" borderId="0" xfId="0" applyFont="true"/>
    <xf numFmtId="0" fontId="10170" fillId="0" borderId="4" xfId="0" applyBorder="true" applyFont="true">
      <alignment horizontal="left" vertical="top"/>
      <protection locked="true"/>
    </xf>
    <xf numFmtId="0" fontId="10171" fillId="0" borderId="4" xfId="0" applyBorder="true" applyFont="true">
      <alignment horizontal="left" vertical="top" wrapText="true"/>
      <protection locked="true"/>
    </xf>
    <xf numFmtId="0" fontId="10172" fillId="0" borderId="4" xfId="0" applyBorder="true" applyFont="true">
      <alignment horizontal="center" vertical="top"/>
      <protection locked="true"/>
    </xf>
    <xf numFmtId="170" fontId="10173" fillId="0" borderId="4" xfId="0" applyBorder="true" applyFont="true" applyNumberFormat="true">
      <alignment horizontal="right" vertical="top"/>
      <protection locked="true"/>
    </xf>
    <xf numFmtId="171" fontId="10174" fillId="0" borderId="4" xfId="0" applyBorder="true" applyFont="true" applyNumberFormat="true">
      <alignment horizontal="right" vertical="top"/>
      <protection locked="true"/>
    </xf>
    <xf numFmtId="171" fontId="10175" fillId="0" borderId="4" xfId="0" applyBorder="true" applyFont="true" applyNumberFormat="true">
      <alignment horizontal="right" vertical="top"/>
      <protection locked="true"/>
    </xf>
    <xf numFmtId="171" fontId="10176" fillId="0" borderId="4" xfId="0" applyBorder="true" applyFont="true" applyNumberFormat="true">
      <alignment horizontal="right" vertical="top"/>
      <protection locked="true"/>
    </xf>
    <xf numFmtId="172" fontId="10177" fillId="3" borderId="4" xfId="0" applyFill="true" applyBorder="true" applyFont="true" applyNumberFormat="true">
      <alignment vertical="top" horizontal="right"/>
      <protection locked="false"/>
    </xf>
    <xf numFmtId="173" fontId="10178" fillId="0" borderId="4" xfId="0" applyBorder="true" applyFont="true" applyNumberFormat="true">
      <alignment horizontal="right" vertical="top"/>
      <protection locked="true"/>
    </xf>
    <xf numFmtId="4" fontId="10179" fillId="0" borderId="4" xfId="0" applyBorder="true" applyFont="true" applyNumberFormat="true">
      <alignment horizontal="right" vertical="top"/>
      <protection locked="true"/>
    </xf>
    <xf numFmtId="172" fontId="10180" fillId="3" borderId="4" xfId="0" applyFill="true" applyBorder="true" applyFont="true" applyNumberFormat="true">
      <alignment vertical="top" horizontal="right"/>
      <protection locked="false"/>
    </xf>
    <xf numFmtId="171" fontId="10181" fillId="0" borderId="4" xfId="0" applyBorder="true" applyFont="true" applyNumberFormat="true">
      <alignment horizontal="right" vertical="top"/>
      <protection locked="true"/>
    </xf>
    <xf numFmtId="171" fontId="10182" fillId="0" borderId="4" xfId="0" applyBorder="true" applyFont="true" applyNumberFormat="true">
      <alignment horizontal="right" vertical="top"/>
      <protection locked="true"/>
    </xf>
    <xf numFmtId="171" fontId="10183" fillId="0" borderId="4" xfId="0" applyBorder="true" applyFont="true" applyNumberFormat="true">
      <alignment horizontal="right" vertical="top"/>
      <protection locked="true"/>
    </xf>
    <xf numFmtId="4" fontId="10184" fillId="0" borderId="4" xfId="0" applyBorder="true" applyFont="true" applyNumberFormat="true">
      <alignment horizontal="right" vertical="top"/>
      <protection locked="true"/>
    </xf>
    <xf numFmtId="0" fontId="10185" fillId="0" borderId="0" xfId="0" applyFont="true"/>
    <xf numFmtId="0" fontId="10186" fillId="0" borderId="4" xfId="0" applyBorder="true" applyFont="true">
      <alignment horizontal="left" vertical="top"/>
      <protection locked="true"/>
    </xf>
    <xf numFmtId="0" fontId="10187" fillId="0" borderId="4" xfId="0" applyBorder="true" applyFont="true">
      <alignment horizontal="left" vertical="top" wrapText="true"/>
      <protection locked="true"/>
    </xf>
    <xf numFmtId="0" fontId="10188" fillId="0" borderId="4" xfId="0" applyBorder="true" applyFont="true">
      <alignment horizontal="center" vertical="top"/>
      <protection locked="true"/>
    </xf>
    <xf numFmtId="170" fontId="10189" fillId="0" borderId="4" xfId="0" applyBorder="true" applyFont="true" applyNumberFormat="true">
      <alignment horizontal="right" vertical="top"/>
      <protection locked="true"/>
    </xf>
    <xf numFmtId="171" fontId="10190" fillId="0" borderId="4" xfId="0" applyBorder="true" applyFont="true" applyNumberFormat="true">
      <alignment horizontal="right" vertical="top"/>
      <protection locked="true"/>
    </xf>
    <xf numFmtId="171" fontId="10191" fillId="0" borderId="4" xfId="0" applyBorder="true" applyFont="true" applyNumberFormat="true">
      <alignment horizontal="right" vertical="top"/>
      <protection locked="true"/>
    </xf>
    <xf numFmtId="171" fontId="10192" fillId="0" borderId="4" xfId="0" applyBorder="true" applyFont="true" applyNumberFormat="true">
      <alignment horizontal="right" vertical="top"/>
      <protection locked="true"/>
    </xf>
    <xf numFmtId="172" fontId="10193" fillId="3" borderId="4" xfId="0" applyFill="true" applyBorder="true" applyFont="true" applyNumberFormat="true">
      <alignment vertical="top" horizontal="right"/>
      <protection locked="false"/>
    </xf>
    <xf numFmtId="173" fontId="10194" fillId="0" borderId="4" xfId="0" applyBorder="true" applyFont="true" applyNumberFormat="true">
      <alignment horizontal="right" vertical="top"/>
      <protection locked="true"/>
    </xf>
    <xf numFmtId="4" fontId="10195" fillId="0" borderId="4" xfId="0" applyBorder="true" applyFont="true" applyNumberFormat="true">
      <alignment horizontal="right" vertical="top"/>
      <protection locked="true"/>
    </xf>
    <xf numFmtId="172" fontId="10196" fillId="3" borderId="4" xfId="0" applyFill="true" applyBorder="true" applyFont="true" applyNumberFormat="true">
      <alignment vertical="top" horizontal="right"/>
      <protection locked="false"/>
    </xf>
    <xf numFmtId="171" fontId="10197" fillId="0" borderId="4" xfId="0" applyBorder="true" applyFont="true" applyNumberFormat="true">
      <alignment horizontal="right" vertical="top"/>
      <protection locked="true"/>
    </xf>
    <xf numFmtId="171" fontId="10198" fillId="0" borderId="4" xfId="0" applyBorder="true" applyFont="true" applyNumberFormat="true">
      <alignment horizontal="right" vertical="top"/>
      <protection locked="true"/>
    </xf>
    <xf numFmtId="171" fontId="10199" fillId="0" borderId="4" xfId="0" applyBorder="true" applyFont="true" applyNumberFormat="true">
      <alignment horizontal="right" vertical="top"/>
      <protection locked="true"/>
    </xf>
    <xf numFmtId="4" fontId="10200" fillId="0" borderId="4" xfId="0" applyBorder="true" applyFont="true" applyNumberFormat="true">
      <alignment horizontal="right" vertical="top"/>
      <protection locked="true"/>
    </xf>
    <xf numFmtId="0" fontId="10201" fillId="0" borderId="0" xfId="0" applyFont="true"/>
    <xf numFmtId="0" fontId="10202" fillId="0" borderId="4" xfId="0" applyBorder="true" applyFont="true">
      <alignment horizontal="left" vertical="top"/>
      <protection locked="true"/>
    </xf>
    <xf numFmtId="0" fontId="10203" fillId="0" borderId="4" xfId="0" applyBorder="true" applyFont="true">
      <alignment horizontal="left" vertical="top" wrapText="true"/>
      <protection locked="true"/>
    </xf>
    <xf numFmtId="0" fontId="10204" fillId="0" borderId="4" xfId="0" applyBorder="true" applyFont="true">
      <alignment horizontal="center" vertical="top"/>
      <protection locked="true"/>
    </xf>
    <xf numFmtId="170" fontId="10205" fillId="0" borderId="4" xfId="0" applyBorder="true" applyFont="true" applyNumberFormat="true">
      <alignment horizontal="right" vertical="top"/>
      <protection locked="true"/>
    </xf>
    <xf numFmtId="171" fontId="10206" fillId="0" borderId="4" xfId="0" applyBorder="true" applyFont="true" applyNumberFormat="true">
      <alignment horizontal="right" vertical="top"/>
      <protection locked="true"/>
    </xf>
    <xf numFmtId="171" fontId="10207" fillId="0" borderId="4" xfId="0" applyBorder="true" applyFont="true" applyNumberFormat="true">
      <alignment horizontal="right" vertical="top"/>
      <protection locked="true"/>
    </xf>
    <xf numFmtId="171" fontId="10208" fillId="0" borderId="4" xfId="0" applyBorder="true" applyFont="true" applyNumberFormat="true">
      <alignment horizontal="right" vertical="top"/>
      <protection locked="true"/>
    </xf>
    <xf numFmtId="172" fontId="10209" fillId="3" borderId="4" xfId="0" applyFill="true" applyBorder="true" applyFont="true" applyNumberFormat="true">
      <alignment vertical="top" horizontal="right"/>
      <protection locked="false"/>
    </xf>
    <xf numFmtId="173" fontId="10210" fillId="0" borderId="4" xfId="0" applyBorder="true" applyFont="true" applyNumberFormat="true">
      <alignment horizontal="right" vertical="top"/>
      <protection locked="true"/>
    </xf>
    <xf numFmtId="4" fontId="10211" fillId="0" borderId="4" xfId="0" applyBorder="true" applyFont="true" applyNumberFormat="true">
      <alignment horizontal="right" vertical="top"/>
      <protection locked="true"/>
    </xf>
    <xf numFmtId="172" fontId="10212" fillId="3" borderId="4" xfId="0" applyFill="true" applyBorder="true" applyFont="true" applyNumberFormat="true">
      <alignment vertical="top" horizontal="right"/>
      <protection locked="false"/>
    </xf>
    <xf numFmtId="171" fontId="10213" fillId="0" borderId="4" xfId="0" applyBorder="true" applyFont="true" applyNumberFormat="true">
      <alignment horizontal="right" vertical="top"/>
      <protection locked="true"/>
    </xf>
    <xf numFmtId="171" fontId="10214" fillId="0" borderId="4" xfId="0" applyBorder="true" applyFont="true" applyNumberFormat="true">
      <alignment horizontal="right" vertical="top"/>
      <protection locked="true"/>
    </xf>
    <xf numFmtId="171" fontId="10215" fillId="0" borderId="4" xfId="0" applyBorder="true" applyFont="true" applyNumberFormat="true">
      <alignment horizontal="right" vertical="top"/>
      <protection locked="true"/>
    </xf>
    <xf numFmtId="4" fontId="10216" fillId="0" borderId="4" xfId="0" applyBorder="true" applyFont="true" applyNumberFormat="true">
      <alignment horizontal="right" vertical="top"/>
      <protection locked="true"/>
    </xf>
    <xf numFmtId="0" fontId="10217" fillId="0" borderId="0" xfId="0" applyFont="true"/>
    <xf numFmtId="0" fontId="10218" fillId="0" borderId="4" xfId="0" applyBorder="true" applyFont="true">
      <alignment horizontal="left" vertical="top"/>
      <protection locked="true"/>
    </xf>
    <xf numFmtId="0" fontId="10219" fillId="0" borderId="4" xfId="0" applyBorder="true" applyFont="true">
      <alignment horizontal="left" vertical="top" wrapText="true"/>
      <protection locked="true"/>
    </xf>
    <xf numFmtId="0" fontId="10220" fillId="0" borderId="4" xfId="0" applyBorder="true" applyFont="true">
      <alignment horizontal="center" vertical="top"/>
      <protection locked="true"/>
    </xf>
    <xf numFmtId="170" fontId="10221" fillId="0" borderId="4" xfId="0" applyBorder="true" applyFont="true" applyNumberFormat="true">
      <alignment horizontal="right" vertical="top"/>
      <protection locked="true"/>
    </xf>
    <xf numFmtId="171" fontId="10222" fillId="0" borderId="4" xfId="0" applyBorder="true" applyFont="true" applyNumberFormat="true">
      <alignment horizontal="right" vertical="top"/>
      <protection locked="true"/>
    </xf>
    <xf numFmtId="171" fontId="10223" fillId="0" borderId="4" xfId="0" applyBorder="true" applyFont="true" applyNumberFormat="true">
      <alignment horizontal="right" vertical="top"/>
      <protection locked="true"/>
    </xf>
    <xf numFmtId="171" fontId="10224" fillId="0" borderId="4" xfId="0" applyBorder="true" applyFont="true" applyNumberFormat="true">
      <alignment horizontal="right" vertical="top"/>
      <protection locked="true"/>
    </xf>
    <xf numFmtId="172" fontId="10225" fillId="3" borderId="4" xfId="0" applyFill="true" applyBorder="true" applyFont="true" applyNumberFormat="true">
      <alignment vertical="top" horizontal="right"/>
      <protection locked="false"/>
    </xf>
    <xf numFmtId="173" fontId="10226" fillId="0" borderId="4" xfId="0" applyBorder="true" applyFont="true" applyNumberFormat="true">
      <alignment horizontal="right" vertical="top"/>
      <protection locked="true"/>
    </xf>
    <xf numFmtId="4" fontId="10227" fillId="0" borderId="4" xfId="0" applyBorder="true" applyFont="true" applyNumberFormat="true">
      <alignment horizontal="right" vertical="top"/>
      <protection locked="true"/>
    </xf>
    <xf numFmtId="172" fontId="10228" fillId="3" borderId="4" xfId="0" applyFill="true" applyBorder="true" applyFont="true" applyNumberFormat="true">
      <alignment vertical="top" horizontal="right"/>
      <protection locked="false"/>
    </xf>
    <xf numFmtId="171" fontId="10229" fillId="0" borderId="4" xfId="0" applyBorder="true" applyFont="true" applyNumberFormat="true">
      <alignment horizontal="right" vertical="top"/>
      <protection locked="true"/>
    </xf>
    <xf numFmtId="171" fontId="10230" fillId="0" borderId="4" xfId="0" applyBorder="true" applyFont="true" applyNumberFormat="true">
      <alignment horizontal="right" vertical="top"/>
      <protection locked="true"/>
    </xf>
    <xf numFmtId="171" fontId="10231" fillId="0" borderId="4" xfId="0" applyBorder="true" applyFont="true" applyNumberFormat="true">
      <alignment horizontal="right" vertical="top"/>
      <protection locked="true"/>
    </xf>
    <xf numFmtId="4" fontId="10232" fillId="0" borderId="4" xfId="0" applyBorder="true" applyFont="true" applyNumberFormat="true">
      <alignment horizontal="right" vertical="top"/>
      <protection locked="true"/>
    </xf>
    <xf numFmtId="0" fontId="10233" fillId="0" borderId="0" xfId="0" applyFont="true"/>
    <xf numFmtId="0" fontId="10234" fillId="0" borderId="4" xfId="0" applyBorder="true" applyFont="true">
      <alignment horizontal="left" vertical="top"/>
      <protection locked="true"/>
    </xf>
    <xf numFmtId="0" fontId="10235" fillId="0" borderId="4" xfId="0" applyBorder="true" applyFont="true">
      <alignment horizontal="left" vertical="top" wrapText="true"/>
      <protection locked="true"/>
    </xf>
    <xf numFmtId="0" fontId="10236" fillId="0" borderId="4" xfId="0" applyBorder="true" applyFont="true">
      <alignment horizontal="center" vertical="top"/>
      <protection locked="true"/>
    </xf>
    <xf numFmtId="170" fontId="10237" fillId="0" borderId="4" xfId="0" applyBorder="true" applyFont="true" applyNumberFormat="true">
      <alignment horizontal="right" vertical="top"/>
      <protection locked="true"/>
    </xf>
    <xf numFmtId="171" fontId="10238" fillId="0" borderId="4" xfId="0" applyBorder="true" applyFont="true" applyNumberFormat="true">
      <alignment horizontal="right" vertical="top"/>
      <protection locked="true"/>
    </xf>
    <xf numFmtId="171" fontId="10239" fillId="0" borderId="4" xfId="0" applyBorder="true" applyFont="true" applyNumberFormat="true">
      <alignment horizontal="right" vertical="top"/>
      <protection locked="true"/>
    </xf>
    <xf numFmtId="171" fontId="10240" fillId="0" borderId="4" xfId="0" applyBorder="true" applyFont="true" applyNumberFormat="true">
      <alignment horizontal="right" vertical="top"/>
      <protection locked="true"/>
    </xf>
    <xf numFmtId="172" fontId="10241" fillId="3" borderId="4" xfId="0" applyFill="true" applyBorder="true" applyFont="true" applyNumberFormat="true">
      <alignment vertical="top" horizontal="right"/>
      <protection locked="false"/>
    </xf>
    <xf numFmtId="173" fontId="10242" fillId="0" borderId="4" xfId="0" applyBorder="true" applyFont="true" applyNumberFormat="true">
      <alignment horizontal="right" vertical="top"/>
      <protection locked="true"/>
    </xf>
    <xf numFmtId="4" fontId="10243" fillId="0" borderId="4" xfId="0" applyBorder="true" applyFont="true" applyNumberFormat="true">
      <alignment horizontal="right" vertical="top"/>
      <protection locked="true"/>
    </xf>
    <xf numFmtId="172" fontId="10244" fillId="3" borderId="4" xfId="0" applyFill="true" applyBorder="true" applyFont="true" applyNumberFormat="true">
      <alignment vertical="top" horizontal="right"/>
      <protection locked="false"/>
    </xf>
    <xf numFmtId="171" fontId="10245" fillId="0" borderId="4" xfId="0" applyBorder="true" applyFont="true" applyNumberFormat="true">
      <alignment horizontal="right" vertical="top"/>
      <protection locked="true"/>
    </xf>
    <xf numFmtId="171" fontId="10246" fillId="0" borderId="4" xfId="0" applyBorder="true" applyFont="true" applyNumberFormat="true">
      <alignment horizontal="right" vertical="top"/>
      <protection locked="true"/>
    </xf>
    <xf numFmtId="171" fontId="10247" fillId="0" borderId="4" xfId="0" applyBorder="true" applyFont="true" applyNumberFormat="true">
      <alignment horizontal="right" vertical="top"/>
      <protection locked="true"/>
    </xf>
    <xf numFmtId="4" fontId="10248" fillId="0" borderId="4" xfId="0" applyBorder="true" applyFont="true" applyNumberFormat="true">
      <alignment horizontal="right" vertical="top"/>
      <protection locked="true"/>
    </xf>
    <xf numFmtId="0" fontId="10249" fillId="0" borderId="0" xfId="0" applyFont="true"/>
    <xf numFmtId="0" fontId="10250" fillId="0" borderId="4" xfId="0" applyBorder="true" applyFont="true">
      <alignment horizontal="left" vertical="top"/>
      <protection locked="true"/>
    </xf>
    <xf numFmtId="0" fontId="10251" fillId="0" borderId="4" xfId="0" applyBorder="true" applyFont="true">
      <alignment horizontal="left" vertical="top" wrapText="true"/>
      <protection locked="true"/>
    </xf>
    <xf numFmtId="0" fontId="10252" fillId="0" borderId="4" xfId="0" applyBorder="true" applyFont="true">
      <alignment horizontal="center" vertical="top"/>
      <protection locked="true"/>
    </xf>
    <xf numFmtId="170" fontId="10253" fillId="0" borderId="4" xfId="0" applyBorder="true" applyFont="true" applyNumberFormat="true">
      <alignment horizontal="right" vertical="top"/>
      <protection locked="true"/>
    </xf>
    <xf numFmtId="171" fontId="10254" fillId="0" borderId="4" xfId="0" applyBorder="true" applyFont="true" applyNumberFormat="true">
      <alignment horizontal="right" vertical="top"/>
      <protection locked="true"/>
    </xf>
    <xf numFmtId="171" fontId="10255" fillId="0" borderId="4" xfId="0" applyBorder="true" applyFont="true" applyNumberFormat="true">
      <alignment horizontal="right" vertical="top"/>
      <protection locked="true"/>
    </xf>
    <xf numFmtId="171" fontId="10256" fillId="0" borderId="4" xfId="0" applyBorder="true" applyFont="true" applyNumberFormat="true">
      <alignment horizontal="right" vertical="top"/>
      <protection locked="true"/>
    </xf>
    <xf numFmtId="172" fontId="10257" fillId="3" borderId="4" xfId="0" applyFill="true" applyBorder="true" applyFont="true" applyNumberFormat="true">
      <alignment vertical="top" horizontal="right"/>
      <protection locked="false"/>
    </xf>
    <xf numFmtId="173" fontId="10258" fillId="0" borderId="4" xfId="0" applyBorder="true" applyFont="true" applyNumberFormat="true">
      <alignment horizontal="right" vertical="top"/>
      <protection locked="true"/>
    </xf>
    <xf numFmtId="4" fontId="10259" fillId="0" borderId="4" xfId="0" applyBorder="true" applyFont="true" applyNumberFormat="true">
      <alignment horizontal="right" vertical="top"/>
      <protection locked="true"/>
    </xf>
    <xf numFmtId="172" fontId="10260" fillId="3" borderId="4" xfId="0" applyFill="true" applyBorder="true" applyFont="true" applyNumberFormat="true">
      <alignment vertical="top" horizontal="right"/>
      <protection locked="false"/>
    </xf>
    <xf numFmtId="171" fontId="10261" fillId="0" borderId="4" xfId="0" applyBorder="true" applyFont="true" applyNumberFormat="true">
      <alignment horizontal="right" vertical="top"/>
      <protection locked="true"/>
    </xf>
    <xf numFmtId="171" fontId="10262" fillId="0" borderId="4" xfId="0" applyBorder="true" applyFont="true" applyNumberFormat="true">
      <alignment horizontal="right" vertical="top"/>
      <protection locked="true"/>
    </xf>
    <xf numFmtId="171" fontId="10263" fillId="0" borderId="4" xfId="0" applyBorder="true" applyFont="true" applyNumberFormat="true">
      <alignment horizontal="right" vertical="top"/>
      <protection locked="true"/>
    </xf>
    <xf numFmtId="4" fontId="10264" fillId="0" borderId="4" xfId="0" applyBorder="true" applyFont="true" applyNumberFormat="true">
      <alignment horizontal="right" vertical="top"/>
      <protection locked="true"/>
    </xf>
    <xf numFmtId="0" fontId="10265" fillId="0" borderId="0" xfId="0" applyFont="true"/>
    <xf numFmtId="0" fontId="10266" fillId="5" borderId="4" xfId="0" applyFill="true" applyBorder="true" applyFont="true">
      <alignment horizontal="left"/>
      <protection locked="true"/>
    </xf>
    <xf numFmtId="0" fontId="10267" fillId="5" borderId="4" xfId="0" applyFill="true" applyBorder="true" applyFont="true">
      <alignment horizontal="left"/>
      <protection locked="true"/>
    </xf>
    <xf numFmtId="0" fontId="10268" fillId="5" borderId="4" xfId="0" applyFill="true" applyBorder="true" applyFont="true">
      <alignment horizontal="left"/>
      <protection locked="true"/>
    </xf>
    <xf numFmtId="0" fontId="10269" fillId="5" borderId="4" xfId="0" applyFill="true" applyBorder="true" applyFont="true">
      <alignment horizontal="left"/>
      <protection locked="true"/>
    </xf>
    <xf numFmtId="0" fontId="10270" fillId="5" borderId="4" xfId="0" applyFill="true" applyBorder="true" applyFont="true">
      <alignment horizontal="left"/>
      <protection locked="true"/>
    </xf>
    <xf numFmtId="0" fontId="10271" fillId="5" borderId="4" xfId="0" applyFill="true" applyBorder="true" applyFont="true">
      <alignment horizontal="left"/>
      <protection locked="true"/>
    </xf>
    <xf numFmtId="0" fontId="10272" fillId="5" borderId="4" xfId="0" applyFill="true" applyBorder="true" applyFont="true">
      <alignment horizontal="left"/>
      <protection locked="true"/>
    </xf>
    <xf numFmtId="0" fontId="10273" fillId="5" borderId="4" xfId="0" applyFill="true" applyBorder="true" applyFont="true">
      <alignment horizontal="left"/>
      <protection locked="true"/>
    </xf>
    <xf numFmtId="0" fontId="10274" fillId="5" borderId="4" xfId="0" applyFill="true" applyBorder="true" applyFont="true">
      <alignment horizontal="left"/>
      <protection locked="true"/>
    </xf>
    <xf numFmtId="0" fontId="10275" fillId="5" borderId="4" xfId="0" applyFill="true" applyBorder="true" applyFont="true">
      <alignment horizontal="left"/>
      <protection locked="true"/>
    </xf>
    <xf numFmtId="0" fontId="10276" fillId="5" borderId="4" xfId="0" applyFill="true" applyBorder="true" applyFont="true">
      <alignment horizontal="left"/>
      <protection locked="true"/>
    </xf>
    <xf numFmtId="0" fontId="10277" fillId="5" borderId="4" xfId="0" applyFill="true" applyBorder="true" applyFont="true">
      <alignment horizontal="left"/>
      <protection locked="true"/>
    </xf>
    <xf numFmtId="4" fontId="10278" fillId="5" borderId="4" xfId="0" applyFill="true" applyBorder="true" applyFont="true" applyNumberFormat="true">
      <alignment horizontal="right"/>
      <protection locked="true"/>
    </xf>
    <xf numFmtId="4" fontId="10279" fillId="5" borderId="4" xfId="0" applyFill="true" applyBorder="true" applyFont="true" applyNumberFormat="true">
      <alignment horizontal="right"/>
      <protection locked="true"/>
    </xf>
    <xf numFmtId="4" fontId="10280" fillId="5" borderId="4" xfId="0" applyFill="true" applyBorder="true" applyFont="true" applyNumberFormat="true">
      <alignment horizontal="right"/>
      <protection locked="true"/>
    </xf>
    <xf numFmtId="0" fontId="10281" fillId="0" borderId="0" xfId="0" applyFont="true"/>
    <xf numFmtId="0" fontId="10282" fillId="0" borderId="4" xfId="0" applyBorder="true" applyFont="true">
      <alignment horizontal="left" vertical="top"/>
      <protection locked="true"/>
    </xf>
    <xf numFmtId="0" fontId="10283" fillId="0" borderId="4" xfId="0" applyBorder="true" applyFont="true">
      <alignment horizontal="left" vertical="top" wrapText="true"/>
      <protection locked="true"/>
    </xf>
    <xf numFmtId="0" fontId="10284" fillId="0" borderId="4" xfId="0" applyBorder="true" applyFont="true">
      <alignment horizontal="center" vertical="top"/>
      <protection locked="true"/>
    </xf>
    <xf numFmtId="170" fontId="10285" fillId="0" borderId="4" xfId="0" applyBorder="true" applyFont="true" applyNumberFormat="true">
      <alignment horizontal="right" vertical="top"/>
      <protection locked="true"/>
    </xf>
    <xf numFmtId="171" fontId="10286" fillId="0" borderId="4" xfId="0" applyBorder="true" applyFont="true" applyNumberFormat="true">
      <alignment horizontal="right" vertical="top"/>
      <protection locked="true"/>
    </xf>
    <xf numFmtId="171" fontId="10287" fillId="0" borderId="4" xfId="0" applyBorder="true" applyFont="true" applyNumberFormat="true">
      <alignment horizontal="right" vertical="top"/>
      <protection locked="true"/>
    </xf>
    <xf numFmtId="171" fontId="10288" fillId="0" borderId="4" xfId="0" applyBorder="true" applyFont="true" applyNumberFormat="true">
      <alignment horizontal="right" vertical="top"/>
      <protection locked="true"/>
    </xf>
    <xf numFmtId="172" fontId="10289" fillId="3" borderId="4" xfId="0" applyFill="true" applyBorder="true" applyFont="true" applyNumberFormat="true">
      <alignment vertical="top" horizontal="right"/>
      <protection locked="false"/>
    </xf>
    <xf numFmtId="173" fontId="10290" fillId="0" borderId="4" xfId="0" applyBorder="true" applyFont="true" applyNumberFormat="true">
      <alignment horizontal="right" vertical="top"/>
      <protection locked="true"/>
    </xf>
    <xf numFmtId="4" fontId="10291" fillId="0" borderId="4" xfId="0" applyBorder="true" applyFont="true" applyNumberFormat="true">
      <alignment horizontal="right" vertical="top"/>
      <protection locked="true"/>
    </xf>
    <xf numFmtId="172" fontId="10292" fillId="3" borderId="4" xfId="0" applyFill="true" applyBorder="true" applyFont="true" applyNumberFormat="true">
      <alignment vertical="top" horizontal="right"/>
      <protection locked="false"/>
    </xf>
    <xf numFmtId="171" fontId="10293" fillId="0" borderId="4" xfId="0" applyBorder="true" applyFont="true" applyNumberFormat="true">
      <alignment horizontal="right" vertical="top"/>
      <protection locked="true"/>
    </xf>
    <xf numFmtId="171" fontId="10294" fillId="0" borderId="4" xfId="0" applyBorder="true" applyFont="true" applyNumberFormat="true">
      <alignment horizontal="right" vertical="top"/>
      <protection locked="true"/>
    </xf>
    <xf numFmtId="171" fontId="10295" fillId="0" borderId="4" xfId="0" applyBorder="true" applyFont="true" applyNumberFormat="true">
      <alignment horizontal="right" vertical="top"/>
      <protection locked="true"/>
    </xf>
    <xf numFmtId="4" fontId="10296" fillId="0" borderId="4" xfId="0" applyBorder="true" applyFont="true" applyNumberFormat="true">
      <alignment horizontal="right" vertical="top"/>
      <protection locked="true"/>
    </xf>
    <xf numFmtId="0" fontId="10297" fillId="0" borderId="0" xfId="0" applyFont="true"/>
    <xf numFmtId="0" fontId="10298" fillId="0" borderId="4" xfId="0" applyBorder="true" applyFont="true">
      <alignment horizontal="left" vertical="top"/>
      <protection locked="true"/>
    </xf>
    <xf numFmtId="0" fontId="10299" fillId="0" borderId="4" xfId="0" applyBorder="true" applyFont="true">
      <alignment horizontal="left" vertical="top" wrapText="true"/>
      <protection locked="true"/>
    </xf>
    <xf numFmtId="0" fontId="10300" fillId="0" borderId="4" xfId="0" applyBorder="true" applyFont="true">
      <alignment horizontal="center" vertical="top"/>
      <protection locked="true"/>
    </xf>
    <xf numFmtId="170" fontId="10301" fillId="0" borderId="4" xfId="0" applyBorder="true" applyFont="true" applyNumberFormat="true">
      <alignment horizontal="right" vertical="top"/>
      <protection locked="true"/>
    </xf>
    <xf numFmtId="171" fontId="10302" fillId="0" borderId="4" xfId="0" applyBorder="true" applyFont="true" applyNumberFormat="true">
      <alignment horizontal="right" vertical="top"/>
      <protection locked="true"/>
    </xf>
    <xf numFmtId="171" fontId="10303" fillId="0" borderId="4" xfId="0" applyBorder="true" applyFont="true" applyNumberFormat="true">
      <alignment horizontal="right" vertical="top"/>
      <protection locked="true"/>
    </xf>
    <xf numFmtId="171" fontId="10304" fillId="0" borderId="4" xfId="0" applyBorder="true" applyFont="true" applyNumberFormat="true">
      <alignment horizontal="right" vertical="top"/>
      <protection locked="true"/>
    </xf>
    <xf numFmtId="172" fontId="10305" fillId="3" borderId="4" xfId="0" applyFill="true" applyBorder="true" applyFont="true" applyNumberFormat="true">
      <alignment vertical="top" horizontal="right"/>
      <protection locked="false"/>
    </xf>
    <xf numFmtId="173" fontId="10306" fillId="0" borderId="4" xfId="0" applyBorder="true" applyFont="true" applyNumberFormat="true">
      <alignment horizontal="right" vertical="top"/>
      <protection locked="true"/>
    </xf>
    <xf numFmtId="4" fontId="10307" fillId="0" borderId="4" xfId="0" applyBorder="true" applyFont="true" applyNumberFormat="true">
      <alignment horizontal="right" vertical="top"/>
      <protection locked="true"/>
    </xf>
    <xf numFmtId="172" fontId="10308" fillId="3" borderId="4" xfId="0" applyFill="true" applyBorder="true" applyFont="true" applyNumberFormat="true">
      <alignment vertical="top" horizontal="right"/>
      <protection locked="false"/>
    </xf>
    <xf numFmtId="171" fontId="10309" fillId="0" borderId="4" xfId="0" applyBorder="true" applyFont="true" applyNumberFormat="true">
      <alignment horizontal="right" vertical="top"/>
      <protection locked="true"/>
    </xf>
    <xf numFmtId="171" fontId="10310" fillId="0" borderId="4" xfId="0" applyBorder="true" applyFont="true" applyNumberFormat="true">
      <alignment horizontal="right" vertical="top"/>
      <protection locked="true"/>
    </xf>
    <xf numFmtId="171" fontId="10311" fillId="0" borderId="4" xfId="0" applyBorder="true" applyFont="true" applyNumberFormat="true">
      <alignment horizontal="right" vertical="top"/>
      <protection locked="true"/>
    </xf>
    <xf numFmtId="4" fontId="10312" fillId="0" borderId="4" xfId="0" applyBorder="true" applyFont="true" applyNumberFormat="true">
      <alignment horizontal="right" vertical="top"/>
      <protection locked="true"/>
    </xf>
    <xf numFmtId="0" fontId="10313" fillId="0" borderId="0" xfId="0" applyFont="true"/>
    <xf numFmtId="0" fontId="10314" fillId="0" borderId="4" xfId="0" applyBorder="true" applyFont="true">
      <alignment horizontal="left" vertical="top"/>
      <protection locked="true"/>
    </xf>
    <xf numFmtId="0" fontId="10315" fillId="0" borderId="4" xfId="0" applyBorder="true" applyFont="true">
      <alignment horizontal="left" vertical="top" wrapText="true"/>
      <protection locked="true"/>
    </xf>
    <xf numFmtId="0" fontId="10316" fillId="0" borderId="4" xfId="0" applyBorder="true" applyFont="true">
      <alignment horizontal="center" vertical="top"/>
      <protection locked="true"/>
    </xf>
    <xf numFmtId="170" fontId="10317" fillId="0" borderId="4" xfId="0" applyBorder="true" applyFont="true" applyNumberFormat="true">
      <alignment horizontal="right" vertical="top"/>
      <protection locked="true"/>
    </xf>
    <xf numFmtId="171" fontId="10318" fillId="0" borderId="4" xfId="0" applyBorder="true" applyFont="true" applyNumberFormat="true">
      <alignment horizontal="right" vertical="top"/>
      <protection locked="true"/>
    </xf>
    <xf numFmtId="171" fontId="10319" fillId="0" borderId="4" xfId="0" applyBorder="true" applyFont="true" applyNumberFormat="true">
      <alignment horizontal="right" vertical="top"/>
      <protection locked="true"/>
    </xf>
    <xf numFmtId="171" fontId="10320" fillId="0" borderId="4" xfId="0" applyBorder="true" applyFont="true" applyNumberFormat="true">
      <alignment horizontal="right" vertical="top"/>
      <protection locked="true"/>
    </xf>
    <xf numFmtId="172" fontId="10321" fillId="3" borderId="4" xfId="0" applyFill="true" applyBorder="true" applyFont="true" applyNumberFormat="true">
      <alignment vertical="top" horizontal="right"/>
      <protection locked="false"/>
    </xf>
    <xf numFmtId="173" fontId="10322" fillId="0" borderId="4" xfId="0" applyBorder="true" applyFont="true" applyNumberFormat="true">
      <alignment horizontal="right" vertical="top"/>
      <protection locked="true"/>
    </xf>
    <xf numFmtId="4" fontId="10323" fillId="0" borderId="4" xfId="0" applyBorder="true" applyFont="true" applyNumberFormat="true">
      <alignment horizontal="right" vertical="top"/>
      <protection locked="true"/>
    </xf>
    <xf numFmtId="172" fontId="10324" fillId="3" borderId="4" xfId="0" applyFill="true" applyBorder="true" applyFont="true" applyNumberFormat="true">
      <alignment vertical="top" horizontal="right"/>
      <protection locked="false"/>
    </xf>
    <xf numFmtId="171" fontId="10325" fillId="0" borderId="4" xfId="0" applyBorder="true" applyFont="true" applyNumberFormat="true">
      <alignment horizontal="right" vertical="top"/>
      <protection locked="true"/>
    </xf>
    <xf numFmtId="171" fontId="10326" fillId="0" borderId="4" xfId="0" applyBorder="true" applyFont="true" applyNumberFormat="true">
      <alignment horizontal="right" vertical="top"/>
      <protection locked="true"/>
    </xf>
    <xf numFmtId="171" fontId="10327" fillId="0" borderId="4" xfId="0" applyBorder="true" applyFont="true" applyNumberFormat="true">
      <alignment horizontal="right" vertical="top"/>
      <protection locked="true"/>
    </xf>
    <xf numFmtId="4" fontId="10328" fillId="0" borderId="4" xfId="0" applyBorder="true" applyFont="true" applyNumberFormat="true">
      <alignment horizontal="right" vertical="top"/>
      <protection locked="true"/>
    </xf>
    <xf numFmtId="0" fontId="10329" fillId="0" borderId="0" xfId="0" applyFont="true"/>
    <xf numFmtId="0" fontId="10330" fillId="0" borderId="4" xfId="0" applyBorder="true" applyFont="true">
      <alignment horizontal="left" vertical="top"/>
      <protection locked="true"/>
    </xf>
    <xf numFmtId="0" fontId="10331" fillId="0" borderId="4" xfId="0" applyBorder="true" applyFont="true">
      <alignment horizontal="left" vertical="top" wrapText="true"/>
      <protection locked="true"/>
    </xf>
    <xf numFmtId="0" fontId="10332" fillId="0" borderId="4" xfId="0" applyBorder="true" applyFont="true">
      <alignment horizontal="center" vertical="top"/>
      <protection locked="true"/>
    </xf>
    <xf numFmtId="170" fontId="10333" fillId="0" borderId="4" xfId="0" applyBorder="true" applyFont="true" applyNumberFormat="true">
      <alignment horizontal="right" vertical="top"/>
      <protection locked="true"/>
    </xf>
    <xf numFmtId="171" fontId="10334" fillId="0" borderId="4" xfId="0" applyBorder="true" applyFont="true" applyNumberFormat="true">
      <alignment horizontal="right" vertical="top"/>
      <protection locked="true"/>
    </xf>
    <xf numFmtId="171" fontId="10335" fillId="0" borderId="4" xfId="0" applyBorder="true" applyFont="true" applyNumberFormat="true">
      <alignment horizontal="right" vertical="top"/>
      <protection locked="true"/>
    </xf>
    <xf numFmtId="171" fontId="10336" fillId="0" borderId="4" xfId="0" applyBorder="true" applyFont="true" applyNumberFormat="true">
      <alignment horizontal="right" vertical="top"/>
      <protection locked="true"/>
    </xf>
    <xf numFmtId="172" fontId="10337" fillId="3" borderId="4" xfId="0" applyFill="true" applyBorder="true" applyFont="true" applyNumberFormat="true">
      <alignment vertical="top" horizontal="right"/>
      <protection locked="false"/>
    </xf>
    <xf numFmtId="173" fontId="10338" fillId="0" borderId="4" xfId="0" applyBorder="true" applyFont="true" applyNumberFormat="true">
      <alignment horizontal="right" vertical="top"/>
      <protection locked="true"/>
    </xf>
    <xf numFmtId="4" fontId="10339" fillId="0" borderId="4" xfId="0" applyBorder="true" applyFont="true" applyNumberFormat="true">
      <alignment horizontal="right" vertical="top"/>
      <protection locked="true"/>
    </xf>
    <xf numFmtId="172" fontId="10340" fillId="3" borderId="4" xfId="0" applyFill="true" applyBorder="true" applyFont="true" applyNumberFormat="true">
      <alignment vertical="top" horizontal="right"/>
      <protection locked="false"/>
    </xf>
    <xf numFmtId="171" fontId="10341" fillId="0" borderId="4" xfId="0" applyBorder="true" applyFont="true" applyNumberFormat="true">
      <alignment horizontal="right" vertical="top"/>
      <protection locked="true"/>
    </xf>
    <xf numFmtId="171" fontId="10342" fillId="0" borderId="4" xfId="0" applyBorder="true" applyFont="true" applyNumberFormat="true">
      <alignment horizontal="right" vertical="top"/>
      <protection locked="true"/>
    </xf>
    <xf numFmtId="171" fontId="10343" fillId="0" borderId="4" xfId="0" applyBorder="true" applyFont="true" applyNumberFormat="true">
      <alignment horizontal="right" vertical="top"/>
      <protection locked="true"/>
    </xf>
    <xf numFmtId="4" fontId="10344" fillId="0" borderId="4" xfId="0" applyBorder="true" applyFont="true" applyNumberFormat="true">
      <alignment horizontal="right" vertical="top"/>
      <protection locked="true"/>
    </xf>
    <xf numFmtId="0" fontId="10345" fillId="0" borderId="0" xfId="0" applyFont="true"/>
    <xf numFmtId="0" fontId="10346" fillId="0" borderId="4" xfId="0" applyBorder="true" applyFont="true">
      <alignment horizontal="left" vertical="top"/>
      <protection locked="true"/>
    </xf>
    <xf numFmtId="0" fontId="10347" fillId="0" borderId="4" xfId="0" applyBorder="true" applyFont="true">
      <alignment horizontal="left" vertical="top" wrapText="true"/>
      <protection locked="true"/>
    </xf>
    <xf numFmtId="0" fontId="10348" fillId="0" borderId="4" xfId="0" applyBorder="true" applyFont="true">
      <alignment horizontal="center" vertical="top"/>
      <protection locked="true"/>
    </xf>
    <xf numFmtId="170" fontId="10349" fillId="0" borderId="4" xfId="0" applyBorder="true" applyFont="true" applyNumberFormat="true">
      <alignment horizontal="right" vertical="top"/>
      <protection locked="true"/>
    </xf>
    <xf numFmtId="171" fontId="10350" fillId="0" borderId="4" xfId="0" applyBorder="true" applyFont="true" applyNumberFormat="true">
      <alignment horizontal="right" vertical="top"/>
      <protection locked="true"/>
    </xf>
    <xf numFmtId="171" fontId="10351" fillId="0" borderId="4" xfId="0" applyBorder="true" applyFont="true" applyNumberFormat="true">
      <alignment horizontal="right" vertical="top"/>
      <protection locked="true"/>
    </xf>
    <xf numFmtId="171" fontId="10352" fillId="0" borderId="4" xfId="0" applyBorder="true" applyFont="true" applyNumberFormat="true">
      <alignment horizontal="right" vertical="top"/>
      <protection locked="true"/>
    </xf>
    <xf numFmtId="172" fontId="10353" fillId="3" borderId="4" xfId="0" applyFill="true" applyBorder="true" applyFont="true" applyNumberFormat="true">
      <alignment vertical="top" horizontal="right"/>
      <protection locked="false"/>
    </xf>
    <xf numFmtId="173" fontId="10354" fillId="0" borderId="4" xfId="0" applyBorder="true" applyFont="true" applyNumberFormat="true">
      <alignment horizontal="right" vertical="top"/>
      <protection locked="true"/>
    </xf>
    <xf numFmtId="4" fontId="10355" fillId="0" borderId="4" xfId="0" applyBorder="true" applyFont="true" applyNumberFormat="true">
      <alignment horizontal="right" vertical="top"/>
      <protection locked="true"/>
    </xf>
    <xf numFmtId="172" fontId="10356" fillId="3" borderId="4" xfId="0" applyFill="true" applyBorder="true" applyFont="true" applyNumberFormat="true">
      <alignment vertical="top" horizontal="right"/>
      <protection locked="false"/>
    </xf>
    <xf numFmtId="171" fontId="10357" fillId="0" borderId="4" xfId="0" applyBorder="true" applyFont="true" applyNumberFormat="true">
      <alignment horizontal="right" vertical="top"/>
      <protection locked="true"/>
    </xf>
    <xf numFmtId="171" fontId="10358" fillId="0" borderId="4" xfId="0" applyBorder="true" applyFont="true" applyNumberFormat="true">
      <alignment horizontal="right" vertical="top"/>
      <protection locked="true"/>
    </xf>
    <xf numFmtId="171" fontId="10359" fillId="0" borderId="4" xfId="0" applyBorder="true" applyFont="true" applyNumberFormat="true">
      <alignment horizontal="right" vertical="top"/>
      <protection locked="true"/>
    </xf>
    <xf numFmtId="4" fontId="10360" fillId="0" borderId="4" xfId="0" applyBorder="true" applyFont="true" applyNumberFormat="true">
      <alignment horizontal="right" vertical="top"/>
      <protection locked="true"/>
    </xf>
    <xf numFmtId="0" fontId="10361" fillId="0" borderId="0" xfId="0" applyFont="true"/>
    <xf numFmtId="0" fontId="10362" fillId="5" borderId="4" xfId="0" applyFill="true" applyBorder="true" applyFont="true">
      <alignment horizontal="left"/>
      <protection locked="true"/>
    </xf>
    <xf numFmtId="0" fontId="10363" fillId="5" borderId="4" xfId="0" applyFill="true" applyBorder="true" applyFont="true">
      <alignment horizontal="left"/>
      <protection locked="true"/>
    </xf>
    <xf numFmtId="0" fontId="10364" fillId="5" borderId="4" xfId="0" applyFill="true" applyBorder="true" applyFont="true">
      <alignment horizontal="left"/>
      <protection locked="true"/>
    </xf>
    <xf numFmtId="0" fontId="10365" fillId="5" borderId="4" xfId="0" applyFill="true" applyBorder="true" applyFont="true">
      <alignment horizontal="left"/>
      <protection locked="true"/>
    </xf>
    <xf numFmtId="0" fontId="10366" fillId="5" borderId="4" xfId="0" applyFill="true" applyBorder="true" applyFont="true">
      <alignment horizontal="left"/>
      <protection locked="true"/>
    </xf>
    <xf numFmtId="0" fontId="10367" fillId="5" borderId="4" xfId="0" applyFill="true" applyBorder="true" applyFont="true">
      <alignment horizontal="left"/>
      <protection locked="true"/>
    </xf>
    <xf numFmtId="0" fontId="10368" fillId="5" borderId="4" xfId="0" applyFill="true" applyBorder="true" applyFont="true">
      <alignment horizontal="left"/>
      <protection locked="true"/>
    </xf>
    <xf numFmtId="0" fontId="10369" fillId="5" borderId="4" xfId="0" applyFill="true" applyBorder="true" applyFont="true">
      <alignment horizontal="left"/>
      <protection locked="true"/>
    </xf>
    <xf numFmtId="0" fontId="10370" fillId="5" borderId="4" xfId="0" applyFill="true" applyBorder="true" applyFont="true">
      <alignment horizontal="left"/>
      <protection locked="true"/>
    </xf>
    <xf numFmtId="0" fontId="10371" fillId="5" borderId="4" xfId="0" applyFill="true" applyBorder="true" applyFont="true">
      <alignment horizontal="left"/>
      <protection locked="true"/>
    </xf>
    <xf numFmtId="0" fontId="10372" fillId="5" borderId="4" xfId="0" applyFill="true" applyBorder="true" applyFont="true">
      <alignment horizontal="left"/>
      <protection locked="true"/>
    </xf>
    <xf numFmtId="0" fontId="10373" fillId="5" borderId="4" xfId="0" applyFill="true" applyBorder="true" applyFont="true">
      <alignment horizontal="left"/>
      <protection locked="true"/>
    </xf>
    <xf numFmtId="4" fontId="10374" fillId="5" borderId="4" xfId="0" applyFill="true" applyBorder="true" applyFont="true" applyNumberFormat="true">
      <alignment horizontal="right"/>
      <protection locked="true"/>
    </xf>
    <xf numFmtId="4" fontId="10375" fillId="5" borderId="4" xfId="0" applyFill="true" applyBorder="true" applyFont="true" applyNumberFormat="true">
      <alignment horizontal="right"/>
      <protection locked="true"/>
    </xf>
    <xf numFmtId="4" fontId="10376" fillId="5" borderId="4" xfId="0" applyFill="true" applyBorder="true" applyFont="true" applyNumberFormat="true">
      <alignment horizontal="right"/>
      <protection locked="true"/>
    </xf>
    <xf numFmtId="0" fontId="10377" fillId="0" borderId="0" xfId="0" applyFont="true"/>
    <xf numFmtId="0" fontId="10378" fillId="5" borderId="4" xfId="0" applyFill="true" applyBorder="true" applyFont="true">
      <alignment horizontal="left"/>
      <protection locked="true"/>
    </xf>
    <xf numFmtId="0" fontId="10379" fillId="5" borderId="4" xfId="0" applyFill="true" applyBorder="true" applyFont="true">
      <alignment horizontal="left"/>
      <protection locked="true"/>
    </xf>
    <xf numFmtId="0" fontId="10380" fillId="5" borderId="4" xfId="0" applyFill="true" applyBorder="true" applyFont="true">
      <alignment horizontal="left"/>
      <protection locked="true"/>
    </xf>
    <xf numFmtId="0" fontId="10381" fillId="5" borderId="4" xfId="0" applyFill="true" applyBorder="true" applyFont="true">
      <alignment horizontal="left"/>
      <protection locked="true"/>
    </xf>
    <xf numFmtId="0" fontId="10382" fillId="5" borderId="4" xfId="0" applyFill="true" applyBorder="true" applyFont="true">
      <alignment horizontal="left"/>
      <protection locked="true"/>
    </xf>
    <xf numFmtId="0" fontId="10383" fillId="5" borderId="4" xfId="0" applyFill="true" applyBorder="true" applyFont="true">
      <alignment horizontal="left"/>
      <protection locked="true"/>
    </xf>
    <xf numFmtId="0" fontId="10384" fillId="5" borderId="4" xfId="0" applyFill="true" applyBorder="true" applyFont="true">
      <alignment horizontal="left"/>
      <protection locked="true"/>
    </xf>
    <xf numFmtId="0" fontId="10385" fillId="5" borderId="4" xfId="0" applyFill="true" applyBorder="true" applyFont="true">
      <alignment horizontal="left"/>
      <protection locked="true"/>
    </xf>
    <xf numFmtId="0" fontId="10386" fillId="5" borderId="4" xfId="0" applyFill="true" applyBorder="true" applyFont="true">
      <alignment horizontal="left"/>
      <protection locked="true"/>
    </xf>
    <xf numFmtId="0" fontId="10387" fillId="5" borderId="4" xfId="0" applyFill="true" applyBorder="true" applyFont="true">
      <alignment horizontal="left"/>
      <protection locked="true"/>
    </xf>
    <xf numFmtId="0" fontId="10388" fillId="5" borderId="4" xfId="0" applyFill="true" applyBorder="true" applyFont="true">
      <alignment horizontal="left"/>
      <protection locked="true"/>
    </xf>
    <xf numFmtId="0" fontId="10389" fillId="5" borderId="4" xfId="0" applyFill="true" applyBorder="true" applyFont="true">
      <alignment horizontal="left"/>
      <protection locked="true"/>
    </xf>
    <xf numFmtId="4" fontId="10390" fillId="5" borderId="4" xfId="0" applyFill="true" applyBorder="true" applyFont="true" applyNumberFormat="true">
      <alignment horizontal="right"/>
      <protection locked="true"/>
    </xf>
    <xf numFmtId="4" fontId="10391" fillId="5" borderId="4" xfId="0" applyFill="true" applyBorder="true" applyFont="true" applyNumberFormat="true">
      <alignment horizontal="right"/>
      <protection locked="true"/>
    </xf>
    <xf numFmtId="4" fontId="10392" fillId="5" borderId="4" xfId="0" applyFill="true" applyBorder="true" applyFont="true" applyNumberFormat="true">
      <alignment horizontal="right"/>
      <protection locked="true"/>
    </xf>
    <xf numFmtId="0" fontId="10393" fillId="0" borderId="0" xfId="0" applyFont="true"/>
    <xf numFmtId="0" fontId="10394" fillId="0" borderId="4" xfId="0" applyBorder="true" applyFont="true">
      <alignment horizontal="left" vertical="top"/>
      <protection locked="true"/>
    </xf>
    <xf numFmtId="0" fontId="10395" fillId="0" borderId="4" xfId="0" applyBorder="true" applyFont="true">
      <alignment horizontal="left" vertical="top" wrapText="true"/>
      <protection locked="true"/>
    </xf>
    <xf numFmtId="0" fontId="10396" fillId="0" borderId="4" xfId="0" applyBorder="true" applyFont="true">
      <alignment horizontal="center" vertical="top"/>
      <protection locked="true"/>
    </xf>
    <xf numFmtId="170" fontId="10397" fillId="0" borderId="4" xfId="0" applyBorder="true" applyFont="true" applyNumberFormat="true">
      <alignment horizontal="right" vertical="top"/>
      <protection locked="true"/>
    </xf>
    <xf numFmtId="171" fontId="10398" fillId="0" borderId="4" xfId="0" applyBorder="true" applyFont="true" applyNumberFormat="true">
      <alignment horizontal="right" vertical="top"/>
      <protection locked="true"/>
    </xf>
    <xf numFmtId="171" fontId="10399" fillId="0" borderId="4" xfId="0" applyBorder="true" applyFont="true" applyNumberFormat="true">
      <alignment horizontal="right" vertical="top"/>
      <protection locked="true"/>
    </xf>
    <xf numFmtId="171" fontId="10400" fillId="0" borderId="4" xfId="0" applyBorder="true" applyFont="true" applyNumberFormat="true">
      <alignment horizontal="right" vertical="top"/>
      <protection locked="true"/>
    </xf>
    <xf numFmtId="172" fontId="10401" fillId="3" borderId="4" xfId="0" applyFill="true" applyBorder="true" applyFont="true" applyNumberFormat="true">
      <alignment vertical="top" horizontal="right"/>
      <protection locked="false"/>
    </xf>
    <xf numFmtId="173" fontId="10402" fillId="0" borderId="4" xfId="0" applyBorder="true" applyFont="true" applyNumberFormat="true">
      <alignment horizontal="right" vertical="top"/>
      <protection locked="true"/>
    </xf>
    <xf numFmtId="4" fontId="10403" fillId="0" borderId="4" xfId="0" applyBorder="true" applyFont="true" applyNumberFormat="true">
      <alignment horizontal="right" vertical="top"/>
      <protection locked="true"/>
    </xf>
    <xf numFmtId="172" fontId="10404" fillId="3" borderId="4" xfId="0" applyFill="true" applyBorder="true" applyFont="true" applyNumberFormat="true">
      <alignment vertical="top" horizontal="right"/>
      <protection locked="false"/>
    </xf>
    <xf numFmtId="171" fontId="10405" fillId="0" borderId="4" xfId="0" applyBorder="true" applyFont="true" applyNumberFormat="true">
      <alignment horizontal="right" vertical="top"/>
      <protection locked="true"/>
    </xf>
    <xf numFmtId="171" fontId="10406" fillId="0" borderId="4" xfId="0" applyBorder="true" applyFont="true" applyNumberFormat="true">
      <alignment horizontal="right" vertical="top"/>
      <protection locked="true"/>
    </xf>
    <xf numFmtId="171" fontId="10407" fillId="0" borderId="4" xfId="0" applyBorder="true" applyFont="true" applyNumberFormat="true">
      <alignment horizontal="right" vertical="top"/>
      <protection locked="true"/>
    </xf>
    <xf numFmtId="4" fontId="10408" fillId="0" borderId="4" xfId="0" applyBorder="true" applyFont="true" applyNumberFormat="true">
      <alignment horizontal="right" vertical="top"/>
      <protection locked="true"/>
    </xf>
    <xf numFmtId="0" fontId="10409" fillId="0" borderId="0" xfId="0" applyFont="true"/>
    <xf numFmtId="0" fontId="10410" fillId="0" borderId="4" xfId="0" applyBorder="true" applyFont="true">
      <alignment horizontal="left" vertical="top"/>
      <protection locked="true"/>
    </xf>
    <xf numFmtId="0" fontId="10411" fillId="0" borderId="4" xfId="0" applyBorder="true" applyFont="true">
      <alignment horizontal="left" vertical="top" wrapText="true"/>
      <protection locked="true"/>
    </xf>
    <xf numFmtId="0" fontId="10412" fillId="0" borderId="4" xfId="0" applyBorder="true" applyFont="true">
      <alignment horizontal="center" vertical="top"/>
      <protection locked="true"/>
    </xf>
    <xf numFmtId="170" fontId="10413" fillId="0" borderId="4" xfId="0" applyBorder="true" applyFont="true" applyNumberFormat="true">
      <alignment horizontal="right" vertical="top"/>
      <protection locked="true"/>
    </xf>
    <xf numFmtId="171" fontId="10414" fillId="0" borderId="4" xfId="0" applyBorder="true" applyFont="true" applyNumberFormat="true">
      <alignment horizontal="right" vertical="top"/>
      <protection locked="true"/>
    </xf>
    <xf numFmtId="171" fontId="10415" fillId="0" borderId="4" xfId="0" applyBorder="true" applyFont="true" applyNumberFormat="true">
      <alignment horizontal="right" vertical="top"/>
      <protection locked="true"/>
    </xf>
    <xf numFmtId="171" fontId="10416" fillId="0" borderId="4" xfId="0" applyBorder="true" applyFont="true" applyNumberFormat="true">
      <alignment horizontal="right" vertical="top"/>
      <protection locked="true"/>
    </xf>
    <xf numFmtId="172" fontId="10417" fillId="3" borderId="4" xfId="0" applyFill="true" applyBorder="true" applyFont="true" applyNumberFormat="true">
      <alignment vertical="top" horizontal="right"/>
      <protection locked="false"/>
    </xf>
    <xf numFmtId="173" fontId="10418" fillId="0" borderId="4" xfId="0" applyBorder="true" applyFont="true" applyNumberFormat="true">
      <alignment horizontal="right" vertical="top"/>
      <protection locked="true"/>
    </xf>
    <xf numFmtId="4" fontId="10419" fillId="0" borderId="4" xfId="0" applyBorder="true" applyFont="true" applyNumberFormat="true">
      <alignment horizontal="right" vertical="top"/>
      <protection locked="true"/>
    </xf>
    <xf numFmtId="172" fontId="10420" fillId="3" borderId="4" xfId="0" applyFill="true" applyBorder="true" applyFont="true" applyNumberFormat="true">
      <alignment vertical="top" horizontal="right"/>
      <protection locked="false"/>
    </xf>
    <xf numFmtId="171" fontId="10421" fillId="0" borderId="4" xfId="0" applyBorder="true" applyFont="true" applyNumberFormat="true">
      <alignment horizontal="right" vertical="top"/>
      <protection locked="true"/>
    </xf>
    <xf numFmtId="171" fontId="10422" fillId="0" borderId="4" xfId="0" applyBorder="true" applyFont="true" applyNumberFormat="true">
      <alignment horizontal="right" vertical="top"/>
      <protection locked="true"/>
    </xf>
    <xf numFmtId="171" fontId="10423" fillId="0" borderId="4" xfId="0" applyBorder="true" applyFont="true" applyNumberFormat="true">
      <alignment horizontal="right" vertical="top"/>
      <protection locked="true"/>
    </xf>
    <xf numFmtId="4" fontId="10424" fillId="0" borderId="4" xfId="0" applyBorder="true" applyFont="true" applyNumberFormat="true">
      <alignment horizontal="right" vertical="top"/>
      <protection locked="true"/>
    </xf>
    <xf numFmtId="0" fontId="10425" fillId="0" borderId="0" xfId="0" applyFont="true"/>
    <xf numFmtId="0" fontId="10426" fillId="0" borderId="4" xfId="0" applyBorder="true" applyFont="true">
      <alignment horizontal="left" vertical="top"/>
      <protection locked="true"/>
    </xf>
    <xf numFmtId="0" fontId="10427" fillId="0" borderId="4" xfId="0" applyBorder="true" applyFont="true">
      <alignment horizontal="left" vertical="top" wrapText="true"/>
      <protection locked="true"/>
    </xf>
    <xf numFmtId="0" fontId="10428" fillId="0" borderId="4" xfId="0" applyBorder="true" applyFont="true">
      <alignment horizontal="center" vertical="top"/>
      <protection locked="true"/>
    </xf>
    <xf numFmtId="170" fontId="10429" fillId="0" borderId="4" xfId="0" applyBorder="true" applyFont="true" applyNumberFormat="true">
      <alignment horizontal="right" vertical="top"/>
      <protection locked="true"/>
    </xf>
    <xf numFmtId="171" fontId="10430" fillId="0" borderId="4" xfId="0" applyBorder="true" applyFont="true" applyNumberFormat="true">
      <alignment horizontal="right" vertical="top"/>
      <protection locked="true"/>
    </xf>
    <xf numFmtId="171" fontId="10431" fillId="0" borderId="4" xfId="0" applyBorder="true" applyFont="true" applyNumberFormat="true">
      <alignment horizontal="right" vertical="top"/>
      <protection locked="true"/>
    </xf>
    <xf numFmtId="171" fontId="10432" fillId="0" borderId="4" xfId="0" applyBorder="true" applyFont="true" applyNumberFormat="true">
      <alignment horizontal="right" vertical="top"/>
      <protection locked="true"/>
    </xf>
    <xf numFmtId="172" fontId="10433" fillId="3" borderId="4" xfId="0" applyFill="true" applyBorder="true" applyFont="true" applyNumberFormat="true">
      <alignment vertical="top" horizontal="right"/>
      <protection locked="false"/>
    </xf>
    <xf numFmtId="173" fontId="10434" fillId="0" borderId="4" xfId="0" applyBorder="true" applyFont="true" applyNumberFormat="true">
      <alignment horizontal="right" vertical="top"/>
      <protection locked="true"/>
    </xf>
    <xf numFmtId="4" fontId="10435" fillId="0" borderId="4" xfId="0" applyBorder="true" applyFont="true" applyNumberFormat="true">
      <alignment horizontal="right" vertical="top"/>
      <protection locked="true"/>
    </xf>
    <xf numFmtId="172" fontId="10436" fillId="3" borderId="4" xfId="0" applyFill="true" applyBorder="true" applyFont="true" applyNumberFormat="true">
      <alignment vertical="top" horizontal="right"/>
      <protection locked="false"/>
    </xf>
    <xf numFmtId="171" fontId="10437" fillId="0" borderId="4" xfId="0" applyBorder="true" applyFont="true" applyNumberFormat="true">
      <alignment horizontal="right" vertical="top"/>
      <protection locked="true"/>
    </xf>
    <xf numFmtId="171" fontId="10438" fillId="0" borderId="4" xfId="0" applyBorder="true" applyFont="true" applyNumberFormat="true">
      <alignment horizontal="right" vertical="top"/>
      <protection locked="true"/>
    </xf>
    <xf numFmtId="171" fontId="10439" fillId="0" borderId="4" xfId="0" applyBorder="true" applyFont="true" applyNumberFormat="true">
      <alignment horizontal="right" vertical="top"/>
      <protection locked="true"/>
    </xf>
    <xf numFmtId="4" fontId="10440" fillId="0" borderId="4" xfId="0" applyBorder="true" applyFont="true" applyNumberFormat="true">
      <alignment horizontal="right" vertical="top"/>
      <protection locked="true"/>
    </xf>
    <xf numFmtId="0" fontId="10441" fillId="0" borderId="0" xfId="0" applyFont="true"/>
    <xf numFmtId="0" fontId="10442" fillId="0" borderId="4" xfId="0" applyBorder="true" applyFont="true">
      <alignment horizontal="left" vertical="top"/>
      <protection locked="true"/>
    </xf>
    <xf numFmtId="0" fontId="10443" fillId="0" borderId="4" xfId="0" applyBorder="true" applyFont="true">
      <alignment horizontal="left" vertical="top" wrapText="true"/>
      <protection locked="true"/>
    </xf>
    <xf numFmtId="0" fontId="10444" fillId="0" borderId="4" xfId="0" applyBorder="true" applyFont="true">
      <alignment horizontal="center" vertical="top"/>
      <protection locked="true"/>
    </xf>
    <xf numFmtId="170" fontId="10445" fillId="0" borderId="4" xfId="0" applyBorder="true" applyFont="true" applyNumberFormat="true">
      <alignment horizontal="right" vertical="top"/>
      <protection locked="true"/>
    </xf>
    <xf numFmtId="171" fontId="10446" fillId="0" borderId="4" xfId="0" applyBorder="true" applyFont="true" applyNumberFormat="true">
      <alignment horizontal="right" vertical="top"/>
      <protection locked="true"/>
    </xf>
    <xf numFmtId="171" fontId="10447" fillId="0" borderId="4" xfId="0" applyBorder="true" applyFont="true" applyNumberFormat="true">
      <alignment horizontal="right" vertical="top"/>
      <protection locked="true"/>
    </xf>
    <xf numFmtId="171" fontId="10448" fillId="0" borderId="4" xfId="0" applyBorder="true" applyFont="true" applyNumberFormat="true">
      <alignment horizontal="right" vertical="top"/>
      <protection locked="true"/>
    </xf>
    <xf numFmtId="172" fontId="10449" fillId="3" borderId="4" xfId="0" applyFill="true" applyBorder="true" applyFont="true" applyNumberFormat="true">
      <alignment vertical="top" horizontal="right"/>
      <protection locked="false"/>
    </xf>
    <xf numFmtId="173" fontId="10450" fillId="0" borderId="4" xfId="0" applyBorder="true" applyFont="true" applyNumberFormat="true">
      <alignment horizontal="right" vertical="top"/>
      <protection locked="true"/>
    </xf>
    <xf numFmtId="4" fontId="10451" fillId="0" borderId="4" xfId="0" applyBorder="true" applyFont="true" applyNumberFormat="true">
      <alignment horizontal="right" vertical="top"/>
      <protection locked="true"/>
    </xf>
    <xf numFmtId="172" fontId="10452" fillId="3" borderId="4" xfId="0" applyFill="true" applyBorder="true" applyFont="true" applyNumberFormat="true">
      <alignment vertical="top" horizontal="right"/>
      <protection locked="false"/>
    </xf>
    <xf numFmtId="171" fontId="10453" fillId="0" borderId="4" xfId="0" applyBorder="true" applyFont="true" applyNumberFormat="true">
      <alignment horizontal="right" vertical="top"/>
      <protection locked="true"/>
    </xf>
    <xf numFmtId="171" fontId="10454" fillId="0" borderId="4" xfId="0" applyBorder="true" applyFont="true" applyNumberFormat="true">
      <alignment horizontal="right" vertical="top"/>
      <protection locked="true"/>
    </xf>
    <xf numFmtId="171" fontId="10455" fillId="0" borderId="4" xfId="0" applyBorder="true" applyFont="true" applyNumberFormat="true">
      <alignment horizontal="right" vertical="top"/>
      <protection locked="true"/>
    </xf>
    <xf numFmtId="4" fontId="10456" fillId="0" borderId="4" xfId="0" applyBorder="true" applyFont="true" applyNumberFormat="true">
      <alignment horizontal="right" vertical="top"/>
      <protection locked="true"/>
    </xf>
    <xf numFmtId="0" fontId="10457" fillId="0" borderId="0" xfId="0" applyFont="true"/>
    <xf numFmtId="0" fontId="10458" fillId="0" borderId="4" xfId="0" applyBorder="true" applyFont="true">
      <alignment horizontal="left" vertical="top"/>
      <protection locked="true"/>
    </xf>
    <xf numFmtId="0" fontId="10459" fillId="0" borderId="4" xfId="0" applyBorder="true" applyFont="true">
      <alignment horizontal="left" vertical="top" wrapText="true"/>
      <protection locked="true"/>
    </xf>
    <xf numFmtId="0" fontId="10460" fillId="0" borderId="4" xfId="0" applyBorder="true" applyFont="true">
      <alignment horizontal="center" vertical="top"/>
      <protection locked="true"/>
    </xf>
    <xf numFmtId="170" fontId="10461" fillId="0" borderId="4" xfId="0" applyBorder="true" applyFont="true" applyNumberFormat="true">
      <alignment horizontal="right" vertical="top"/>
      <protection locked="true"/>
    </xf>
    <xf numFmtId="171" fontId="10462" fillId="0" borderId="4" xfId="0" applyBorder="true" applyFont="true" applyNumberFormat="true">
      <alignment horizontal="right" vertical="top"/>
      <protection locked="true"/>
    </xf>
    <xf numFmtId="171" fontId="10463" fillId="0" borderId="4" xfId="0" applyBorder="true" applyFont="true" applyNumberFormat="true">
      <alignment horizontal="right" vertical="top"/>
      <protection locked="true"/>
    </xf>
    <xf numFmtId="171" fontId="10464" fillId="0" borderId="4" xfId="0" applyBorder="true" applyFont="true" applyNumberFormat="true">
      <alignment horizontal="right" vertical="top"/>
      <protection locked="true"/>
    </xf>
    <xf numFmtId="172" fontId="10465" fillId="3" borderId="4" xfId="0" applyFill="true" applyBorder="true" applyFont="true" applyNumberFormat="true">
      <alignment vertical="top" horizontal="right"/>
      <protection locked="false"/>
    </xf>
    <xf numFmtId="173" fontId="10466" fillId="0" borderId="4" xfId="0" applyBorder="true" applyFont="true" applyNumberFormat="true">
      <alignment horizontal="right" vertical="top"/>
      <protection locked="true"/>
    </xf>
    <xf numFmtId="4" fontId="10467" fillId="0" borderId="4" xfId="0" applyBorder="true" applyFont="true" applyNumberFormat="true">
      <alignment horizontal="right" vertical="top"/>
      <protection locked="true"/>
    </xf>
    <xf numFmtId="172" fontId="10468" fillId="3" borderId="4" xfId="0" applyFill="true" applyBorder="true" applyFont="true" applyNumberFormat="true">
      <alignment vertical="top" horizontal="right"/>
      <protection locked="false"/>
    </xf>
    <xf numFmtId="171" fontId="10469" fillId="0" borderId="4" xfId="0" applyBorder="true" applyFont="true" applyNumberFormat="true">
      <alignment horizontal="right" vertical="top"/>
      <protection locked="true"/>
    </xf>
    <xf numFmtId="171" fontId="10470" fillId="0" borderId="4" xfId="0" applyBorder="true" applyFont="true" applyNumberFormat="true">
      <alignment horizontal="right" vertical="top"/>
      <protection locked="true"/>
    </xf>
    <xf numFmtId="171" fontId="10471" fillId="0" borderId="4" xfId="0" applyBorder="true" applyFont="true" applyNumberFormat="true">
      <alignment horizontal="right" vertical="top"/>
      <protection locked="true"/>
    </xf>
    <xf numFmtId="4" fontId="10472" fillId="0" borderId="4" xfId="0" applyBorder="true" applyFont="true" applyNumberFormat="true">
      <alignment horizontal="right" vertical="top"/>
      <protection locked="true"/>
    </xf>
    <xf numFmtId="0" fontId="10473" fillId="0" borderId="0" xfId="0" applyFont="true"/>
    <xf numFmtId="0" fontId="10474" fillId="5" borderId="4" xfId="0" applyFill="true" applyBorder="true" applyFont="true">
      <alignment horizontal="left"/>
      <protection locked="true"/>
    </xf>
    <xf numFmtId="0" fontId="10475" fillId="5" borderId="4" xfId="0" applyFill="true" applyBorder="true" applyFont="true">
      <alignment horizontal="left"/>
      <protection locked="true"/>
    </xf>
    <xf numFmtId="0" fontId="10476" fillId="5" borderId="4" xfId="0" applyFill="true" applyBorder="true" applyFont="true">
      <alignment horizontal="left"/>
      <protection locked="true"/>
    </xf>
    <xf numFmtId="0" fontId="10477" fillId="5" borderId="4" xfId="0" applyFill="true" applyBorder="true" applyFont="true">
      <alignment horizontal="left"/>
      <protection locked="true"/>
    </xf>
    <xf numFmtId="0" fontId="10478" fillId="5" borderId="4" xfId="0" applyFill="true" applyBorder="true" applyFont="true">
      <alignment horizontal="left"/>
      <protection locked="true"/>
    </xf>
    <xf numFmtId="0" fontId="10479" fillId="5" borderId="4" xfId="0" applyFill="true" applyBorder="true" applyFont="true">
      <alignment horizontal="left"/>
      <protection locked="true"/>
    </xf>
    <xf numFmtId="0" fontId="10480" fillId="5" borderId="4" xfId="0" applyFill="true" applyBorder="true" applyFont="true">
      <alignment horizontal="left"/>
      <protection locked="true"/>
    </xf>
    <xf numFmtId="0" fontId="10481" fillId="5" borderId="4" xfId="0" applyFill="true" applyBorder="true" applyFont="true">
      <alignment horizontal="left"/>
      <protection locked="true"/>
    </xf>
    <xf numFmtId="0" fontId="10482" fillId="5" borderId="4" xfId="0" applyFill="true" applyBorder="true" applyFont="true">
      <alignment horizontal="left"/>
      <protection locked="true"/>
    </xf>
    <xf numFmtId="0" fontId="10483" fillId="5" borderId="4" xfId="0" applyFill="true" applyBorder="true" applyFont="true">
      <alignment horizontal="left"/>
      <protection locked="true"/>
    </xf>
    <xf numFmtId="0" fontId="10484" fillId="5" borderId="4" xfId="0" applyFill="true" applyBorder="true" applyFont="true">
      <alignment horizontal="left"/>
      <protection locked="true"/>
    </xf>
    <xf numFmtId="0" fontId="10485" fillId="5" borderId="4" xfId="0" applyFill="true" applyBorder="true" applyFont="true">
      <alignment horizontal="left"/>
      <protection locked="true"/>
    </xf>
    <xf numFmtId="4" fontId="10486" fillId="5" borderId="4" xfId="0" applyFill="true" applyBorder="true" applyFont="true" applyNumberFormat="true">
      <alignment horizontal="right"/>
      <protection locked="true"/>
    </xf>
    <xf numFmtId="4" fontId="10487" fillId="5" borderId="4" xfId="0" applyFill="true" applyBorder="true" applyFont="true" applyNumberFormat="true">
      <alignment horizontal="right"/>
      <protection locked="true"/>
    </xf>
    <xf numFmtId="4" fontId="10488" fillId="5" borderId="4" xfId="0" applyFill="true" applyBorder="true" applyFont="true" applyNumberFormat="true">
      <alignment horizontal="right"/>
      <protection locked="true"/>
    </xf>
    <xf numFmtId="0" fontId="10489" fillId="0" borderId="0" xfId="0" applyFont="true"/>
    <xf numFmtId="0" fontId="10490" fillId="0" borderId="4" xfId="0" applyBorder="true" applyFont="true">
      <alignment horizontal="left" vertical="top"/>
      <protection locked="true"/>
    </xf>
    <xf numFmtId="0" fontId="10491" fillId="0" borderId="4" xfId="0" applyBorder="true" applyFont="true">
      <alignment horizontal="left" vertical="top" wrapText="true"/>
      <protection locked="true"/>
    </xf>
    <xf numFmtId="0" fontId="10492" fillId="0" borderId="4" xfId="0" applyBorder="true" applyFont="true">
      <alignment horizontal="center" vertical="top"/>
      <protection locked="true"/>
    </xf>
    <xf numFmtId="170" fontId="10493" fillId="0" borderId="4" xfId="0" applyBorder="true" applyFont="true" applyNumberFormat="true">
      <alignment horizontal="right" vertical="top"/>
      <protection locked="true"/>
    </xf>
    <xf numFmtId="171" fontId="10494" fillId="0" borderId="4" xfId="0" applyBorder="true" applyFont="true" applyNumberFormat="true">
      <alignment horizontal="right" vertical="top"/>
      <protection locked="true"/>
    </xf>
    <xf numFmtId="171" fontId="10495" fillId="0" borderId="4" xfId="0" applyBorder="true" applyFont="true" applyNumberFormat="true">
      <alignment horizontal="right" vertical="top"/>
      <protection locked="true"/>
    </xf>
    <xf numFmtId="171" fontId="10496" fillId="0" borderId="4" xfId="0" applyBorder="true" applyFont="true" applyNumberFormat="true">
      <alignment horizontal="right" vertical="top"/>
      <protection locked="true"/>
    </xf>
    <xf numFmtId="172" fontId="10497" fillId="3" borderId="4" xfId="0" applyFill="true" applyBorder="true" applyFont="true" applyNumberFormat="true">
      <alignment vertical="top" horizontal="right"/>
      <protection locked="false"/>
    </xf>
    <xf numFmtId="173" fontId="10498" fillId="0" borderId="4" xfId="0" applyBorder="true" applyFont="true" applyNumberFormat="true">
      <alignment horizontal="right" vertical="top"/>
      <protection locked="true"/>
    </xf>
    <xf numFmtId="4" fontId="10499" fillId="0" borderId="4" xfId="0" applyBorder="true" applyFont="true" applyNumberFormat="true">
      <alignment horizontal="right" vertical="top"/>
      <protection locked="true"/>
    </xf>
    <xf numFmtId="172" fontId="10500" fillId="3" borderId="4" xfId="0" applyFill="true" applyBorder="true" applyFont="true" applyNumberFormat="true">
      <alignment vertical="top" horizontal="right"/>
      <protection locked="false"/>
    </xf>
    <xf numFmtId="171" fontId="10501" fillId="0" borderId="4" xfId="0" applyBorder="true" applyFont="true" applyNumberFormat="true">
      <alignment horizontal="right" vertical="top"/>
      <protection locked="true"/>
    </xf>
    <xf numFmtId="171" fontId="10502" fillId="0" borderId="4" xfId="0" applyBorder="true" applyFont="true" applyNumberFormat="true">
      <alignment horizontal="right" vertical="top"/>
      <protection locked="true"/>
    </xf>
    <xf numFmtId="171" fontId="10503" fillId="0" borderId="4" xfId="0" applyBorder="true" applyFont="true" applyNumberFormat="true">
      <alignment horizontal="right" vertical="top"/>
      <protection locked="true"/>
    </xf>
    <xf numFmtId="4" fontId="10504" fillId="0" borderId="4" xfId="0" applyBorder="true" applyFont="true" applyNumberFormat="true">
      <alignment horizontal="right" vertical="top"/>
      <protection locked="true"/>
    </xf>
    <xf numFmtId="0" fontId="10505" fillId="0" borderId="0" xfId="0" applyFont="true"/>
    <xf numFmtId="0" fontId="10506" fillId="0" borderId="4" xfId="0" applyBorder="true" applyFont="true">
      <alignment horizontal="left" vertical="top"/>
      <protection locked="true"/>
    </xf>
    <xf numFmtId="0" fontId="10507" fillId="0" borderId="4" xfId="0" applyBorder="true" applyFont="true">
      <alignment horizontal="left" vertical="top" wrapText="true"/>
      <protection locked="true"/>
    </xf>
    <xf numFmtId="0" fontId="10508" fillId="0" borderId="4" xfId="0" applyBorder="true" applyFont="true">
      <alignment horizontal="center" vertical="top"/>
      <protection locked="true"/>
    </xf>
    <xf numFmtId="170" fontId="10509" fillId="0" borderId="4" xfId="0" applyBorder="true" applyFont="true" applyNumberFormat="true">
      <alignment horizontal="right" vertical="top"/>
      <protection locked="true"/>
    </xf>
    <xf numFmtId="171" fontId="10510" fillId="0" borderId="4" xfId="0" applyBorder="true" applyFont="true" applyNumberFormat="true">
      <alignment horizontal="right" vertical="top"/>
      <protection locked="true"/>
    </xf>
    <xf numFmtId="171" fontId="10511" fillId="0" borderId="4" xfId="0" applyBorder="true" applyFont="true" applyNumberFormat="true">
      <alignment horizontal="right" vertical="top"/>
      <protection locked="true"/>
    </xf>
    <xf numFmtId="171" fontId="10512" fillId="0" borderId="4" xfId="0" applyBorder="true" applyFont="true" applyNumberFormat="true">
      <alignment horizontal="right" vertical="top"/>
      <protection locked="true"/>
    </xf>
    <xf numFmtId="172" fontId="10513" fillId="3" borderId="4" xfId="0" applyFill="true" applyBorder="true" applyFont="true" applyNumberFormat="true">
      <alignment vertical="top" horizontal="right"/>
      <protection locked="false"/>
    </xf>
    <xf numFmtId="173" fontId="10514" fillId="0" borderId="4" xfId="0" applyBorder="true" applyFont="true" applyNumberFormat="true">
      <alignment horizontal="right" vertical="top"/>
      <protection locked="true"/>
    </xf>
    <xf numFmtId="4" fontId="10515" fillId="0" borderId="4" xfId="0" applyBorder="true" applyFont="true" applyNumberFormat="true">
      <alignment horizontal="right" vertical="top"/>
      <protection locked="true"/>
    </xf>
    <xf numFmtId="172" fontId="10516" fillId="3" borderId="4" xfId="0" applyFill="true" applyBorder="true" applyFont="true" applyNumberFormat="true">
      <alignment vertical="top" horizontal="right"/>
      <protection locked="false"/>
    </xf>
    <xf numFmtId="171" fontId="10517" fillId="0" borderId="4" xfId="0" applyBorder="true" applyFont="true" applyNumberFormat="true">
      <alignment horizontal="right" vertical="top"/>
      <protection locked="true"/>
    </xf>
    <xf numFmtId="171" fontId="10518" fillId="0" borderId="4" xfId="0" applyBorder="true" applyFont="true" applyNumberFormat="true">
      <alignment horizontal="right" vertical="top"/>
      <protection locked="true"/>
    </xf>
    <xf numFmtId="171" fontId="10519" fillId="0" borderId="4" xfId="0" applyBorder="true" applyFont="true" applyNumberFormat="true">
      <alignment horizontal="right" vertical="top"/>
      <protection locked="true"/>
    </xf>
    <xf numFmtId="4" fontId="10520" fillId="0" borderId="4" xfId="0" applyBorder="true" applyFont="true" applyNumberFormat="true">
      <alignment horizontal="right" vertical="top"/>
      <protection locked="true"/>
    </xf>
    <xf numFmtId="0" fontId="10521" fillId="0" borderId="0" xfId="0" applyFont="true"/>
    <xf numFmtId="0" fontId="10522" fillId="0" borderId="4" xfId="0" applyBorder="true" applyFont="true">
      <alignment horizontal="left" vertical="top"/>
      <protection locked="true"/>
    </xf>
    <xf numFmtId="0" fontId="10523" fillId="0" borderId="4" xfId="0" applyBorder="true" applyFont="true">
      <alignment horizontal="left" vertical="top" wrapText="true"/>
      <protection locked="true"/>
    </xf>
    <xf numFmtId="0" fontId="10524" fillId="0" borderId="4" xfId="0" applyBorder="true" applyFont="true">
      <alignment horizontal="center" vertical="top"/>
      <protection locked="true"/>
    </xf>
    <xf numFmtId="170" fontId="10525" fillId="0" borderId="4" xfId="0" applyBorder="true" applyFont="true" applyNumberFormat="true">
      <alignment horizontal="right" vertical="top"/>
      <protection locked="true"/>
    </xf>
    <xf numFmtId="171" fontId="10526" fillId="0" borderId="4" xfId="0" applyBorder="true" applyFont="true" applyNumberFormat="true">
      <alignment horizontal="right" vertical="top"/>
      <protection locked="true"/>
    </xf>
    <xf numFmtId="171" fontId="10527" fillId="0" borderId="4" xfId="0" applyBorder="true" applyFont="true" applyNumberFormat="true">
      <alignment horizontal="right" vertical="top"/>
      <protection locked="true"/>
    </xf>
    <xf numFmtId="171" fontId="10528" fillId="0" borderId="4" xfId="0" applyBorder="true" applyFont="true" applyNumberFormat="true">
      <alignment horizontal="right" vertical="top"/>
      <protection locked="true"/>
    </xf>
    <xf numFmtId="172" fontId="10529" fillId="3" borderId="4" xfId="0" applyFill="true" applyBorder="true" applyFont="true" applyNumberFormat="true">
      <alignment vertical="top" horizontal="right"/>
      <protection locked="false"/>
    </xf>
    <xf numFmtId="173" fontId="10530" fillId="0" borderId="4" xfId="0" applyBorder="true" applyFont="true" applyNumberFormat="true">
      <alignment horizontal="right" vertical="top"/>
      <protection locked="true"/>
    </xf>
    <xf numFmtId="4" fontId="10531" fillId="0" borderId="4" xfId="0" applyBorder="true" applyFont="true" applyNumberFormat="true">
      <alignment horizontal="right" vertical="top"/>
      <protection locked="true"/>
    </xf>
    <xf numFmtId="172" fontId="10532" fillId="3" borderId="4" xfId="0" applyFill="true" applyBorder="true" applyFont="true" applyNumberFormat="true">
      <alignment vertical="top" horizontal="right"/>
      <protection locked="false"/>
    </xf>
    <xf numFmtId="171" fontId="10533" fillId="0" borderId="4" xfId="0" applyBorder="true" applyFont="true" applyNumberFormat="true">
      <alignment horizontal="right" vertical="top"/>
      <protection locked="true"/>
    </xf>
    <xf numFmtId="171" fontId="10534" fillId="0" borderId="4" xfId="0" applyBorder="true" applyFont="true" applyNumberFormat="true">
      <alignment horizontal="right" vertical="top"/>
      <protection locked="true"/>
    </xf>
    <xf numFmtId="171" fontId="10535" fillId="0" borderId="4" xfId="0" applyBorder="true" applyFont="true" applyNumberFormat="true">
      <alignment horizontal="right" vertical="top"/>
      <protection locked="true"/>
    </xf>
    <xf numFmtId="4" fontId="10536" fillId="0" borderId="4" xfId="0" applyBorder="true" applyFont="true" applyNumberFormat="true">
      <alignment horizontal="right" vertical="top"/>
      <protection locked="true"/>
    </xf>
    <xf numFmtId="0" fontId="10537" fillId="0" borderId="0" xfId="0" applyFont="true"/>
    <xf numFmtId="0" fontId="10538" fillId="0" borderId="4" xfId="0" applyBorder="true" applyFont="true">
      <alignment horizontal="left" vertical="top"/>
      <protection locked="true"/>
    </xf>
    <xf numFmtId="0" fontId="10539" fillId="0" borderId="4" xfId="0" applyBorder="true" applyFont="true">
      <alignment horizontal="left" vertical="top" wrapText="true"/>
      <protection locked="true"/>
    </xf>
    <xf numFmtId="0" fontId="10540" fillId="0" borderId="4" xfId="0" applyBorder="true" applyFont="true">
      <alignment horizontal="center" vertical="top"/>
      <protection locked="true"/>
    </xf>
    <xf numFmtId="170" fontId="10541" fillId="0" borderId="4" xfId="0" applyBorder="true" applyFont="true" applyNumberFormat="true">
      <alignment horizontal="right" vertical="top"/>
      <protection locked="true"/>
    </xf>
    <xf numFmtId="171" fontId="10542" fillId="0" borderId="4" xfId="0" applyBorder="true" applyFont="true" applyNumberFormat="true">
      <alignment horizontal="right" vertical="top"/>
      <protection locked="true"/>
    </xf>
    <xf numFmtId="171" fontId="10543" fillId="0" borderId="4" xfId="0" applyBorder="true" applyFont="true" applyNumberFormat="true">
      <alignment horizontal="right" vertical="top"/>
      <protection locked="true"/>
    </xf>
    <xf numFmtId="171" fontId="10544" fillId="0" borderId="4" xfId="0" applyBorder="true" applyFont="true" applyNumberFormat="true">
      <alignment horizontal="right" vertical="top"/>
      <protection locked="true"/>
    </xf>
    <xf numFmtId="172" fontId="10545" fillId="3" borderId="4" xfId="0" applyFill="true" applyBorder="true" applyFont="true" applyNumberFormat="true">
      <alignment vertical="top" horizontal="right"/>
      <protection locked="false"/>
    </xf>
    <xf numFmtId="173" fontId="10546" fillId="0" borderId="4" xfId="0" applyBorder="true" applyFont="true" applyNumberFormat="true">
      <alignment horizontal="right" vertical="top"/>
      <protection locked="true"/>
    </xf>
    <xf numFmtId="4" fontId="10547" fillId="0" borderId="4" xfId="0" applyBorder="true" applyFont="true" applyNumberFormat="true">
      <alignment horizontal="right" vertical="top"/>
      <protection locked="true"/>
    </xf>
    <xf numFmtId="172" fontId="10548" fillId="3" borderId="4" xfId="0" applyFill="true" applyBorder="true" applyFont="true" applyNumberFormat="true">
      <alignment vertical="top" horizontal="right"/>
      <protection locked="false"/>
    </xf>
    <xf numFmtId="171" fontId="10549" fillId="0" borderId="4" xfId="0" applyBorder="true" applyFont="true" applyNumberFormat="true">
      <alignment horizontal="right" vertical="top"/>
      <protection locked="true"/>
    </xf>
    <xf numFmtId="171" fontId="10550" fillId="0" borderId="4" xfId="0" applyBorder="true" applyFont="true" applyNumberFormat="true">
      <alignment horizontal="right" vertical="top"/>
      <protection locked="true"/>
    </xf>
    <xf numFmtId="171" fontId="10551" fillId="0" borderId="4" xfId="0" applyBorder="true" applyFont="true" applyNumberFormat="true">
      <alignment horizontal="right" vertical="top"/>
      <protection locked="true"/>
    </xf>
    <xf numFmtId="4" fontId="10552" fillId="0" borderId="4" xfId="0" applyBorder="true" applyFont="true" applyNumberFormat="true">
      <alignment horizontal="right" vertical="top"/>
      <protection locked="true"/>
    </xf>
    <xf numFmtId="0" fontId="10553" fillId="0" borderId="0" xfId="0" applyFont="true"/>
    <xf numFmtId="0" fontId="10554" fillId="0" borderId="4" xfId="0" applyBorder="true" applyFont="true">
      <alignment horizontal="left" vertical="top"/>
      <protection locked="true"/>
    </xf>
    <xf numFmtId="0" fontId="10555" fillId="0" borderId="4" xfId="0" applyBorder="true" applyFont="true">
      <alignment horizontal="left" vertical="top" wrapText="true"/>
      <protection locked="true"/>
    </xf>
    <xf numFmtId="0" fontId="10556" fillId="0" borderId="4" xfId="0" applyBorder="true" applyFont="true">
      <alignment horizontal="center" vertical="top"/>
      <protection locked="true"/>
    </xf>
    <xf numFmtId="170" fontId="10557" fillId="0" borderId="4" xfId="0" applyBorder="true" applyFont="true" applyNumberFormat="true">
      <alignment horizontal="right" vertical="top"/>
      <protection locked="true"/>
    </xf>
    <xf numFmtId="171" fontId="10558" fillId="0" borderId="4" xfId="0" applyBorder="true" applyFont="true" applyNumberFormat="true">
      <alignment horizontal="right" vertical="top"/>
      <protection locked="true"/>
    </xf>
    <xf numFmtId="171" fontId="10559" fillId="0" borderId="4" xfId="0" applyBorder="true" applyFont="true" applyNumberFormat="true">
      <alignment horizontal="right" vertical="top"/>
      <protection locked="true"/>
    </xf>
    <xf numFmtId="171" fontId="10560" fillId="0" borderId="4" xfId="0" applyBorder="true" applyFont="true" applyNumberFormat="true">
      <alignment horizontal="right" vertical="top"/>
      <protection locked="true"/>
    </xf>
    <xf numFmtId="172" fontId="10561" fillId="3" borderId="4" xfId="0" applyFill="true" applyBorder="true" applyFont="true" applyNumberFormat="true">
      <alignment vertical="top" horizontal="right"/>
      <protection locked="false"/>
    </xf>
    <xf numFmtId="173" fontId="10562" fillId="0" borderId="4" xfId="0" applyBorder="true" applyFont="true" applyNumberFormat="true">
      <alignment horizontal="right" vertical="top"/>
      <protection locked="true"/>
    </xf>
    <xf numFmtId="4" fontId="10563" fillId="0" borderId="4" xfId="0" applyBorder="true" applyFont="true" applyNumberFormat="true">
      <alignment horizontal="right" vertical="top"/>
      <protection locked="true"/>
    </xf>
    <xf numFmtId="172" fontId="10564" fillId="3" borderId="4" xfId="0" applyFill="true" applyBorder="true" applyFont="true" applyNumberFormat="true">
      <alignment vertical="top" horizontal="right"/>
      <protection locked="false"/>
    </xf>
    <xf numFmtId="171" fontId="10565" fillId="0" borderId="4" xfId="0" applyBorder="true" applyFont="true" applyNumberFormat="true">
      <alignment horizontal="right" vertical="top"/>
      <protection locked="true"/>
    </xf>
    <xf numFmtId="171" fontId="10566" fillId="0" borderId="4" xfId="0" applyBorder="true" applyFont="true" applyNumberFormat="true">
      <alignment horizontal="right" vertical="top"/>
      <protection locked="true"/>
    </xf>
    <xf numFmtId="171" fontId="10567" fillId="0" borderId="4" xfId="0" applyBorder="true" applyFont="true" applyNumberFormat="true">
      <alignment horizontal="right" vertical="top"/>
      <protection locked="true"/>
    </xf>
    <xf numFmtId="4" fontId="10568" fillId="0" borderId="4" xfId="0" applyBorder="true" applyFont="true" applyNumberFormat="true">
      <alignment horizontal="right" vertical="top"/>
      <protection locked="true"/>
    </xf>
    <xf numFmtId="0" fontId="10569" fillId="0" borderId="0" xfId="0" applyFont="true"/>
    <xf numFmtId="0" fontId="10570" fillId="0" borderId="4" xfId="0" applyBorder="true" applyFont="true">
      <alignment horizontal="left" vertical="top"/>
      <protection locked="true"/>
    </xf>
    <xf numFmtId="0" fontId="10571" fillId="0" borderId="4" xfId="0" applyBorder="true" applyFont="true">
      <alignment horizontal="left" vertical="top" wrapText="true"/>
      <protection locked="true"/>
    </xf>
    <xf numFmtId="0" fontId="10572" fillId="0" borderId="4" xfId="0" applyBorder="true" applyFont="true">
      <alignment horizontal="center" vertical="top"/>
      <protection locked="true"/>
    </xf>
    <xf numFmtId="170" fontId="10573" fillId="0" borderId="4" xfId="0" applyBorder="true" applyFont="true" applyNumberFormat="true">
      <alignment horizontal="right" vertical="top"/>
      <protection locked="true"/>
    </xf>
    <xf numFmtId="171" fontId="10574" fillId="0" borderId="4" xfId="0" applyBorder="true" applyFont="true" applyNumberFormat="true">
      <alignment horizontal="right" vertical="top"/>
      <protection locked="true"/>
    </xf>
    <xf numFmtId="171" fontId="10575" fillId="0" borderId="4" xfId="0" applyBorder="true" applyFont="true" applyNumberFormat="true">
      <alignment horizontal="right" vertical="top"/>
      <protection locked="true"/>
    </xf>
    <xf numFmtId="171" fontId="10576" fillId="0" borderId="4" xfId="0" applyBorder="true" applyFont="true" applyNumberFormat="true">
      <alignment horizontal="right" vertical="top"/>
      <protection locked="true"/>
    </xf>
    <xf numFmtId="172" fontId="10577" fillId="3" borderId="4" xfId="0" applyFill="true" applyBorder="true" applyFont="true" applyNumberFormat="true">
      <alignment vertical="top" horizontal="right"/>
      <protection locked="false"/>
    </xf>
    <xf numFmtId="173" fontId="10578" fillId="0" borderId="4" xfId="0" applyBorder="true" applyFont="true" applyNumberFormat="true">
      <alignment horizontal="right" vertical="top"/>
      <protection locked="true"/>
    </xf>
    <xf numFmtId="4" fontId="10579" fillId="0" borderId="4" xfId="0" applyBorder="true" applyFont="true" applyNumberFormat="true">
      <alignment horizontal="right" vertical="top"/>
      <protection locked="true"/>
    </xf>
    <xf numFmtId="172" fontId="10580" fillId="3" borderId="4" xfId="0" applyFill="true" applyBorder="true" applyFont="true" applyNumberFormat="true">
      <alignment vertical="top" horizontal="right"/>
      <protection locked="false"/>
    </xf>
    <xf numFmtId="171" fontId="10581" fillId="0" borderId="4" xfId="0" applyBorder="true" applyFont="true" applyNumberFormat="true">
      <alignment horizontal="right" vertical="top"/>
      <protection locked="true"/>
    </xf>
    <xf numFmtId="171" fontId="10582" fillId="0" borderId="4" xfId="0" applyBorder="true" applyFont="true" applyNumberFormat="true">
      <alignment horizontal="right" vertical="top"/>
      <protection locked="true"/>
    </xf>
    <xf numFmtId="171" fontId="10583" fillId="0" borderId="4" xfId="0" applyBorder="true" applyFont="true" applyNumberFormat="true">
      <alignment horizontal="right" vertical="top"/>
      <protection locked="true"/>
    </xf>
    <xf numFmtId="4" fontId="10584" fillId="0" borderId="4" xfId="0" applyBorder="true" applyFont="true" applyNumberFormat="true">
      <alignment horizontal="right" vertical="top"/>
      <protection locked="true"/>
    </xf>
    <xf numFmtId="0" fontId="10585" fillId="0" borderId="0" xfId="0" applyFont="true"/>
    <xf numFmtId="0" fontId="10586" fillId="0" borderId="4" xfId="0" applyBorder="true" applyFont="true">
      <alignment horizontal="left" vertical="top"/>
      <protection locked="true"/>
    </xf>
    <xf numFmtId="0" fontId="10587" fillId="0" borderId="4" xfId="0" applyBorder="true" applyFont="true">
      <alignment horizontal="left" vertical="top" wrapText="true"/>
      <protection locked="true"/>
    </xf>
    <xf numFmtId="0" fontId="10588" fillId="0" borderId="4" xfId="0" applyBorder="true" applyFont="true">
      <alignment horizontal="center" vertical="top"/>
      <protection locked="true"/>
    </xf>
    <xf numFmtId="170" fontId="10589" fillId="0" borderId="4" xfId="0" applyBorder="true" applyFont="true" applyNumberFormat="true">
      <alignment horizontal="right" vertical="top"/>
      <protection locked="true"/>
    </xf>
    <xf numFmtId="171" fontId="10590" fillId="0" borderId="4" xfId="0" applyBorder="true" applyFont="true" applyNumberFormat="true">
      <alignment horizontal="right" vertical="top"/>
      <protection locked="true"/>
    </xf>
    <xf numFmtId="171" fontId="10591" fillId="0" borderId="4" xfId="0" applyBorder="true" applyFont="true" applyNumberFormat="true">
      <alignment horizontal="right" vertical="top"/>
      <protection locked="true"/>
    </xf>
    <xf numFmtId="171" fontId="10592" fillId="0" borderId="4" xfId="0" applyBorder="true" applyFont="true" applyNumberFormat="true">
      <alignment horizontal="right" vertical="top"/>
      <protection locked="true"/>
    </xf>
    <xf numFmtId="172" fontId="10593" fillId="3" borderId="4" xfId="0" applyFill="true" applyBorder="true" applyFont="true" applyNumberFormat="true">
      <alignment vertical="top" horizontal="right"/>
      <protection locked="false"/>
    </xf>
    <xf numFmtId="173" fontId="10594" fillId="0" borderId="4" xfId="0" applyBorder="true" applyFont="true" applyNumberFormat="true">
      <alignment horizontal="right" vertical="top"/>
      <protection locked="true"/>
    </xf>
    <xf numFmtId="4" fontId="10595" fillId="0" borderId="4" xfId="0" applyBorder="true" applyFont="true" applyNumberFormat="true">
      <alignment horizontal="right" vertical="top"/>
      <protection locked="true"/>
    </xf>
    <xf numFmtId="172" fontId="10596" fillId="3" borderId="4" xfId="0" applyFill="true" applyBorder="true" applyFont="true" applyNumberFormat="true">
      <alignment vertical="top" horizontal="right"/>
      <protection locked="false"/>
    </xf>
    <xf numFmtId="171" fontId="10597" fillId="0" borderId="4" xfId="0" applyBorder="true" applyFont="true" applyNumberFormat="true">
      <alignment horizontal="right" vertical="top"/>
      <protection locked="true"/>
    </xf>
    <xf numFmtId="171" fontId="10598" fillId="0" borderId="4" xfId="0" applyBorder="true" applyFont="true" applyNumberFormat="true">
      <alignment horizontal="right" vertical="top"/>
      <protection locked="true"/>
    </xf>
    <xf numFmtId="171" fontId="10599" fillId="0" borderId="4" xfId="0" applyBorder="true" applyFont="true" applyNumberFormat="true">
      <alignment horizontal="right" vertical="top"/>
      <protection locked="true"/>
    </xf>
    <xf numFmtId="4" fontId="10600" fillId="0" borderId="4" xfId="0" applyBorder="true" applyFont="true" applyNumberFormat="true">
      <alignment horizontal="right" vertical="top"/>
      <protection locked="true"/>
    </xf>
    <xf numFmtId="0" fontId="10601" fillId="0" borderId="0" xfId="0" applyFont="true"/>
    <xf numFmtId="0" fontId="10602" fillId="0" borderId="4" xfId="0" applyBorder="true" applyFont="true">
      <alignment horizontal="left" vertical="top"/>
      <protection locked="true"/>
    </xf>
    <xf numFmtId="0" fontId="10603" fillId="0" borderId="4" xfId="0" applyBorder="true" applyFont="true">
      <alignment horizontal="left" vertical="top" wrapText="true"/>
      <protection locked="true"/>
    </xf>
    <xf numFmtId="0" fontId="10604" fillId="0" borderId="4" xfId="0" applyBorder="true" applyFont="true">
      <alignment horizontal="center" vertical="top"/>
      <protection locked="true"/>
    </xf>
    <xf numFmtId="170" fontId="10605" fillId="0" borderId="4" xfId="0" applyBorder="true" applyFont="true" applyNumberFormat="true">
      <alignment horizontal="right" vertical="top"/>
      <protection locked="true"/>
    </xf>
    <xf numFmtId="171" fontId="10606" fillId="0" borderId="4" xfId="0" applyBorder="true" applyFont="true" applyNumberFormat="true">
      <alignment horizontal="right" vertical="top"/>
      <protection locked="true"/>
    </xf>
    <xf numFmtId="171" fontId="10607" fillId="0" borderId="4" xfId="0" applyBorder="true" applyFont="true" applyNumberFormat="true">
      <alignment horizontal="right" vertical="top"/>
      <protection locked="true"/>
    </xf>
    <xf numFmtId="171" fontId="10608" fillId="0" borderId="4" xfId="0" applyBorder="true" applyFont="true" applyNumberFormat="true">
      <alignment horizontal="right" vertical="top"/>
      <protection locked="true"/>
    </xf>
    <xf numFmtId="172" fontId="10609" fillId="3" borderId="4" xfId="0" applyFill="true" applyBorder="true" applyFont="true" applyNumberFormat="true">
      <alignment vertical="top" horizontal="right"/>
      <protection locked="false"/>
    </xf>
    <xf numFmtId="173" fontId="10610" fillId="0" borderId="4" xfId="0" applyBorder="true" applyFont="true" applyNumberFormat="true">
      <alignment horizontal="right" vertical="top"/>
      <protection locked="true"/>
    </xf>
    <xf numFmtId="4" fontId="10611" fillId="0" borderId="4" xfId="0" applyBorder="true" applyFont="true" applyNumberFormat="true">
      <alignment horizontal="right" vertical="top"/>
      <protection locked="true"/>
    </xf>
    <xf numFmtId="172" fontId="10612" fillId="3" borderId="4" xfId="0" applyFill="true" applyBorder="true" applyFont="true" applyNumberFormat="true">
      <alignment vertical="top" horizontal="right"/>
      <protection locked="false"/>
    </xf>
    <xf numFmtId="171" fontId="10613" fillId="0" borderId="4" xfId="0" applyBorder="true" applyFont="true" applyNumberFormat="true">
      <alignment horizontal="right" vertical="top"/>
      <protection locked="true"/>
    </xf>
    <xf numFmtId="171" fontId="10614" fillId="0" borderId="4" xfId="0" applyBorder="true" applyFont="true" applyNumberFormat="true">
      <alignment horizontal="right" vertical="top"/>
      <protection locked="true"/>
    </xf>
    <xf numFmtId="171" fontId="10615" fillId="0" borderId="4" xfId="0" applyBorder="true" applyFont="true" applyNumberFormat="true">
      <alignment horizontal="right" vertical="top"/>
      <protection locked="true"/>
    </xf>
    <xf numFmtId="4" fontId="10616" fillId="0" borderId="4" xfId="0" applyBorder="true" applyFont="true" applyNumberFormat="true">
      <alignment horizontal="right" vertical="top"/>
      <protection locked="true"/>
    </xf>
    <xf numFmtId="0" fontId="10617" fillId="0" borderId="0" xfId="0" applyFont="true"/>
    <xf numFmtId="0" fontId="10618" fillId="5" borderId="4" xfId="0" applyFill="true" applyBorder="true" applyFont="true">
      <alignment horizontal="left"/>
      <protection locked="true"/>
    </xf>
    <xf numFmtId="0" fontId="10619" fillId="5" borderId="4" xfId="0" applyFill="true" applyBorder="true" applyFont="true">
      <alignment horizontal="left"/>
      <protection locked="true"/>
    </xf>
    <xf numFmtId="0" fontId="10620" fillId="5" borderId="4" xfId="0" applyFill="true" applyBorder="true" applyFont="true">
      <alignment horizontal="left"/>
      <protection locked="true"/>
    </xf>
    <xf numFmtId="0" fontId="10621" fillId="5" borderId="4" xfId="0" applyFill="true" applyBorder="true" applyFont="true">
      <alignment horizontal="left"/>
      <protection locked="true"/>
    </xf>
    <xf numFmtId="0" fontId="10622" fillId="5" borderId="4" xfId="0" applyFill="true" applyBorder="true" applyFont="true">
      <alignment horizontal="left"/>
      <protection locked="true"/>
    </xf>
    <xf numFmtId="0" fontId="10623" fillId="5" borderId="4" xfId="0" applyFill="true" applyBorder="true" applyFont="true">
      <alignment horizontal="left"/>
      <protection locked="true"/>
    </xf>
    <xf numFmtId="0" fontId="10624" fillId="5" borderId="4" xfId="0" applyFill="true" applyBorder="true" applyFont="true">
      <alignment horizontal="left"/>
      <protection locked="true"/>
    </xf>
    <xf numFmtId="0" fontId="10625" fillId="5" borderId="4" xfId="0" applyFill="true" applyBorder="true" applyFont="true">
      <alignment horizontal="left"/>
      <protection locked="true"/>
    </xf>
    <xf numFmtId="0" fontId="10626" fillId="5" borderId="4" xfId="0" applyFill="true" applyBorder="true" applyFont="true">
      <alignment horizontal="left"/>
      <protection locked="true"/>
    </xf>
    <xf numFmtId="0" fontId="10627" fillId="5" borderId="4" xfId="0" applyFill="true" applyBorder="true" applyFont="true">
      <alignment horizontal="left"/>
      <protection locked="true"/>
    </xf>
    <xf numFmtId="0" fontId="10628" fillId="5" borderId="4" xfId="0" applyFill="true" applyBorder="true" applyFont="true">
      <alignment horizontal="left"/>
      <protection locked="true"/>
    </xf>
    <xf numFmtId="0" fontId="10629" fillId="5" borderId="4" xfId="0" applyFill="true" applyBorder="true" applyFont="true">
      <alignment horizontal="left"/>
      <protection locked="true"/>
    </xf>
    <xf numFmtId="4" fontId="10630" fillId="5" borderId="4" xfId="0" applyFill="true" applyBorder="true" applyFont="true" applyNumberFormat="true">
      <alignment horizontal="right"/>
      <protection locked="true"/>
    </xf>
    <xf numFmtId="4" fontId="10631" fillId="5" borderId="4" xfId="0" applyFill="true" applyBorder="true" applyFont="true" applyNumberFormat="true">
      <alignment horizontal="right"/>
      <protection locked="true"/>
    </xf>
    <xf numFmtId="4" fontId="10632" fillId="5" borderId="4" xfId="0" applyFill="true" applyBorder="true" applyFont="true" applyNumberFormat="true">
      <alignment horizontal="right"/>
      <protection locked="true"/>
    </xf>
    <xf numFmtId="0" fontId="10633" fillId="0" borderId="0" xfId="0" applyFont="true"/>
    <xf numFmtId="0" fontId="10634" fillId="0" borderId="4" xfId="0" applyBorder="true" applyFont="true">
      <alignment horizontal="left" vertical="top"/>
      <protection locked="true"/>
    </xf>
    <xf numFmtId="0" fontId="10635" fillId="0" borderId="4" xfId="0" applyBorder="true" applyFont="true">
      <alignment horizontal="left" vertical="top" wrapText="true"/>
      <protection locked="true"/>
    </xf>
    <xf numFmtId="0" fontId="10636" fillId="0" borderId="4" xfId="0" applyBorder="true" applyFont="true">
      <alignment horizontal="center" vertical="top"/>
      <protection locked="true"/>
    </xf>
    <xf numFmtId="170" fontId="10637" fillId="0" borderId="4" xfId="0" applyBorder="true" applyFont="true" applyNumberFormat="true">
      <alignment horizontal="right" vertical="top"/>
      <protection locked="true"/>
    </xf>
    <xf numFmtId="171" fontId="10638" fillId="0" borderId="4" xfId="0" applyBorder="true" applyFont="true" applyNumberFormat="true">
      <alignment horizontal="right" vertical="top"/>
      <protection locked="true"/>
    </xf>
    <xf numFmtId="171" fontId="10639" fillId="0" borderId="4" xfId="0" applyBorder="true" applyFont="true" applyNumberFormat="true">
      <alignment horizontal="right" vertical="top"/>
      <protection locked="true"/>
    </xf>
    <xf numFmtId="171" fontId="10640" fillId="0" borderId="4" xfId="0" applyBorder="true" applyFont="true" applyNumberFormat="true">
      <alignment horizontal="right" vertical="top"/>
      <protection locked="true"/>
    </xf>
    <xf numFmtId="172" fontId="10641" fillId="3" borderId="4" xfId="0" applyFill="true" applyBorder="true" applyFont="true" applyNumberFormat="true">
      <alignment vertical="top" horizontal="right"/>
      <protection locked="false"/>
    </xf>
    <xf numFmtId="173" fontId="10642" fillId="0" borderId="4" xfId="0" applyBorder="true" applyFont="true" applyNumberFormat="true">
      <alignment horizontal="right" vertical="top"/>
      <protection locked="true"/>
    </xf>
    <xf numFmtId="4" fontId="10643" fillId="0" borderId="4" xfId="0" applyBorder="true" applyFont="true" applyNumberFormat="true">
      <alignment horizontal="right" vertical="top"/>
      <protection locked="true"/>
    </xf>
    <xf numFmtId="172" fontId="10644" fillId="3" borderId="4" xfId="0" applyFill="true" applyBorder="true" applyFont="true" applyNumberFormat="true">
      <alignment vertical="top" horizontal="right"/>
      <protection locked="false"/>
    </xf>
    <xf numFmtId="171" fontId="10645" fillId="0" borderId="4" xfId="0" applyBorder="true" applyFont="true" applyNumberFormat="true">
      <alignment horizontal="right" vertical="top"/>
      <protection locked="true"/>
    </xf>
    <xf numFmtId="171" fontId="10646" fillId="0" borderId="4" xfId="0" applyBorder="true" applyFont="true" applyNumberFormat="true">
      <alignment horizontal="right" vertical="top"/>
      <protection locked="true"/>
    </xf>
    <xf numFmtId="171" fontId="10647" fillId="0" borderId="4" xfId="0" applyBorder="true" applyFont="true" applyNumberFormat="true">
      <alignment horizontal="right" vertical="top"/>
      <protection locked="true"/>
    </xf>
    <xf numFmtId="4" fontId="10648" fillId="0" borderId="4" xfId="0" applyBorder="true" applyFont="true" applyNumberFormat="true">
      <alignment horizontal="right" vertical="top"/>
      <protection locked="true"/>
    </xf>
    <xf numFmtId="0" fontId="10649" fillId="0" borderId="0" xfId="0" applyFont="true"/>
    <xf numFmtId="0" fontId="10650" fillId="0" borderId="4" xfId="0" applyBorder="true" applyFont="true">
      <alignment horizontal="left" vertical="top"/>
      <protection locked="true"/>
    </xf>
    <xf numFmtId="0" fontId="10651" fillId="0" borderId="4" xfId="0" applyBorder="true" applyFont="true">
      <alignment horizontal="left" vertical="top" wrapText="true"/>
      <protection locked="true"/>
    </xf>
    <xf numFmtId="0" fontId="10652" fillId="0" borderId="4" xfId="0" applyBorder="true" applyFont="true">
      <alignment horizontal="center" vertical="top"/>
      <protection locked="true"/>
    </xf>
    <xf numFmtId="170" fontId="10653" fillId="0" borderId="4" xfId="0" applyBorder="true" applyFont="true" applyNumberFormat="true">
      <alignment horizontal="right" vertical="top"/>
      <protection locked="true"/>
    </xf>
    <xf numFmtId="171" fontId="10654" fillId="0" borderId="4" xfId="0" applyBorder="true" applyFont="true" applyNumberFormat="true">
      <alignment horizontal="right" vertical="top"/>
      <protection locked="true"/>
    </xf>
    <xf numFmtId="171" fontId="10655" fillId="0" borderId="4" xfId="0" applyBorder="true" applyFont="true" applyNumberFormat="true">
      <alignment horizontal="right" vertical="top"/>
      <protection locked="true"/>
    </xf>
    <xf numFmtId="171" fontId="10656" fillId="0" borderId="4" xfId="0" applyBorder="true" applyFont="true" applyNumberFormat="true">
      <alignment horizontal="right" vertical="top"/>
      <protection locked="true"/>
    </xf>
    <xf numFmtId="172" fontId="10657" fillId="3" borderId="4" xfId="0" applyFill="true" applyBorder="true" applyFont="true" applyNumberFormat="true">
      <alignment vertical="top" horizontal="right"/>
      <protection locked="false"/>
    </xf>
    <xf numFmtId="173" fontId="10658" fillId="0" borderId="4" xfId="0" applyBorder="true" applyFont="true" applyNumberFormat="true">
      <alignment horizontal="right" vertical="top"/>
      <protection locked="true"/>
    </xf>
    <xf numFmtId="4" fontId="10659" fillId="0" borderId="4" xfId="0" applyBorder="true" applyFont="true" applyNumberFormat="true">
      <alignment horizontal="right" vertical="top"/>
      <protection locked="true"/>
    </xf>
    <xf numFmtId="172" fontId="10660" fillId="3" borderId="4" xfId="0" applyFill="true" applyBorder="true" applyFont="true" applyNumberFormat="true">
      <alignment vertical="top" horizontal="right"/>
      <protection locked="false"/>
    </xf>
    <xf numFmtId="171" fontId="10661" fillId="0" borderId="4" xfId="0" applyBorder="true" applyFont="true" applyNumberFormat="true">
      <alignment horizontal="right" vertical="top"/>
      <protection locked="true"/>
    </xf>
    <xf numFmtId="171" fontId="10662" fillId="0" borderId="4" xfId="0" applyBorder="true" applyFont="true" applyNumberFormat="true">
      <alignment horizontal="right" vertical="top"/>
      <protection locked="true"/>
    </xf>
    <xf numFmtId="171" fontId="10663" fillId="0" borderId="4" xfId="0" applyBorder="true" applyFont="true" applyNumberFormat="true">
      <alignment horizontal="right" vertical="top"/>
      <protection locked="true"/>
    </xf>
    <xf numFmtId="4" fontId="10664" fillId="0" borderId="4" xfId="0" applyBorder="true" applyFont="true" applyNumberFormat="true">
      <alignment horizontal="right" vertical="top"/>
      <protection locked="true"/>
    </xf>
    <xf numFmtId="0" fontId="10665" fillId="0" borderId="0" xfId="0" applyFont="true"/>
    <xf numFmtId="0" fontId="10666" fillId="0" borderId="4" xfId="0" applyBorder="true" applyFont="true">
      <alignment horizontal="left" vertical="top"/>
      <protection locked="true"/>
    </xf>
    <xf numFmtId="0" fontId="10667" fillId="0" borderId="4" xfId="0" applyBorder="true" applyFont="true">
      <alignment horizontal="left" vertical="top" wrapText="true"/>
      <protection locked="true"/>
    </xf>
    <xf numFmtId="0" fontId="10668" fillId="0" borderId="4" xfId="0" applyBorder="true" applyFont="true">
      <alignment horizontal="center" vertical="top"/>
      <protection locked="true"/>
    </xf>
    <xf numFmtId="170" fontId="10669" fillId="0" borderId="4" xfId="0" applyBorder="true" applyFont="true" applyNumberFormat="true">
      <alignment horizontal="right" vertical="top"/>
      <protection locked="true"/>
    </xf>
    <xf numFmtId="171" fontId="10670" fillId="0" borderId="4" xfId="0" applyBorder="true" applyFont="true" applyNumberFormat="true">
      <alignment horizontal="right" vertical="top"/>
      <protection locked="true"/>
    </xf>
    <xf numFmtId="171" fontId="10671" fillId="0" borderId="4" xfId="0" applyBorder="true" applyFont="true" applyNumberFormat="true">
      <alignment horizontal="right" vertical="top"/>
      <protection locked="true"/>
    </xf>
    <xf numFmtId="171" fontId="10672" fillId="0" borderId="4" xfId="0" applyBorder="true" applyFont="true" applyNumberFormat="true">
      <alignment horizontal="right" vertical="top"/>
      <protection locked="true"/>
    </xf>
    <xf numFmtId="172" fontId="10673" fillId="3" borderId="4" xfId="0" applyFill="true" applyBorder="true" applyFont="true" applyNumberFormat="true">
      <alignment vertical="top" horizontal="right"/>
      <protection locked="false"/>
    </xf>
    <xf numFmtId="173" fontId="10674" fillId="0" borderId="4" xfId="0" applyBorder="true" applyFont="true" applyNumberFormat="true">
      <alignment horizontal="right" vertical="top"/>
      <protection locked="true"/>
    </xf>
    <xf numFmtId="4" fontId="10675" fillId="0" borderId="4" xfId="0" applyBorder="true" applyFont="true" applyNumberFormat="true">
      <alignment horizontal="right" vertical="top"/>
      <protection locked="true"/>
    </xf>
    <xf numFmtId="172" fontId="10676" fillId="3" borderId="4" xfId="0" applyFill="true" applyBorder="true" applyFont="true" applyNumberFormat="true">
      <alignment vertical="top" horizontal="right"/>
      <protection locked="false"/>
    </xf>
    <xf numFmtId="171" fontId="10677" fillId="0" borderId="4" xfId="0" applyBorder="true" applyFont="true" applyNumberFormat="true">
      <alignment horizontal="right" vertical="top"/>
      <protection locked="true"/>
    </xf>
    <xf numFmtId="171" fontId="10678" fillId="0" borderId="4" xfId="0" applyBorder="true" applyFont="true" applyNumberFormat="true">
      <alignment horizontal="right" vertical="top"/>
      <protection locked="true"/>
    </xf>
    <xf numFmtId="171" fontId="10679" fillId="0" borderId="4" xfId="0" applyBorder="true" applyFont="true" applyNumberFormat="true">
      <alignment horizontal="right" vertical="top"/>
      <protection locked="true"/>
    </xf>
    <xf numFmtId="4" fontId="10680" fillId="0" borderId="4" xfId="0" applyBorder="true" applyFont="true" applyNumberFormat="true">
      <alignment horizontal="right" vertical="top"/>
      <protection locked="true"/>
    </xf>
    <xf numFmtId="0" fontId="10681" fillId="0" borderId="0" xfId="0" applyFont="true"/>
    <xf numFmtId="0" fontId="10682" fillId="0" borderId="4" xfId="0" applyBorder="true" applyFont="true">
      <alignment horizontal="left" vertical="top"/>
      <protection locked="true"/>
    </xf>
    <xf numFmtId="0" fontId="10683" fillId="0" borderId="4" xfId="0" applyBorder="true" applyFont="true">
      <alignment horizontal="left" vertical="top" wrapText="true"/>
      <protection locked="true"/>
    </xf>
    <xf numFmtId="0" fontId="10684" fillId="0" borderId="4" xfId="0" applyBorder="true" applyFont="true">
      <alignment horizontal="center" vertical="top"/>
      <protection locked="true"/>
    </xf>
    <xf numFmtId="170" fontId="10685" fillId="0" borderId="4" xfId="0" applyBorder="true" applyFont="true" applyNumberFormat="true">
      <alignment horizontal="right" vertical="top"/>
      <protection locked="true"/>
    </xf>
    <xf numFmtId="171" fontId="10686" fillId="0" borderId="4" xfId="0" applyBorder="true" applyFont="true" applyNumberFormat="true">
      <alignment horizontal="right" vertical="top"/>
      <protection locked="true"/>
    </xf>
    <xf numFmtId="171" fontId="10687" fillId="0" borderId="4" xfId="0" applyBorder="true" applyFont="true" applyNumberFormat="true">
      <alignment horizontal="right" vertical="top"/>
      <protection locked="true"/>
    </xf>
    <xf numFmtId="171" fontId="10688" fillId="0" borderId="4" xfId="0" applyBorder="true" applyFont="true" applyNumberFormat="true">
      <alignment horizontal="right" vertical="top"/>
      <protection locked="true"/>
    </xf>
    <xf numFmtId="172" fontId="10689" fillId="3" borderId="4" xfId="0" applyFill="true" applyBorder="true" applyFont="true" applyNumberFormat="true">
      <alignment vertical="top" horizontal="right"/>
      <protection locked="false"/>
    </xf>
    <xf numFmtId="173" fontId="10690" fillId="0" borderId="4" xfId="0" applyBorder="true" applyFont="true" applyNumberFormat="true">
      <alignment horizontal="right" vertical="top"/>
      <protection locked="true"/>
    </xf>
    <xf numFmtId="4" fontId="10691" fillId="0" borderId="4" xfId="0" applyBorder="true" applyFont="true" applyNumberFormat="true">
      <alignment horizontal="right" vertical="top"/>
      <protection locked="true"/>
    </xf>
    <xf numFmtId="172" fontId="10692" fillId="3" borderId="4" xfId="0" applyFill="true" applyBorder="true" applyFont="true" applyNumberFormat="true">
      <alignment vertical="top" horizontal="right"/>
      <protection locked="false"/>
    </xf>
    <xf numFmtId="171" fontId="10693" fillId="0" borderId="4" xfId="0" applyBorder="true" applyFont="true" applyNumberFormat="true">
      <alignment horizontal="right" vertical="top"/>
      <protection locked="true"/>
    </xf>
    <xf numFmtId="171" fontId="10694" fillId="0" borderId="4" xfId="0" applyBorder="true" applyFont="true" applyNumberFormat="true">
      <alignment horizontal="right" vertical="top"/>
      <protection locked="true"/>
    </xf>
    <xf numFmtId="171" fontId="10695" fillId="0" borderId="4" xfId="0" applyBorder="true" applyFont="true" applyNumberFormat="true">
      <alignment horizontal="right" vertical="top"/>
      <protection locked="true"/>
    </xf>
    <xf numFmtId="4" fontId="10696" fillId="0" borderId="4" xfId="0" applyBorder="true" applyFont="true" applyNumberFormat="true">
      <alignment horizontal="right" vertical="top"/>
      <protection locked="true"/>
    </xf>
    <xf numFmtId="0" fontId="10697" fillId="0" borderId="0" xfId="0" applyFont="true"/>
    <xf numFmtId="0" fontId="10698" fillId="0" borderId="4" xfId="0" applyBorder="true" applyFont="true">
      <alignment horizontal="left" vertical="top"/>
      <protection locked="true"/>
    </xf>
    <xf numFmtId="0" fontId="10699" fillId="0" borderId="4" xfId="0" applyBorder="true" applyFont="true">
      <alignment horizontal="left" vertical="top" wrapText="true"/>
      <protection locked="true"/>
    </xf>
    <xf numFmtId="0" fontId="10700" fillId="0" borderId="4" xfId="0" applyBorder="true" applyFont="true">
      <alignment horizontal="center" vertical="top"/>
      <protection locked="true"/>
    </xf>
    <xf numFmtId="170" fontId="10701" fillId="0" borderId="4" xfId="0" applyBorder="true" applyFont="true" applyNumberFormat="true">
      <alignment horizontal="right" vertical="top"/>
      <protection locked="true"/>
    </xf>
    <xf numFmtId="171" fontId="10702" fillId="0" borderId="4" xfId="0" applyBorder="true" applyFont="true" applyNumberFormat="true">
      <alignment horizontal="right" vertical="top"/>
      <protection locked="true"/>
    </xf>
    <xf numFmtId="171" fontId="10703" fillId="0" borderId="4" xfId="0" applyBorder="true" applyFont="true" applyNumberFormat="true">
      <alignment horizontal="right" vertical="top"/>
      <protection locked="true"/>
    </xf>
    <xf numFmtId="171" fontId="10704" fillId="0" borderId="4" xfId="0" applyBorder="true" applyFont="true" applyNumberFormat="true">
      <alignment horizontal="right" vertical="top"/>
      <protection locked="true"/>
    </xf>
    <xf numFmtId="172" fontId="10705" fillId="3" borderId="4" xfId="0" applyFill="true" applyBorder="true" applyFont="true" applyNumberFormat="true">
      <alignment vertical="top" horizontal="right"/>
      <protection locked="false"/>
    </xf>
    <xf numFmtId="173" fontId="10706" fillId="0" borderId="4" xfId="0" applyBorder="true" applyFont="true" applyNumberFormat="true">
      <alignment horizontal="right" vertical="top"/>
      <protection locked="true"/>
    </xf>
    <xf numFmtId="4" fontId="10707" fillId="0" borderId="4" xfId="0" applyBorder="true" applyFont="true" applyNumberFormat="true">
      <alignment horizontal="right" vertical="top"/>
      <protection locked="true"/>
    </xf>
    <xf numFmtId="172" fontId="10708" fillId="3" borderId="4" xfId="0" applyFill="true" applyBorder="true" applyFont="true" applyNumberFormat="true">
      <alignment vertical="top" horizontal="right"/>
      <protection locked="false"/>
    </xf>
    <xf numFmtId="171" fontId="10709" fillId="0" borderId="4" xfId="0" applyBorder="true" applyFont="true" applyNumberFormat="true">
      <alignment horizontal="right" vertical="top"/>
      <protection locked="true"/>
    </xf>
    <xf numFmtId="171" fontId="10710" fillId="0" borderId="4" xfId="0" applyBorder="true" applyFont="true" applyNumberFormat="true">
      <alignment horizontal="right" vertical="top"/>
      <protection locked="true"/>
    </xf>
    <xf numFmtId="171" fontId="10711" fillId="0" borderId="4" xfId="0" applyBorder="true" applyFont="true" applyNumberFormat="true">
      <alignment horizontal="right" vertical="top"/>
      <protection locked="true"/>
    </xf>
    <xf numFmtId="4" fontId="10712" fillId="0" borderId="4" xfId="0" applyBorder="true" applyFont="true" applyNumberFormat="true">
      <alignment horizontal="right" vertical="top"/>
      <protection locked="true"/>
    </xf>
    <xf numFmtId="0" fontId="10713" fillId="0" borderId="0" xfId="0" applyFont="true"/>
    <xf numFmtId="0" fontId="10714" fillId="0" borderId="4" xfId="0" applyBorder="true" applyFont="true">
      <alignment horizontal="left" vertical="top"/>
      <protection locked="true"/>
    </xf>
    <xf numFmtId="0" fontId="10715" fillId="0" borderId="4" xfId="0" applyBorder="true" applyFont="true">
      <alignment horizontal="left" vertical="top" wrapText="true"/>
      <protection locked="true"/>
    </xf>
    <xf numFmtId="0" fontId="10716" fillId="0" borderId="4" xfId="0" applyBorder="true" applyFont="true">
      <alignment horizontal="center" vertical="top"/>
      <protection locked="true"/>
    </xf>
    <xf numFmtId="170" fontId="10717" fillId="0" borderId="4" xfId="0" applyBorder="true" applyFont="true" applyNumberFormat="true">
      <alignment horizontal="right" vertical="top"/>
      <protection locked="true"/>
    </xf>
    <xf numFmtId="171" fontId="10718" fillId="0" borderId="4" xfId="0" applyBorder="true" applyFont="true" applyNumberFormat="true">
      <alignment horizontal="right" vertical="top"/>
      <protection locked="true"/>
    </xf>
    <xf numFmtId="171" fontId="10719" fillId="0" borderId="4" xfId="0" applyBorder="true" applyFont="true" applyNumberFormat="true">
      <alignment horizontal="right" vertical="top"/>
      <protection locked="true"/>
    </xf>
    <xf numFmtId="171" fontId="10720" fillId="0" borderId="4" xfId="0" applyBorder="true" applyFont="true" applyNumberFormat="true">
      <alignment horizontal="right" vertical="top"/>
      <protection locked="true"/>
    </xf>
    <xf numFmtId="172" fontId="10721" fillId="3" borderId="4" xfId="0" applyFill="true" applyBorder="true" applyFont="true" applyNumberFormat="true">
      <alignment vertical="top" horizontal="right"/>
      <protection locked="false"/>
    </xf>
    <xf numFmtId="173" fontId="10722" fillId="0" borderId="4" xfId="0" applyBorder="true" applyFont="true" applyNumberFormat="true">
      <alignment horizontal="right" vertical="top"/>
      <protection locked="true"/>
    </xf>
    <xf numFmtId="4" fontId="10723" fillId="0" borderId="4" xfId="0" applyBorder="true" applyFont="true" applyNumberFormat="true">
      <alignment horizontal="right" vertical="top"/>
      <protection locked="true"/>
    </xf>
    <xf numFmtId="172" fontId="10724" fillId="3" borderId="4" xfId="0" applyFill="true" applyBorder="true" applyFont="true" applyNumberFormat="true">
      <alignment vertical="top" horizontal="right"/>
      <protection locked="false"/>
    </xf>
    <xf numFmtId="171" fontId="10725" fillId="0" borderId="4" xfId="0" applyBorder="true" applyFont="true" applyNumberFormat="true">
      <alignment horizontal="right" vertical="top"/>
      <protection locked="true"/>
    </xf>
    <xf numFmtId="171" fontId="10726" fillId="0" borderId="4" xfId="0" applyBorder="true" applyFont="true" applyNumberFormat="true">
      <alignment horizontal="right" vertical="top"/>
      <protection locked="true"/>
    </xf>
    <xf numFmtId="171" fontId="10727" fillId="0" borderId="4" xfId="0" applyBorder="true" applyFont="true" applyNumberFormat="true">
      <alignment horizontal="right" vertical="top"/>
      <protection locked="true"/>
    </xf>
    <xf numFmtId="4" fontId="10728" fillId="0" borderId="4" xfId="0" applyBorder="true" applyFont="true" applyNumberFormat="true">
      <alignment horizontal="right" vertical="top"/>
      <protection locked="true"/>
    </xf>
    <xf numFmtId="0" fontId="10729" fillId="0" borderId="0" xfId="0" applyFont="true"/>
    <xf numFmtId="0" fontId="10730" fillId="0" borderId="4" xfId="0" applyBorder="true" applyFont="true">
      <alignment horizontal="left" vertical="top"/>
      <protection locked="true"/>
    </xf>
    <xf numFmtId="0" fontId="10731" fillId="0" borderId="4" xfId="0" applyBorder="true" applyFont="true">
      <alignment horizontal="left" vertical="top" wrapText="true"/>
      <protection locked="true"/>
    </xf>
    <xf numFmtId="0" fontId="10732" fillId="0" borderId="4" xfId="0" applyBorder="true" applyFont="true">
      <alignment horizontal="center" vertical="top"/>
      <protection locked="true"/>
    </xf>
    <xf numFmtId="170" fontId="10733" fillId="0" borderId="4" xfId="0" applyBorder="true" applyFont="true" applyNumberFormat="true">
      <alignment horizontal="right" vertical="top"/>
      <protection locked="true"/>
    </xf>
    <xf numFmtId="171" fontId="10734" fillId="0" borderId="4" xfId="0" applyBorder="true" applyFont="true" applyNumberFormat="true">
      <alignment horizontal="right" vertical="top"/>
      <protection locked="true"/>
    </xf>
    <xf numFmtId="171" fontId="10735" fillId="0" borderId="4" xfId="0" applyBorder="true" applyFont="true" applyNumberFormat="true">
      <alignment horizontal="right" vertical="top"/>
      <protection locked="true"/>
    </xf>
    <xf numFmtId="171" fontId="10736" fillId="0" borderId="4" xfId="0" applyBorder="true" applyFont="true" applyNumberFormat="true">
      <alignment horizontal="right" vertical="top"/>
      <protection locked="true"/>
    </xf>
    <xf numFmtId="172" fontId="10737" fillId="3" borderId="4" xfId="0" applyFill="true" applyBorder="true" applyFont="true" applyNumberFormat="true">
      <alignment vertical="top" horizontal="right"/>
      <protection locked="false"/>
    </xf>
    <xf numFmtId="173" fontId="10738" fillId="0" borderId="4" xfId="0" applyBorder="true" applyFont="true" applyNumberFormat="true">
      <alignment horizontal="right" vertical="top"/>
      <protection locked="true"/>
    </xf>
    <xf numFmtId="4" fontId="10739" fillId="0" borderId="4" xfId="0" applyBorder="true" applyFont="true" applyNumberFormat="true">
      <alignment horizontal="right" vertical="top"/>
      <protection locked="true"/>
    </xf>
    <xf numFmtId="172" fontId="10740" fillId="3" borderId="4" xfId="0" applyFill="true" applyBorder="true" applyFont="true" applyNumberFormat="true">
      <alignment vertical="top" horizontal="right"/>
      <protection locked="false"/>
    </xf>
    <xf numFmtId="171" fontId="10741" fillId="0" borderId="4" xfId="0" applyBorder="true" applyFont="true" applyNumberFormat="true">
      <alignment horizontal="right" vertical="top"/>
      <protection locked="true"/>
    </xf>
    <xf numFmtId="171" fontId="10742" fillId="0" borderId="4" xfId="0" applyBorder="true" applyFont="true" applyNumberFormat="true">
      <alignment horizontal="right" vertical="top"/>
      <protection locked="true"/>
    </xf>
    <xf numFmtId="171" fontId="10743" fillId="0" borderId="4" xfId="0" applyBorder="true" applyFont="true" applyNumberFormat="true">
      <alignment horizontal="right" vertical="top"/>
      <protection locked="true"/>
    </xf>
    <xf numFmtId="4" fontId="10744" fillId="0" borderId="4" xfId="0" applyBorder="true" applyFont="true" applyNumberFormat="true">
      <alignment horizontal="right" vertical="top"/>
      <protection locked="true"/>
    </xf>
    <xf numFmtId="0" fontId="10745" fillId="0" borderId="0" xfId="0" applyFont="true"/>
    <xf numFmtId="0" fontId="10746" fillId="0" borderId="4" xfId="0" applyBorder="true" applyFont="true">
      <alignment horizontal="left" vertical="top"/>
      <protection locked="true"/>
    </xf>
    <xf numFmtId="0" fontId="10747" fillId="0" borderId="4" xfId="0" applyBorder="true" applyFont="true">
      <alignment horizontal="left" vertical="top" wrapText="true"/>
      <protection locked="true"/>
    </xf>
    <xf numFmtId="0" fontId="10748" fillId="0" borderId="4" xfId="0" applyBorder="true" applyFont="true">
      <alignment horizontal="center" vertical="top"/>
      <protection locked="true"/>
    </xf>
    <xf numFmtId="170" fontId="10749" fillId="0" borderId="4" xfId="0" applyBorder="true" applyFont="true" applyNumberFormat="true">
      <alignment horizontal="right" vertical="top"/>
      <protection locked="true"/>
    </xf>
    <xf numFmtId="171" fontId="10750" fillId="0" borderId="4" xfId="0" applyBorder="true" applyFont="true" applyNumberFormat="true">
      <alignment horizontal="right" vertical="top"/>
      <protection locked="true"/>
    </xf>
    <xf numFmtId="171" fontId="10751" fillId="0" borderId="4" xfId="0" applyBorder="true" applyFont="true" applyNumberFormat="true">
      <alignment horizontal="right" vertical="top"/>
      <protection locked="true"/>
    </xf>
    <xf numFmtId="171" fontId="10752" fillId="0" borderId="4" xfId="0" applyBorder="true" applyFont="true" applyNumberFormat="true">
      <alignment horizontal="right" vertical="top"/>
      <protection locked="true"/>
    </xf>
    <xf numFmtId="172" fontId="10753" fillId="3" borderId="4" xfId="0" applyFill="true" applyBorder="true" applyFont="true" applyNumberFormat="true">
      <alignment vertical="top" horizontal="right"/>
      <protection locked="false"/>
    </xf>
    <xf numFmtId="173" fontId="10754" fillId="0" borderId="4" xfId="0" applyBorder="true" applyFont="true" applyNumberFormat="true">
      <alignment horizontal="right" vertical="top"/>
      <protection locked="true"/>
    </xf>
    <xf numFmtId="4" fontId="10755" fillId="0" borderId="4" xfId="0" applyBorder="true" applyFont="true" applyNumberFormat="true">
      <alignment horizontal="right" vertical="top"/>
      <protection locked="true"/>
    </xf>
    <xf numFmtId="172" fontId="10756" fillId="3" borderId="4" xfId="0" applyFill="true" applyBorder="true" applyFont="true" applyNumberFormat="true">
      <alignment vertical="top" horizontal="right"/>
      <protection locked="false"/>
    </xf>
    <xf numFmtId="171" fontId="10757" fillId="0" borderId="4" xfId="0" applyBorder="true" applyFont="true" applyNumberFormat="true">
      <alignment horizontal="right" vertical="top"/>
      <protection locked="true"/>
    </xf>
    <xf numFmtId="171" fontId="10758" fillId="0" borderId="4" xfId="0" applyBorder="true" applyFont="true" applyNumberFormat="true">
      <alignment horizontal="right" vertical="top"/>
      <protection locked="true"/>
    </xf>
    <xf numFmtId="171" fontId="10759" fillId="0" borderId="4" xfId="0" applyBorder="true" applyFont="true" applyNumberFormat="true">
      <alignment horizontal="right" vertical="top"/>
      <protection locked="true"/>
    </xf>
    <xf numFmtId="4" fontId="10760" fillId="0" borderId="4" xfId="0" applyBorder="true" applyFont="true" applyNumberFormat="true">
      <alignment horizontal="right" vertical="top"/>
      <protection locked="true"/>
    </xf>
    <xf numFmtId="0" fontId="10761" fillId="0" borderId="0" xfId="0" applyFont="true"/>
    <xf numFmtId="0" fontId="10762" fillId="5" borderId="4" xfId="0" applyFill="true" applyBorder="true" applyFont="true">
      <alignment horizontal="left"/>
      <protection locked="true"/>
    </xf>
    <xf numFmtId="0" fontId="10763" fillId="5" borderId="4" xfId="0" applyFill="true" applyBorder="true" applyFont="true">
      <alignment horizontal="left"/>
      <protection locked="true"/>
    </xf>
    <xf numFmtId="0" fontId="10764" fillId="5" borderId="4" xfId="0" applyFill="true" applyBorder="true" applyFont="true">
      <alignment horizontal="left"/>
      <protection locked="true"/>
    </xf>
    <xf numFmtId="0" fontId="10765" fillId="5" borderId="4" xfId="0" applyFill="true" applyBorder="true" applyFont="true">
      <alignment horizontal="left"/>
      <protection locked="true"/>
    </xf>
    <xf numFmtId="0" fontId="10766" fillId="5" borderId="4" xfId="0" applyFill="true" applyBorder="true" applyFont="true">
      <alignment horizontal="left"/>
      <protection locked="true"/>
    </xf>
    <xf numFmtId="0" fontId="10767" fillId="5" borderId="4" xfId="0" applyFill="true" applyBorder="true" applyFont="true">
      <alignment horizontal="left"/>
      <protection locked="true"/>
    </xf>
    <xf numFmtId="0" fontId="10768" fillId="5" borderId="4" xfId="0" applyFill="true" applyBorder="true" applyFont="true">
      <alignment horizontal="left"/>
      <protection locked="true"/>
    </xf>
    <xf numFmtId="0" fontId="10769" fillId="5" borderId="4" xfId="0" applyFill="true" applyBorder="true" applyFont="true">
      <alignment horizontal="left"/>
      <protection locked="true"/>
    </xf>
    <xf numFmtId="0" fontId="10770" fillId="5" borderId="4" xfId="0" applyFill="true" applyBorder="true" applyFont="true">
      <alignment horizontal="left"/>
      <protection locked="true"/>
    </xf>
    <xf numFmtId="0" fontId="10771" fillId="5" borderId="4" xfId="0" applyFill="true" applyBorder="true" applyFont="true">
      <alignment horizontal="left"/>
      <protection locked="true"/>
    </xf>
    <xf numFmtId="0" fontId="10772" fillId="5" borderId="4" xfId="0" applyFill="true" applyBorder="true" applyFont="true">
      <alignment horizontal="left"/>
      <protection locked="true"/>
    </xf>
    <xf numFmtId="0" fontId="10773" fillId="5" borderId="4" xfId="0" applyFill="true" applyBorder="true" applyFont="true">
      <alignment horizontal="left"/>
      <protection locked="true"/>
    </xf>
    <xf numFmtId="4" fontId="10774" fillId="5" borderId="4" xfId="0" applyFill="true" applyBorder="true" applyFont="true" applyNumberFormat="true">
      <alignment horizontal="right"/>
      <protection locked="true"/>
    </xf>
    <xf numFmtId="4" fontId="10775" fillId="5" borderId="4" xfId="0" applyFill="true" applyBorder="true" applyFont="true" applyNumberFormat="true">
      <alignment horizontal="right"/>
      <protection locked="true"/>
    </xf>
    <xf numFmtId="4" fontId="10776" fillId="5" borderId="4" xfId="0" applyFill="true" applyBorder="true" applyFont="true" applyNumberFormat="true">
      <alignment horizontal="right"/>
      <protection locked="true"/>
    </xf>
    <xf numFmtId="0" fontId="10777" fillId="0" borderId="0" xfId="0" applyFont="true"/>
    <xf numFmtId="0" fontId="10778" fillId="0" borderId="4" xfId="0" applyBorder="true" applyFont="true">
      <alignment horizontal="left" vertical="top"/>
      <protection locked="true"/>
    </xf>
    <xf numFmtId="0" fontId="10779" fillId="0" borderId="4" xfId="0" applyBorder="true" applyFont="true">
      <alignment horizontal="left" vertical="top" wrapText="true"/>
      <protection locked="true"/>
    </xf>
    <xf numFmtId="0" fontId="10780" fillId="0" borderId="4" xfId="0" applyBorder="true" applyFont="true">
      <alignment horizontal="center" vertical="top"/>
      <protection locked="true"/>
    </xf>
    <xf numFmtId="170" fontId="10781" fillId="0" borderId="4" xfId="0" applyBorder="true" applyFont="true" applyNumberFormat="true">
      <alignment horizontal="right" vertical="top"/>
      <protection locked="true"/>
    </xf>
    <xf numFmtId="171" fontId="10782" fillId="0" borderId="4" xfId="0" applyBorder="true" applyFont="true" applyNumberFormat="true">
      <alignment horizontal="right" vertical="top"/>
      <protection locked="true"/>
    </xf>
    <xf numFmtId="171" fontId="10783" fillId="0" borderId="4" xfId="0" applyBorder="true" applyFont="true" applyNumberFormat="true">
      <alignment horizontal="right" vertical="top"/>
      <protection locked="true"/>
    </xf>
    <xf numFmtId="171" fontId="10784" fillId="0" borderId="4" xfId="0" applyBorder="true" applyFont="true" applyNumberFormat="true">
      <alignment horizontal="right" vertical="top"/>
      <protection locked="true"/>
    </xf>
    <xf numFmtId="172" fontId="10785" fillId="3" borderId="4" xfId="0" applyFill="true" applyBorder="true" applyFont="true" applyNumberFormat="true">
      <alignment vertical="top" horizontal="right"/>
      <protection locked="false"/>
    </xf>
    <xf numFmtId="173" fontId="10786" fillId="0" borderId="4" xfId="0" applyBorder="true" applyFont="true" applyNumberFormat="true">
      <alignment horizontal="right" vertical="top"/>
      <protection locked="true"/>
    </xf>
    <xf numFmtId="4" fontId="10787" fillId="0" borderId="4" xfId="0" applyBorder="true" applyFont="true" applyNumberFormat="true">
      <alignment horizontal="right" vertical="top"/>
      <protection locked="true"/>
    </xf>
    <xf numFmtId="172" fontId="10788" fillId="3" borderId="4" xfId="0" applyFill="true" applyBorder="true" applyFont="true" applyNumberFormat="true">
      <alignment vertical="top" horizontal="right"/>
      <protection locked="false"/>
    </xf>
    <xf numFmtId="171" fontId="10789" fillId="0" borderId="4" xfId="0" applyBorder="true" applyFont="true" applyNumberFormat="true">
      <alignment horizontal="right" vertical="top"/>
      <protection locked="true"/>
    </xf>
    <xf numFmtId="171" fontId="10790" fillId="0" borderId="4" xfId="0" applyBorder="true" applyFont="true" applyNumberFormat="true">
      <alignment horizontal="right" vertical="top"/>
      <protection locked="true"/>
    </xf>
    <xf numFmtId="171" fontId="10791" fillId="0" borderId="4" xfId="0" applyBorder="true" applyFont="true" applyNumberFormat="true">
      <alignment horizontal="right" vertical="top"/>
      <protection locked="true"/>
    </xf>
    <xf numFmtId="4" fontId="10792" fillId="0" borderId="4" xfId="0" applyBorder="true" applyFont="true" applyNumberFormat="true">
      <alignment horizontal="right" vertical="top"/>
      <protection locked="true"/>
    </xf>
    <xf numFmtId="0" fontId="10793" fillId="0" borderId="0" xfId="0" applyFont="true"/>
    <xf numFmtId="0" fontId="10794" fillId="0" borderId="4" xfId="0" applyBorder="true" applyFont="true">
      <alignment horizontal="left" vertical="top"/>
      <protection locked="true"/>
    </xf>
    <xf numFmtId="0" fontId="10795" fillId="0" borderId="4" xfId="0" applyBorder="true" applyFont="true">
      <alignment horizontal="left" vertical="top" wrapText="true"/>
      <protection locked="true"/>
    </xf>
    <xf numFmtId="0" fontId="10796" fillId="0" borderId="4" xfId="0" applyBorder="true" applyFont="true">
      <alignment horizontal="center" vertical="top"/>
      <protection locked="true"/>
    </xf>
    <xf numFmtId="170" fontId="10797" fillId="0" borderId="4" xfId="0" applyBorder="true" applyFont="true" applyNumberFormat="true">
      <alignment horizontal="right" vertical="top"/>
      <protection locked="true"/>
    </xf>
    <xf numFmtId="171" fontId="10798" fillId="0" borderId="4" xfId="0" applyBorder="true" applyFont="true" applyNumberFormat="true">
      <alignment horizontal="right" vertical="top"/>
      <protection locked="true"/>
    </xf>
    <xf numFmtId="171" fontId="10799" fillId="0" borderId="4" xfId="0" applyBorder="true" applyFont="true" applyNumberFormat="true">
      <alignment horizontal="right" vertical="top"/>
      <protection locked="true"/>
    </xf>
    <xf numFmtId="171" fontId="10800" fillId="0" borderId="4" xfId="0" applyBorder="true" applyFont="true" applyNumberFormat="true">
      <alignment horizontal="right" vertical="top"/>
      <protection locked="true"/>
    </xf>
    <xf numFmtId="172" fontId="10801" fillId="3" borderId="4" xfId="0" applyFill="true" applyBorder="true" applyFont="true" applyNumberFormat="true">
      <alignment vertical="top" horizontal="right"/>
      <protection locked="false"/>
    </xf>
    <xf numFmtId="173" fontId="10802" fillId="0" borderId="4" xfId="0" applyBorder="true" applyFont="true" applyNumberFormat="true">
      <alignment horizontal="right" vertical="top"/>
      <protection locked="true"/>
    </xf>
    <xf numFmtId="4" fontId="10803" fillId="0" borderId="4" xfId="0" applyBorder="true" applyFont="true" applyNumberFormat="true">
      <alignment horizontal="right" vertical="top"/>
      <protection locked="true"/>
    </xf>
    <xf numFmtId="172" fontId="10804" fillId="3" borderId="4" xfId="0" applyFill="true" applyBorder="true" applyFont="true" applyNumberFormat="true">
      <alignment vertical="top" horizontal="right"/>
      <protection locked="false"/>
    </xf>
    <xf numFmtId="171" fontId="10805" fillId="0" borderId="4" xfId="0" applyBorder="true" applyFont="true" applyNumberFormat="true">
      <alignment horizontal="right" vertical="top"/>
      <protection locked="true"/>
    </xf>
    <xf numFmtId="171" fontId="10806" fillId="0" borderId="4" xfId="0" applyBorder="true" applyFont="true" applyNumberFormat="true">
      <alignment horizontal="right" vertical="top"/>
      <protection locked="true"/>
    </xf>
    <xf numFmtId="171" fontId="10807" fillId="0" borderId="4" xfId="0" applyBorder="true" applyFont="true" applyNumberFormat="true">
      <alignment horizontal="right" vertical="top"/>
      <protection locked="true"/>
    </xf>
    <xf numFmtId="4" fontId="10808" fillId="0" borderId="4" xfId="0" applyBorder="true" applyFont="true" applyNumberFormat="true">
      <alignment horizontal="right" vertical="top"/>
      <protection locked="true"/>
    </xf>
    <xf numFmtId="0" fontId="10809" fillId="0" borderId="0" xfId="0" applyFont="true"/>
    <xf numFmtId="0" fontId="10810" fillId="0" borderId="4" xfId="0" applyBorder="true" applyFont="true">
      <alignment horizontal="left" vertical="top"/>
      <protection locked="true"/>
    </xf>
    <xf numFmtId="0" fontId="10811" fillId="0" borderId="4" xfId="0" applyBorder="true" applyFont="true">
      <alignment horizontal="left" vertical="top" wrapText="true"/>
      <protection locked="true"/>
    </xf>
    <xf numFmtId="0" fontId="10812" fillId="0" borderId="4" xfId="0" applyBorder="true" applyFont="true">
      <alignment horizontal="center" vertical="top"/>
      <protection locked="true"/>
    </xf>
    <xf numFmtId="170" fontId="10813" fillId="0" borderId="4" xfId="0" applyBorder="true" applyFont="true" applyNumberFormat="true">
      <alignment horizontal="right" vertical="top"/>
      <protection locked="true"/>
    </xf>
    <xf numFmtId="171" fontId="10814" fillId="0" borderId="4" xfId="0" applyBorder="true" applyFont="true" applyNumberFormat="true">
      <alignment horizontal="right" vertical="top"/>
      <protection locked="true"/>
    </xf>
    <xf numFmtId="171" fontId="10815" fillId="0" borderId="4" xfId="0" applyBorder="true" applyFont="true" applyNumberFormat="true">
      <alignment horizontal="right" vertical="top"/>
      <protection locked="true"/>
    </xf>
    <xf numFmtId="171" fontId="10816" fillId="0" borderId="4" xfId="0" applyBorder="true" applyFont="true" applyNumberFormat="true">
      <alignment horizontal="right" vertical="top"/>
      <protection locked="true"/>
    </xf>
    <xf numFmtId="172" fontId="10817" fillId="3" borderId="4" xfId="0" applyFill="true" applyBorder="true" applyFont="true" applyNumberFormat="true">
      <alignment vertical="top" horizontal="right"/>
      <protection locked="false"/>
    </xf>
    <xf numFmtId="173" fontId="10818" fillId="0" borderId="4" xfId="0" applyBorder="true" applyFont="true" applyNumberFormat="true">
      <alignment horizontal="right" vertical="top"/>
      <protection locked="true"/>
    </xf>
    <xf numFmtId="4" fontId="10819" fillId="0" borderId="4" xfId="0" applyBorder="true" applyFont="true" applyNumberFormat="true">
      <alignment horizontal="right" vertical="top"/>
      <protection locked="true"/>
    </xf>
    <xf numFmtId="172" fontId="10820" fillId="3" borderId="4" xfId="0" applyFill="true" applyBorder="true" applyFont="true" applyNumberFormat="true">
      <alignment vertical="top" horizontal="right"/>
      <protection locked="false"/>
    </xf>
    <xf numFmtId="171" fontId="10821" fillId="0" borderId="4" xfId="0" applyBorder="true" applyFont="true" applyNumberFormat="true">
      <alignment horizontal="right" vertical="top"/>
      <protection locked="true"/>
    </xf>
    <xf numFmtId="171" fontId="10822" fillId="0" borderId="4" xfId="0" applyBorder="true" applyFont="true" applyNumberFormat="true">
      <alignment horizontal="right" vertical="top"/>
      <protection locked="true"/>
    </xf>
    <xf numFmtId="171" fontId="10823" fillId="0" borderId="4" xfId="0" applyBorder="true" applyFont="true" applyNumberFormat="true">
      <alignment horizontal="right" vertical="top"/>
      <protection locked="true"/>
    </xf>
    <xf numFmtId="4" fontId="10824" fillId="0" borderId="4" xfId="0" applyBorder="true" applyFont="true" applyNumberFormat="true">
      <alignment horizontal="right" vertical="top"/>
      <protection locked="true"/>
    </xf>
    <xf numFmtId="0" fontId="10825" fillId="0" borderId="0" xfId="0" applyFont="true"/>
    <xf numFmtId="0" fontId="10826" fillId="0" borderId="4" xfId="0" applyBorder="true" applyFont="true">
      <alignment horizontal="left" vertical="top"/>
      <protection locked="true"/>
    </xf>
    <xf numFmtId="0" fontId="10827" fillId="0" borderId="4" xfId="0" applyBorder="true" applyFont="true">
      <alignment horizontal="left" vertical="top" wrapText="true"/>
      <protection locked="true"/>
    </xf>
    <xf numFmtId="0" fontId="10828" fillId="0" borderId="4" xfId="0" applyBorder="true" applyFont="true">
      <alignment horizontal="center" vertical="top"/>
      <protection locked="true"/>
    </xf>
    <xf numFmtId="170" fontId="10829" fillId="0" borderId="4" xfId="0" applyBorder="true" applyFont="true" applyNumberFormat="true">
      <alignment horizontal="right" vertical="top"/>
      <protection locked="true"/>
    </xf>
    <xf numFmtId="171" fontId="10830" fillId="0" borderId="4" xfId="0" applyBorder="true" applyFont="true" applyNumberFormat="true">
      <alignment horizontal="right" vertical="top"/>
      <protection locked="true"/>
    </xf>
    <xf numFmtId="171" fontId="10831" fillId="0" borderId="4" xfId="0" applyBorder="true" applyFont="true" applyNumberFormat="true">
      <alignment horizontal="right" vertical="top"/>
      <protection locked="true"/>
    </xf>
    <xf numFmtId="171" fontId="10832" fillId="0" borderId="4" xfId="0" applyBorder="true" applyFont="true" applyNumberFormat="true">
      <alignment horizontal="right" vertical="top"/>
      <protection locked="true"/>
    </xf>
    <xf numFmtId="172" fontId="10833" fillId="3" borderId="4" xfId="0" applyFill="true" applyBorder="true" applyFont="true" applyNumberFormat="true">
      <alignment vertical="top" horizontal="right"/>
      <protection locked="false"/>
    </xf>
    <xf numFmtId="173" fontId="10834" fillId="0" borderId="4" xfId="0" applyBorder="true" applyFont="true" applyNumberFormat="true">
      <alignment horizontal="right" vertical="top"/>
      <protection locked="true"/>
    </xf>
    <xf numFmtId="4" fontId="10835" fillId="0" borderId="4" xfId="0" applyBorder="true" applyFont="true" applyNumberFormat="true">
      <alignment horizontal="right" vertical="top"/>
      <protection locked="true"/>
    </xf>
    <xf numFmtId="172" fontId="10836" fillId="3" borderId="4" xfId="0" applyFill="true" applyBorder="true" applyFont="true" applyNumberFormat="true">
      <alignment vertical="top" horizontal="right"/>
      <protection locked="false"/>
    </xf>
    <xf numFmtId="171" fontId="10837" fillId="0" borderId="4" xfId="0" applyBorder="true" applyFont="true" applyNumberFormat="true">
      <alignment horizontal="right" vertical="top"/>
      <protection locked="true"/>
    </xf>
    <xf numFmtId="171" fontId="10838" fillId="0" borderId="4" xfId="0" applyBorder="true" applyFont="true" applyNumberFormat="true">
      <alignment horizontal="right" vertical="top"/>
      <protection locked="true"/>
    </xf>
    <xf numFmtId="171" fontId="10839" fillId="0" borderId="4" xfId="0" applyBorder="true" applyFont="true" applyNumberFormat="true">
      <alignment horizontal="right" vertical="top"/>
      <protection locked="true"/>
    </xf>
    <xf numFmtId="4" fontId="10840" fillId="0" borderId="4" xfId="0" applyBorder="true" applyFont="true" applyNumberFormat="true">
      <alignment horizontal="right" vertical="top"/>
      <protection locked="true"/>
    </xf>
    <xf numFmtId="0" fontId="10841" fillId="0" borderId="0" xfId="0" applyFont="true"/>
    <xf numFmtId="0" fontId="10842" fillId="0" borderId="4" xfId="0" applyBorder="true" applyFont="true">
      <alignment horizontal="left" vertical="top"/>
      <protection locked="true"/>
    </xf>
    <xf numFmtId="0" fontId="10843" fillId="0" borderId="4" xfId="0" applyBorder="true" applyFont="true">
      <alignment horizontal="left" vertical="top" wrapText="true"/>
      <protection locked="true"/>
    </xf>
    <xf numFmtId="0" fontId="10844" fillId="0" borderId="4" xfId="0" applyBorder="true" applyFont="true">
      <alignment horizontal="center" vertical="top"/>
      <protection locked="true"/>
    </xf>
    <xf numFmtId="170" fontId="10845" fillId="0" borderId="4" xfId="0" applyBorder="true" applyFont="true" applyNumberFormat="true">
      <alignment horizontal="right" vertical="top"/>
      <protection locked="true"/>
    </xf>
    <xf numFmtId="171" fontId="10846" fillId="0" borderId="4" xfId="0" applyBorder="true" applyFont="true" applyNumberFormat="true">
      <alignment horizontal="right" vertical="top"/>
      <protection locked="true"/>
    </xf>
    <xf numFmtId="171" fontId="10847" fillId="0" borderId="4" xfId="0" applyBorder="true" applyFont="true" applyNumberFormat="true">
      <alignment horizontal="right" vertical="top"/>
      <protection locked="true"/>
    </xf>
    <xf numFmtId="171" fontId="10848" fillId="0" borderId="4" xfId="0" applyBorder="true" applyFont="true" applyNumberFormat="true">
      <alignment horizontal="right" vertical="top"/>
      <protection locked="true"/>
    </xf>
    <xf numFmtId="172" fontId="10849" fillId="3" borderId="4" xfId="0" applyFill="true" applyBorder="true" applyFont="true" applyNumberFormat="true">
      <alignment vertical="top" horizontal="right"/>
      <protection locked="false"/>
    </xf>
    <xf numFmtId="173" fontId="10850" fillId="0" borderId="4" xfId="0" applyBorder="true" applyFont="true" applyNumberFormat="true">
      <alignment horizontal="right" vertical="top"/>
      <protection locked="true"/>
    </xf>
    <xf numFmtId="4" fontId="10851" fillId="0" borderId="4" xfId="0" applyBorder="true" applyFont="true" applyNumberFormat="true">
      <alignment horizontal="right" vertical="top"/>
      <protection locked="true"/>
    </xf>
    <xf numFmtId="172" fontId="10852" fillId="3" borderId="4" xfId="0" applyFill="true" applyBorder="true" applyFont="true" applyNumberFormat="true">
      <alignment vertical="top" horizontal="right"/>
      <protection locked="false"/>
    </xf>
    <xf numFmtId="171" fontId="10853" fillId="0" borderId="4" xfId="0" applyBorder="true" applyFont="true" applyNumberFormat="true">
      <alignment horizontal="right" vertical="top"/>
      <protection locked="true"/>
    </xf>
    <xf numFmtId="171" fontId="10854" fillId="0" borderId="4" xfId="0" applyBorder="true" applyFont="true" applyNumberFormat="true">
      <alignment horizontal="right" vertical="top"/>
      <protection locked="true"/>
    </xf>
    <xf numFmtId="171" fontId="10855" fillId="0" borderId="4" xfId="0" applyBorder="true" applyFont="true" applyNumberFormat="true">
      <alignment horizontal="right" vertical="top"/>
      <protection locked="true"/>
    </xf>
    <xf numFmtId="4" fontId="10856" fillId="0" borderId="4" xfId="0" applyBorder="true" applyFont="true" applyNumberFormat="true">
      <alignment horizontal="right" vertical="top"/>
      <protection locked="true"/>
    </xf>
    <xf numFmtId="0" fontId="10857" fillId="0" borderId="0" xfId="0" applyFont="true"/>
    <xf numFmtId="0" fontId="10858" fillId="5" borderId="4" xfId="0" applyFill="true" applyBorder="true" applyFont="true">
      <alignment horizontal="left"/>
      <protection locked="true"/>
    </xf>
    <xf numFmtId="0" fontId="10859" fillId="5" borderId="4" xfId="0" applyFill="true" applyBorder="true" applyFont="true">
      <alignment horizontal="left"/>
      <protection locked="true"/>
    </xf>
    <xf numFmtId="0" fontId="10860" fillId="5" borderId="4" xfId="0" applyFill="true" applyBorder="true" applyFont="true">
      <alignment horizontal="left"/>
      <protection locked="true"/>
    </xf>
    <xf numFmtId="0" fontId="10861" fillId="5" borderId="4" xfId="0" applyFill="true" applyBorder="true" applyFont="true">
      <alignment horizontal="left"/>
      <protection locked="true"/>
    </xf>
    <xf numFmtId="0" fontId="10862" fillId="5" borderId="4" xfId="0" applyFill="true" applyBorder="true" applyFont="true">
      <alignment horizontal="left"/>
      <protection locked="true"/>
    </xf>
    <xf numFmtId="0" fontId="10863" fillId="5" borderId="4" xfId="0" applyFill="true" applyBorder="true" applyFont="true">
      <alignment horizontal="left"/>
      <protection locked="true"/>
    </xf>
    <xf numFmtId="0" fontId="10864" fillId="5" borderId="4" xfId="0" applyFill="true" applyBorder="true" applyFont="true">
      <alignment horizontal="left"/>
      <protection locked="true"/>
    </xf>
    <xf numFmtId="0" fontId="10865" fillId="5" borderId="4" xfId="0" applyFill="true" applyBorder="true" applyFont="true">
      <alignment horizontal="left"/>
      <protection locked="true"/>
    </xf>
    <xf numFmtId="0" fontId="10866" fillId="5" borderId="4" xfId="0" applyFill="true" applyBorder="true" applyFont="true">
      <alignment horizontal="left"/>
      <protection locked="true"/>
    </xf>
    <xf numFmtId="0" fontId="10867" fillId="5" borderId="4" xfId="0" applyFill="true" applyBorder="true" applyFont="true">
      <alignment horizontal="left"/>
      <protection locked="true"/>
    </xf>
    <xf numFmtId="0" fontId="10868" fillId="5" borderId="4" xfId="0" applyFill="true" applyBorder="true" applyFont="true">
      <alignment horizontal="left"/>
      <protection locked="true"/>
    </xf>
    <xf numFmtId="0" fontId="10869" fillId="5" borderId="4" xfId="0" applyFill="true" applyBorder="true" applyFont="true">
      <alignment horizontal="left"/>
      <protection locked="true"/>
    </xf>
    <xf numFmtId="4" fontId="10870" fillId="5" borderId="4" xfId="0" applyFill="true" applyBorder="true" applyFont="true" applyNumberFormat="true">
      <alignment horizontal="right"/>
      <protection locked="true"/>
    </xf>
    <xf numFmtId="4" fontId="10871" fillId="5" borderId="4" xfId="0" applyFill="true" applyBorder="true" applyFont="true" applyNumberFormat="true">
      <alignment horizontal="right"/>
      <protection locked="true"/>
    </xf>
    <xf numFmtId="4" fontId="10872" fillId="5" borderId="4" xfId="0" applyFill="true" applyBorder="true" applyFont="true" applyNumberFormat="true">
      <alignment horizontal="right"/>
      <protection locked="true"/>
    </xf>
    <xf numFmtId="0" fontId="10873" fillId="0" borderId="0" xfId="0" applyFont="true"/>
    <xf numFmtId="0" fontId="10874" fillId="0" borderId="4" xfId="0" applyBorder="true" applyFont="true">
      <alignment horizontal="left" vertical="top"/>
      <protection locked="true"/>
    </xf>
    <xf numFmtId="0" fontId="10875" fillId="0" borderId="4" xfId="0" applyBorder="true" applyFont="true">
      <alignment horizontal="left" vertical="top" wrapText="true"/>
      <protection locked="true"/>
    </xf>
    <xf numFmtId="0" fontId="10876" fillId="0" borderId="4" xfId="0" applyBorder="true" applyFont="true">
      <alignment horizontal="center" vertical="top"/>
      <protection locked="true"/>
    </xf>
    <xf numFmtId="170" fontId="10877" fillId="0" borderId="4" xfId="0" applyBorder="true" applyFont="true" applyNumberFormat="true">
      <alignment horizontal="right" vertical="top"/>
      <protection locked="true"/>
    </xf>
    <xf numFmtId="171" fontId="10878" fillId="0" borderId="4" xfId="0" applyBorder="true" applyFont="true" applyNumberFormat="true">
      <alignment horizontal="right" vertical="top"/>
      <protection locked="true"/>
    </xf>
    <xf numFmtId="171" fontId="10879" fillId="0" borderId="4" xfId="0" applyBorder="true" applyFont="true" applyNumberFormat="true">
      <alignment horizontal="right" vertical="top"/>
      <protection locked="true"/>
    </xf>
    <xf numFmtId="171" fontId="10880" fillId="0" borderId="4" xfId="0" applyBorder="true" applyFont="true" applyNumberFormat="true">
      <alignment horizontal="right" vertical="top"/>
      <protection locked="true"/>
    </xf>
    <xf numFmtId="172" fontId="10881" fillId="3" borderId="4" xfId="0" applyFill="true" applyBorder="true" applyFont="true" applyNumberFormat="true">
      <alignment vertical="top" horizontal="right"/>
      <protection locked="false"/>
    </xf>
    <xf numFmtId="173" fontId="10882" fillId="0" borderId="4" xfId="0" applyBorder="true" applyFont="true" applyNumberFormat="true">
      <alignment horizontal="right" vertical="top"/>
      <protection locked="true"/>
    </xf>
    <xf numFmtId="4" fontId="10883" fillId="0" borderId="4" xfId="0" applyBorder="true" applyFont="true" applyNumberFormat="true">
      <alignment horizontal="right" vertical="top"/>
      <protection locked="true"/>
    </xf>
    <xf numFmtId="172" fontId="10884" fillId="3" borderId="4" xfId="0" applyFill="true" applyBorder="true" applyFont="true" applyNumberFormat="true">
      <alignment vertical="top" horizontal="right"/>
      <protection locked="false"/>
    </xf>
    <xf numFmtId="171" fontId="10885" fillId="0" borderId="4" xfId="0" applyBorder="true" applyFont="true" applyNumberFormat="true">
      <alignment horizontal="right" vertical="top"/>
      <protection locked="true"/>
    </xf>
    <xf numFmtId="171" fontId="10886" fillId="0" borderId="4" xfId="0" applyBorder="true" applyFont="true" applyNumberFormat="true">
      <alignment horizontal="right" vertical="top"/>
      <protection locked="true"/>
    </xf>
    <xf numFmtId="171" fontId="10887" fillId="0" borderId="4" xfId="0" applyBorder="true" applyFont="true" applyNumberFormat="true">
      <alignment horizontal="right" vertical="top"/>
      <protection locked="true"/>
    </xf>
    <xf numFmtId="4" fontId="10888" fillId="0" borderId="4" xfId="0" applyBorder="true" applyFont="true" applyNumberFormat="true">
      <alignment horizontal="right" vertical="top"/>
      <protection locked="true"/>
    </xf>
    <xf numFmtId="0" fontId="10889" fillId="0" borderId="0" xfId="0" applyFont="true"/>
    <xf numFmtId="0" fontId="10890" fillId="0" borderId="4" xfId="0" applyBorder="true" applyFont="true">
      <alignment horizontal="left" vertical="top"/>
      <protection locked="true"/>
    </xf>
    <xf numFmtId="0" fontId="10891" fillId="0" borderId="4" xfId="0" applyBorder="true" applyFont="true">
      <alignment horizontal="left" vertical="top" wrapText="true"/>
      <protection locked="true"/>
    </xf>
    <xf numFmtId="0" fontId="10892" fillId="0" borderId="4" xfId="0" applyBorder="true" applyFont="true">
      <alignment horizontal="center" vertical="top"/>
      <protection locked="true"/>
    </xf>
    <xf numFmtId="170" fontId="10893" fillId="0" borderId="4" xfId="0" applyBorder="true" applyFont="true" applyNumberFormat="true">
      <alignment horizontal="right" vertical="top"/>
      <protection locked="true"/>
    </xf>
    <xf numFmtId="171" fontId="10894" fillId="0" borderId="4" xfId="0" applyBorder="true" applyFont="true" applyNumberFormat="true">
      <alignment horizontal="right" vertical="top"/>
      <protection locked="true"/>
    </xf>
    <xf numFmtId="171" fontId="10895" fillId="0" borderId="4" xfId="0" applyBorder="true" applyFont="true" applyNumberFormat="true">
      <alignment horizontal="right" vertical="top"/>
      <protection locked="true"/>
    </xf>
    <xf numFmtId="171" fontId="10896" fillId="0" borderId="4" xfId="0" applyBorder="true" applyFont="true" applyNumberFormat="true">
      <alignment horizontal="right" vertical="top"/>
      <protection locked="true"/>
    </xf>
    <xf numFmtId="172" fontId="10897" fillId="3" borderId="4" xfId="0" applyFill="true" applyBorder="true" applyFont="true" applyNumberFormat="true">
      <alignment vertical="top" horizontal="right"/>
      <protection locked="false"/>
    </xf>
    <xf numFmtId="173" fontId="10898" fillId="0" borderId="4" xfId="0" applyBorder="true" applyFont="true" applyNumberFormat="true">
      <alignment horizontal="right" vertical="top"/>
      <protection locked="true"/>
    </xf>
    <xf numFmtId="4" fontId="10899" fillId="0" borderId="4" xfId="0" applyBorder="true" applyFont="true" applyNumberFormat="true">
      <alignment horizontal="right" vertical="top"/>
      <protection locked="true"/>
    </xf>
    <xf numFmtId="172" fontId="10900" fillId="3" borderId="4" xfId="0" applyFill="true" applyBorder="true" applyFont="true" applyNumberFormat="true">
      <alignment vertical="top" horizontal="right"/>
      <protection locked="false"/>
    </xf>
    <xf numFmtId="171" fontId="10901" fillId="0" borderId="4" xfId="0" applyBorder="true" applyFont="true" applyNumberFormat="true">
      <alignment horizontal="right" vertical="top"/>
      <protection locked="true"/>
    </xf>
    <xf numFmtId="171" fontId="10902" fillId="0" borderId="4" xfId="0" applyBorder="true" applyFont="true" applyNumberFormat="true">
      <alignment horizontal="right" vertical="top"/>
      <protection locked="true"/>
    </xf>
    <xf numFmtId="171" fontId="10903" fillId="0" borderId="4" xfId="0" applyBorder="true" applyFont="true" applyNumberFormat="true">
      <alignment horizontal="right" vertical="top"/>
      <protection locked="true"/>
    </xf>
    <xf numFmtId="4" fontId="10904" fillId="0" borderId="4" xfId="0" applyBorder="true" applyFont="true" applyNumberFormat="true">
      <alignment horizontal="right" vertical="top"/>
      <protection locked="true"/>
    </xf>
    <xf numFmtId="0" fontId="10905" fillId="0" borderId="0" xfId="0" applyFont="true"/>
    <xf numFmtId="0" fontId="10906" fillId="0" borderId="4" xfId="0" applyBorder="true" applyFont="true">
      <alignment horizontal="left" vertical="top"/>
      <protection locked="true"/>
    </xf>
    <xf numFmtId="0" fontId="10907" fillId="0" borderId="4" xfId="0" applyBorder="true" applyFont="true">
      <alignment horizontal="left" vertical="top" wrapText="true"/>
      <protection locked="true"/>
    </xf>
    <xf numFmtId="0" fontId="10908" fillId="0" borderId="4" xfId="0" applyBorder="true" applyFont="true">
      <alignment horizontal="center" vertical="top"/>
      <protection locked="true"/>
    </xf>
    <xf numFmtId="170" fontId="10909" fillId="0" borderId="4" xfId="0" applyBorder="true" applyFont="true" applyNumberFormat="true">
      <alignment horizontal="right" vertical="top"/>
      <protection locked="true"/>
    </xf>
    <xf numFmtId="171" fontId="10910" fillId="0" borderId="4" xfId="0" applyBorder="true" applyFont="true" applyNumberFormat="true">
      <alignment horizontal="right" vertical="top"/>
      <protection locked="true"/>
    </xf>
    <xf numFmtId="171" fontId="10911" fillId="0" borderId="4" xfId="0" applyBorder="true" applyFont="true" applyNumberFormat="true">
      <alignment horizontal="right" vertical="top"/>
      <protection locked="true"/>
    </xf>
    <xf numFmtId="171" fontId="10912" fillId="0" borderId="4" xfId="0" applyBorder="true" applyFont="true" applyNumberFormat="true">
      <alignment horizontal="right" vertical="top"/>
      <protection locked="true"/>
    </xf>
    <xf numFmtId="172" fontId="10913" fillId="3" borderId="4" xfId="0" applyFill="true" applyBorder="true" applyFont="true" applyNumberFormat="true">
      <alignment vertical="top" horizontal="right"/>
      <protection locked="false"/>
    </xf>
    <xf numFmtId="173" fontId="10914" fillId="0" borderId="4" xfId="0" applyBorder="true" applyFont="true" applyNumberFormat="true">
      <alignment horizontal="right" vertical="top"/>
      <protection locked="true"/>
    </xf>
    <xf numFmtId="4" fontId="10915" fillId="0" borderId="4" xfId="0" applyBorder="true" applyFont="true" applyNumberFormat="true">
      <alignment horizontal="right" vertical="top"/>
      <protection locked="true"/>
    </xf>
    <xf numFmtId="172" fontId="10916" fillId="3" borderId="4" xfId="0" applyFill="true" applyBorder="true" applyFont="true" applyNumberFormat="true">
      <alignment vertical="top" horizontal="right"/>
      <protection locked="false"/>
    </xf>
    <xf numFmtId="171" fontId="10917" fillId="0" borderId="4" xfId="0" applyBorder="true" applyFont="true" applyNumberFormat="true">
      <alignment horizontal="right" vertical="top"/>
      <protection locked="true"/>
    </xf>
    <xf numFmtId="171" fontId="10918" fillId="0" borderId="4" xfId="0" applyBorder="true" applyFont="true" applyNumberFormat="true">
      <alignment horizontal="right" vertical="top"/>
      <protection locked="true"/>
    </xf>
    <xf numFmtId="171" fontId="10919" fillId="0" borderId="4" xfId="0" applyBorder="true" applyFont="true" applyNumberFormat="true">
      <alignment horizontal="right" vertical="top"/>
      <protection locked="true"/>
    </xf>
    <xf numFmtId="4" fontId="10920" fillId="0" borderId="4" xfId="0" applyBorder="true" applyFont="true" applyNumberFormat="true">
      <alignment horizontal="right" vertical="top"/>
      <protection locked="true"/>
    </xf>
    <xf numFmtId="0" fontId="10921" fillId="0" borderId="0" xfId="0" applyFont="true"/>
    <xf numFmtId="0" fontId="10922" fillId="0" borderId="4" xfId="0" applyBorder="true" applyFont="true">
      <alignment horizontal="left" vertical="top"/>
      <protection locked="true"/>
    </xf>
    <xf numFmtId="0" fontId="10923" fillId="0" borderId="4" xfId="0" applyBorder="true" applyFont="true">
      <alignment horizontal="left" vertical="top" wrapText="true"/>
      <protection locked="true"/>
    </xf>
    <xf numFmtId="0" fontId="10924" fillId="0" borderId="4" xfId="0" applyBorder="true" applyFont="true">
      <alignment horizontal="center" vertical="top"/>
      <protection locked="true"/>
    </xf>
    <xf numFmtId="170" fontId="10925" fillId="0" borderId="4" xfId="0" applyBorder="true" applyFont="true" applyNumberFormat="true">
      <alignment horizontal="right" vertical="top"/>
      <protection locked="true"/>
    </xf>
    <xf numFmtId="171" fontId="10926" fillId="0" borderId="4" xfId="0" applyBorder="true" applyFont="true" applyNumberFormat="true">
      <alignment horizontal="right" vertical="top"/>
      <protection locked="true"/>
    </xf>
    <xf numFmtId="171" fontId="10927" fillId="0" borderId="4" xfId="0" applyBorder="true" applyFont="true" applyNumberFormat="true">
      <alignment horizontal="right" vertical="top"/>
      <protection locked="true"/>
    </xf>
    <xf numFmtId="171" fontId="10928" fillId="0" borderId="4" xfId="0" applyBorder="true" applyFont="true" applyNumberFormat="true">
      <alignment horizontal="right" vertical="top"/>
      <protection locked="true"/>
    </xf>
    <xf numFmtId="172" fontId="10929" fillId="3" borderId="4" xfId="0" applyFill="true" applyBorder="true" applyFont="true" applyNumberFormat="true">
      <alignment vertical="top" horizontal="right"/>
      <protection locked="false"/>
    </xf>
    <xf numFmtId="173" fontId="10930" fillId="0" borderId="4" xfId="0" applyBorder="true" applyFont="true" applyNumberFormat="true">
      <alignment horizontal="right" vertical="top"/>
      <protection locked="true"/>
    </xf>
    <xf numFmtId="4" fontId="10931" fillId="0" borderId="4" xfId="0" applyBorder="true" applyFont="true" applyNumberFormat="true">
      <alignment horizontal="right" vertical="top"/>
      <protection locked="true"/>
    </xf>
    <xf numFmtId="172" fontId="10932" fillId="3" borderId="4" xfId="0" applyFill="true" applyBorder="true" applyFont="true" applyNumberFormat="true">
      <alignment vertical="top" horizontal="right"/>
      <protection locked="false"/>
    </xf>
    <xf numFmtId="171" fontId="10933" fillId="0" borderId="4" xfId="0" applyBorder="true" applyFont="true" applyNumberFormat="true">
      <alignment horizontal="right" vertical="top"/>
      <protection locked="true"/>
    </xf>
    <xf numFmtId="171" fontId="10934" fillId="0" borderId="4" xfId="0" applyBorder="true" applyFont="true" applyNumberFormat="true">
      <alignment horizontal="right" vertical="top"/>
      <protection locked="true"/>
    </xf>
    <xf numFmtId="171" fontId="10935" fillId="0" borderId="4" xfId="0" applyBorder="true" applyFont="true" applyNumberFormat="true">
      <alignment horizontal="right" vertical="top"/>
      <protection locked="true"/>
    </xf>
    <xf numFmtId="4" fontId="10936" fillId="0" borderId="4" xfId="0" applyBorder="true" applyFont="true" applyNumberFormat="true">
      <alignment horizontal="right" vertical="top"/>
      <protection locked="true"/>
    </xf>
    <xf numFmtId="0" fontId="10937" fillId="0" borderId="0" xfId="0" applyFont="true"/>
    <xf numFmtId="0" fontId="10938" fillId="5" borderId="4" xfId="0" applyFill="true" applyBorder="true" applyFont="true">
      <alignment horizontal="left"/>
      <protection locked="true"/>
    </xf>
    <xf numFmtId="0" fontId="10939" fillId="5" borderId="4" xfId="0" applyFill="true" applyBorder="true" applyFont="true">
      <alignment horizontal="left"/>
      <protection locked="true"/>
    </xf>
    <xf numFmtId="0" fontId="10940" fillId="5" borderId="4" xfId="0" applyFill="true" applyBorder="true" applyFont="true">
      <alignment horizontal="left"/>
      <protection locked="true"/>
    </xf>
    <xf numFmtId="0" fontId="10941" fillId="5" borderId="4" xfId="0" applyFill="true" applyBorder="true" applyFont="true">
      <alignment horizontal="left"/>
      <protection locked="true"/>
    </xf>
    <xf numFmtId="0" fontId="10942" fillId="5" borderId="4" xfId="0" applyFill="true" applyBorder="true" applyFont="true">
      <alignment horizontal="left"/>
      <protection locked="true"/>
    </xf>
    <xf numFmtId="0" fontId="10943" fillId="5" borderId="4" xfId="0" applyFill="true" applyBorder="true" applyFont="true">
      <alignment horizontal="left"/>
      <protection locked="true"/>
    </xf>
    <xf numFmtId="0" fontId="10944" fillId="5" borderId="4" xfId="0" applyFill="true" applyBorder="true" applyFont="true">
      <alignment horizontal="left"/>
      <protection locked="true"/>
    </xf>
    <xf numFmtId="0" fontId="10945" fillId="5" borderId="4" xfId="0" applyFill="true" applyBorder="true" applyFont="true">
      <alignment horizontal="left"/>
      <protection locked="true"/>
    </xf>
    <xf numFmtId="0" fontId="10946" fillId="5" borderId="4" xfId="0" applyFill="true" applyBorder="true" applyFont="true">
      <alignment horizontal="left"/>
      <protection locked="true"/>
    </xf>
    <xf numFmtId="0" fontId="10947" fillId="5" borderId="4" xfId="0" applyFill="true" applyBorder="true" applyFont="true">
      <alignment horizontal="left"/>
      <protection locked="true"/>
    </xf>
    <xf numFmtId="0" fontId="10948" fillId="5" borderId="4" xfId="0" applyFill="true" applyBorder="true" applyFont="true">
      <alignment horizontal="left"/>
      <protection locked="true"/>
    </xf>
    <xf numFmtId="0" fontId="10949" fillId="5" borderId="4" xfId="0" applyFill="true" applyBorder="true" applyFont="true">
      <alignment horizontal="left"/>
      <protection locked="true"/>
    </xf>
    <xf numFmtId="4" fontId="10950" fillId="5" borderId="4" xfId="0" applyFill="true" applyBorder="true" applyFont="true" applyNumberFormat="true">
      <alignment horizontal="right"/>
      <protection locked="true"/>
    </xf>
    <xf numFmtId="4" fontId="10951" fillId="5" borderId="4" xfId="0" applyFill="true" applyBorder="true" applyFont="true" applyNumberFormat="true">
      <alignment horizontal="right"/>
      <protection locked="true"/>
    </xf>
    <xf numFmtId="4" fontId="10952" fillId="5" borderId="4" xfId="0" applyFill="true" applyBorder="true" applyFont="true" applyNumberFormat="true">
      <alignment horizontal="right"/>
      <protection locked="true"/>
    </xf>
    <xf numFmtId="0" fontId="10953" fillId="0" borderId="0" xfId="0" applyFont="true"/>
    <xf numFmtId="0" fontId="10954" fillId="0" borderId="4" xfId="0" applyBorder="true" applyFont="true">
      <alignment horizontal="left" vertical="top"/>
      <protection locked="true"/>
    </xf>
    <xf numFmtId="0" fontId="10955" fillId="0" borderId="4" xfId="0" applyBorder="true" applyFont="true">
      <alignment horizontal="left" vertical="top" wrapText="true"/>
      <protection locked="true"/>
    </xf>
    <xf numFmtId="0" fontId="10956" fillId="0" borderId="4" xfId="0" applyBorder="true" applyFont="true">
      <alignment horizontal="center" vertical="top"/>
      <protection locked="true"/>
    </xf>
    <xf numFmtId="170" fontId="10957" fillId="0" borderId="4" xfId="0" applyBorder="true" applyFont="true" applyNumberFormat="true">
      <alignment horizontal="right" vertical="top"/>
      <protection locked="true"/>
    </xf>
    <xf numFmtId="171" fontId="10958" fillId="0" borderId="4" xfId="0" applyBorder="true" applyFont="true" applyNumberFormat="true">
      <alignment horizontal="right" vertical="top"/>
      <protection locked="true"/>
    </xf>
    <xf numFmtId="171" fontId="10959" fillId="0" borderId="4" xfId="0" applyBorder="true" applyFont="true" applyNumberFormat="true">
      <alignment horizontal="right" vertical="top"/>
      <protection locked="true"/>
    </xf>
    <xf numFmtId="171" fontId="10960" fillId="0" borderId="4" xfId="0" applyBorder="true" applyFont="true" applyNumberFormat="true">
      <alignment horizontal="right" vertical="top"/>
      <protection locked="true"/>
    </xf>
    <xf numFmtId="172" fontId="10961" fillId="3" borderId="4" xfId="0" applyFill="true" applyBorder="true" applyFont="true" applyNumberFormat="true">
      <alignment vertical="top" horizontal="right"/>
      <protection locked="false"/>
    </xf>
    <xf numFmtId="173" fontId="10962" fillId="0" borderId="4" xfId="0" applyBorder="true" applyFont="true" applyNumberFormat="true">
      <alignment horizontal="right" vertical="top"/>
      <protection locked="true"/>
    </xf>
    <xf numFmtId="4" fontId="10963" fillId="0" borderId="4" xfId="0" applyBorder="true" applyFont="true" applyNumberFormat="true">
      <alignment horizontal="right" vertical="top"/>
      <protection locked="true"/>
    </xf>
    <xf numFmtId="172" fontId="10964" fillId="3" borderId="4" xfId="0" applyFill="true" applyBorder="true" applyFont="true" applyNumberFormat="true">
      <alignment vertical="top" horizontal="right"/>
      <protection locked="false"/>
    </xf>
    <xf numFmtId="171" fontId="10965" fillId="0" borderId="4" xfId="0" applyBorder="true" applyFont="true" applyNumberFormat="true">
      <alignment horizontal="right" vertical="top"/>
      <protection locked="true"/>
    </xf>
    <xf numFmtId="171" fontId="10966" fillId="0" borderId="4" xfId="0" applyBorder="true" applyFont="true" applyNumberFormat="true">
      <alignment horizontal="right" vertical="top"/>
      <protection locked="true"/>
    </xf>
    <xf numFmtId="171" fontId="10967" fillId="0" borderId="4" xfId="0" applyBorder="true" applyFont="true" applyNumberFormat="true">
      <alignment horizontal="right" vertical="top"/>
      <protection locked="true"/>
    </xf>
    <xf numFmtId="4" fontId="10968" fillId="0" borderId="4" xfId="0" applyBorder="true" applyFont="true" applyNumberFormat="true">
      <alignment horizontal="right" vertical="top"/>
      <protection locked="true"/>
    </xf>
    <xf numFmtId="0" fontId="10969" fillId="0" borderId="0" xfId="0" applyFont="true"/>
    <xf numFmtId="0" fontId="10970" fillId="0" borderId="4" xfId="0" applyBorder="true" applyFont="true">
      <alignment horizontal="left" vertical="top"/>
      <protection locked="true"/>
    </xf>
    <xf numFmtId="0" fontId="10971" fillId="0" borderId="4" xfId="0" applyBorder="true" applyFont="true">
      <alignment horizontal="left" vertical="top" wrapText="true"/>
      <protection locked="true"/>
    </xf>
    <xf numFmtId="0" fontId="10972" fillId="0" borderId="4" xfId="0" applyBorder="true" applyFont="true">
      <alignment horizontal="center" vertical="top"/>
      <protection locked="true"/>
    </xf>
    <xf numFmtId="170" fontId="10973" fillId="0" borderId="4" xfId="0" applyBorder="true" applyFont="true" applyNumberFormat="true">
      <alignment horizontal="right" vertical="top"/>
      <protection locked="true"/>
    </xf>
    <xf numFmtId="171" fontId="10974" fillId="0" borderId="4" xfId="0" applyBorder="true" applyFont="true" applyNumberFormat="true">
      <alignment horizontal="right" vertical="top"/>
      <protection locked="true"/>
    </xf>
    <xf numFmtId="171" fontId="10975" fillId="0" borderId="4" xfId="0" applyBorder="true" applyFont="true" applyNumberFormat="true">
      <alignment horizontal="right" vertical="top"/>
      <protection locked="true"/>
    </xf>
    <xf numFmtId="171" fontId="10976" fillId="0" borderId="4" xfId="0" applyBorder="true" applyFont="true" applyNumberFormat="true">
      <alignment horizontal="right" vertical="top"/>
      <protection locked="true"/>
    </xf>
    <xf numFmtId="172" fontId="10977" fillId="3" borderId="4" xfId="0" applyFill="true" applyBorder="true" applyFont="true" applyNumberFormat="true">
      <alignment vertical="top" horizontal="right"/>
      <protection locked="false"/>
    </xf>
    <xf numFmtId="173" fontId="10978" fillId="0" borderId="4" xfId="0" applyBorder="true" applyFont="true" applyNumberFormat="true">
      <alignment horizontal="right" vertical="top"/>
      <protection locked="true"/>
    </xf>
    <xf numFmtId="4" fontId="10979" fillId="0" borderId="4" xfId="0" applyBorder="true" applyFont="true" applyNumberFormat="true">
      <alignment horizontal="right" vertical="top"/>
      <protection locked="true"/>
    </xf>
    <xf numFmtId="172" fontId="10980" fillId="3" borderId="4" xfId="0" applyFill="true" applyBorder="true" applyFont="true" applyNumberFormat="true">
      <alignment vertical="top" horizontal="right"/>
      <protection locked="false"/>
    </xf>
    <xf numFmtId="171" fontId="10981" fillId="0" borderId="4" xfId="0" applyBorder="true" applyFont="true" applyNumberFormat="true">
      <alignment horizontal="right" vertical="top"/>
      <protection locked="true"/>
    </xf>
    <xf numFmtId="171" fontId="10982" fillId="0" borderId="4" xfId="0" applyBorder="true" applyFont="true" applyNumberFormat="true">
      <alignment horizontal="right" vertical="top"/>
      <protection locked="true"/>
    </xf>
    <xf numFmtId="171" fontId="10983" fillId="0" borderId="4" xfId="0" applyBorder="true" applyFont="true" applyNumberFormat="true">
      <alignment horizontal="right" vertical="top"/>
      <protection locked="true"/>
    </xf>
    <xf numFmtId="4" fontId="10984" fillId="0" borderId="4" xfId="0" applyBorder="true" applyFont="true" applyNumberFormat="true">
      <alignment horizontal="right" vertical="top"/>
      <protection locked="true"/>
    </xf>
    <xf numFmtId="0" fontId="10985" fillId="0" borderId="0" xfId="0" applyFont="true"/>
    <xf numFmtId="0" fontId="10986" fillId="0" borderId="4" xfId="0" applyBorder="true" applyFont="true">
      <alignment horizontal="left" vertical="top"/>
      <protection locked="true"/>
    </xf>
    <xf numFmtId="0" fontId="10987" fillId="0" borderId="4" xfId="0" applyBorder="true" applyFont="true">
      <alignment horizontal="left" vertical="top" wrapText="true"/>
      <protection locked="true"/>
    </xf>
    <xf numFmtId="0" fontId="10988" fillId="0" borderId="4" xfId="0" applyBorder="true" applyFont="true">
      <alignment horizontal="center" vertical="top"/>
      <protection locked="true"/>
    </xf>
    <xf numFmtId="170" fontId="10989" fillId="0" borderId="4" xfId="0" applyBorder="true" applyFont="true" applyNumberFormat="true">
      <alignment horizontal="right" vertical="top"/>
      <protection locked="true"/>
    </xf>
    <xf numFmtId="171" fontId="10990" fillId="0" borderId="4" xfId="0" applyBorder="true" applyFont="true" applyNumberFormat="true">
      <alignment horizontal="right" vertical="top"/>
      <protection locked="true"/>
    </xf>
    <xf numFmtId="171" fontId="10991" fillId="0" borderId="4" xfId="0" applyBorder="true" applyFont="true" applyNumberFormat="true">
      <alignment horizontal="right" vertical="top"/>
      <protection locked="true"/>
    </xf>
    <xf numFmtId="171" fontId="10992" fillId="0" borderId="4" xfId="0" applyBorder="true" applyFont="true" applyNumberFormat="true">
      <alignment horizontal="right" vertical="top"/>
      <protection locked="true"/>
    </xf>
    <xf numFmtId="172" fontId="10993" fillId="3" borderId="4" xfId="0" applyFill="true" applyBorder="true" applyFont="true" applyNumberFormat="true">
      <alignment vertical="top" horizontal="right"/>
      <protection locked="false"/>
    </xf>
    <xf numFmtId="173" fontId="10994" fillId="0" borderId="4" xfId="0" applyBorder="true" applyFont="true" applyNumberFormat="true">
      <alignment horizontal="right" vertical="top"/>
      <protection locked="true"/>
    </xf>
    <xf numFmtId="4" fontId="10995" fillId="0" borderId="4" xfId="0" applyBorder="true" applyFont="true" applyNumberFormat="true">
      <alignment horizontal="right" vertical="top"/>
      <protection locked="true"/>
    </xf>
    <xf numFmtId="172" fontId="10996" fillId="3" borderId="4" xfId="0" applyFill="true" applyBorder="true" applyFont="true" applyNumberFormat="true">
      <alignment vertical="top" horizontal="right"/>
      <protection locked="false"/>
    </xf>
    <xf numFmtId="171" fontId="10997" fillId="0" borderId="4" xfId="0" applyBorder="true" applyFont="true" applyNumberFormat="true">
      <alignment horizontal="right" vertical="top"/>
      <protection locked="true"/>
    </xf>
    <xf numFmtId="171" fontId="10998" fillId="0" borderId="4" xfId="0" applyBorder="true" applyFont="true" applyNumberFormat="true">
      <alignment horizontal="right" vertical="top"/>
      <protection locked="true"/>
    </xf>
    <xf numFmtId="171" fontId="10999" fillId="0" borderId="4" xfId="0" applyBorder="true" applyFont="true" applyNumberFormat="true">
      <alignment horizontal="right" vertical="top"/>
      <protection locked="true"/>
    </xf>
    <xf numFmtId="4" fontId="11000" fillId="0" borderId="4" xfId="0" applyBorder="true" applyFont="true" applyNumberFormat="true">
      <alignment horizontal="right" vertical="top"/>
      <protection locked="true"/>
    </xf>
    <xf numFmtId="0" fontId="11001" fillId="0" borderId="0" xfId="0" applyFont="true"/>
    <xf numFmtId="0" fontId="11002" fillId="0" borderId="4" xfId="0" applyBorder="true" applyFont="true">
      <alignment horizontal="left" vertical="top"/>
      <protection locked="true"/>
    </xf>
    <xf numFmtId="0" fontId="11003" fillId="0" borderId="4" xfId="0" applyBorder="true" applyFont="true">
      <alignment horizontal="left" vertical="top" wrapText="true"/>
      <protection locked="true"/>
    </xf>
    <xf numFmtId="0" fontId="11004" fillId="0" borderId="4" xfId="0" applyBorder="true" applyFont="true">
      <alignment horizontal="center" vertical="top"/>
      <protection locked="true"/>
    </xf>
    <xf numFmtId="170" fontId="11005" fillId="0" borderId="4" xfId="0" applyBorder="true" applyFont="true" applyNumberFormat="true">
      <alignment horizontal="right" vertical="top"/>
      <protection locked="true"/>
    </xf>
    <xf numFmtId="171" fontId="11006" fillId="0" borderId="4" xfId="0" applyBorder="true" applyFont="true" applyNumberFormat="true">
      <alignment horizontal="right" vertical="top"/>
      <protection locked="true"/>
    </xf>
    <xf numFmtId="171" fontId="11007" fillId="0" borderId="4" xfId="0" applyBorder="true" applyFont="true" applyNumberFormat="true">
      <alignment horizontal="right" vertical="top"/>
      <protection locked="true"/>
    </xf>
    <xf numFmtId="171" fontId="11008" fillId="0" borderId="4" xfId="0" applyBorder="true" applyFont="true" applyNumberFormat="true">
      <alignment horizontal="right" vertical="top"/>
      <protection locked="true"/>
    </xf>
    <xf numFmtId="172" fontId="11009" fillId="3" borderId="4" xfId="0" applyFill="true" applyBorder="true" applyFont="true" applyNumberFormat="true">
      <alignment vertical="top" horizontal="right"/>
      <protection locked="false"/>
    </xf>
    <xf numFmtId="173" fontId="11010" fillId="0" borderId="4" xfId="0" applyBorder="true" applyFont="true" applyNumberFormat="true">
      <alignment horizontal="right" vertical="top"/>
      <protection locked="true"/>
    </xf>
    <xf numFmtId="4" fontId="11011" fillId="0" borderId="4" xfId="0" applyBorder="true" applyFont="true" applyNumberFormat="true">
      <alignment horizontal="right" vertical="top"/>
      <protection locked="true"/>
    </xf>
    <xf numFmtId="172" fontId="11012" fillId="3" borderId="4" xfId="0" applyFill="true" applyBorder="true" applyFont="true" applyNumberFormat="true">
      <alignment vertical="top" horizontal="right"/>
      <protection locked="false"/>
    </xf>
    <xf numFmtId="171" fontId="11013" fillId="0" borderId="4" xfId="0" applyBorder="true" applyFont="true" applyNumberFormat="true">
      <alignment horizontal="right" vertical="top"/>
      <protection locked="true"/>
    </xf>
    <xf numFmtId="171" fontId="11014" fillId="0" borderId="4" xfId="0" applyBorder="true" applyFont="true" applyNumberFormat="true">
      <alignment horizontal="right" vertical="top"/>
      <protection locked="true"/>
    </xf>
    <xf numFmtId="171" fontId="11015" fillId="0" borderId="4" xfId="0" applyBorder="true" applyFont="true" applyNumberFormat="true">
      <alignment horizontal="right" vertical="top"/>
      <protection locked="true"/>
    </xf>
    <xf numFmtId="4" fontId="11016" fillId="0" borderId="4" xfId="0" applyBorder="true" applyFont="true" applyNumberFormat="true">
      <alignment horizontal="right" vertical="top"/>
      <protection locked="true"/>
    </xf>
    <xf numFmtId="0" fontId="11017" fillId="0" borderId="0" xfId="0" applyFont="true"/>
    <xf numFmtId="0" fontId="11018" fillId="0" borderId="4" xfId="0" applyBorder="true" applyFont="true">
      <alignment horizontal="left" vertical="top"/>
      <protection locked="true"/>
    </xf>
    <xf numFmtId="0" fontId="11019" fillId="0" borderId="4" xfId="0" applyBorder="true" applyFont="true">
      <alignment horizontal="left" vertical="top" wrapText="true"/>
      <protection locked="true"/>
    </xf>
    <xf numFmtId="0" fontId="11020" fillId="0" borderId="4" xfId="0" applyBorder="true" applyFont="true">
      <alignment horizontal="center" vertical="top"/>
      <protection locked="true"/>
    </xf>
    <xf numFmtId="170" fontId="11021" fillId="0" borderId="4" xfId="0" applyBorder="true" applyFont="true" applyNumberFormat="true">
      <alignment horizontal="right" vertical="top"/>
      <protection locked="true"/>
    </xf>
    <xf numFmtId="171" fontId="11022" fillId="0" borderId="4" xfId="0" applyBorder="true" applyFont="true" applyNumberFormat="true">
      <alignment horizontal="right" vertical="top"/>
      <protection locked="true"/>
    </xf>
    <xf numFmtId="171" fontId="11023" fillId="0" borderId="4" xfId="0" applyBorder="true" applyFont="true" applyNumberFormat="true">
      <alignment horizontal="right" vertical="top"/>
      <protection locked="true"/>
    </xf>
    <xf numFmtId="171" fontId="11024" fillId="0" borderId="4" xfId="0" applyBorder="true" applyFont="true" applyNumberFormat="true">
      <alignment horizontal="right" vertical="top"/>
      <protection locked="true"/>
    </xf>
    <xf numFmtId="172" fontId="11025" fillId="3" borderId="4" xfId="0" applyFill="true" applyBorder="true" applyFont="true" applyNumberFormat="true">
      <alignment vertical="top" horizontal="right"/>
      <protection locked="false"/>
    </xf>
    <xf numFmtId="173" fontId="11026" fillId="0" borderId="4" xfId="0" applyBorder="true" applyFont="true" applyNumberFormat="true">
      <alignment horizontal="right" vertical="top"/>
      <protection locked="true"/>
    </xf>
    <xf numFmtId="4" fontId="11027" fillId="0" borderId="4" xfId="0" applyBorder="true" applyFont="true" applyNumberFormat="true">
      <alignment horizontal="right" vertical="top"/>
      <protection locked="true"/>
    </xf>
    <xf numFmtId="172" fontId="11028" fillId="3" borderId="4" xfId="0" applyFill="true" applyBorder="true" applyFont="true" applyNumberFormat="true">
      <alignment vertical="top" horizontal="right"/>
      <protection locked="false"/>
    </xf>
    <xf numFmtId="171" fontId="11029" fillId="0" borderId="4" xfId="0" applyBorder="true" applyFont="true" applyNumberFormat="true">
      <alignment horizontal="right" vertical="top"/>
      <protection locked="true"/>
    </xf>
    <xf numFmtId="171" fontId="11030" fillId="0" borderId="4" xfId="0" applyBorder="true" applyFont="true" applyNumberFormat="true">
      <alignment horizontal="right" vertical="top"/>
      <protection locked="true"/>
    </xf>
    <xf numFmtId="171" fontId="11031" fillId="0" borderId="4" xfId="0" applyBorder="true" applyFont="true" applyNumberFormat="true">
      <alignment horizontal="right" vertical="top"/>
      <protection locked="true"/>
    </xf>
    <xf numFmtId="4" fontId="11032" fillId="0" borderId="4" xfId="0" applyBorder="true" applyFont="true" applyNumberFormat="true">
      <alignment horizontal="right" vertical="top"/>
      <protection locked="true"/>
    </xf>
    <xf numFmtId="0" fontId="11033" fillId="0" borderId="0" xfId="0" applyFont="true"/>
    <xf numFmtId="0" fontId="11034" fillId="5" borderId="4" xfId="0" applyFill="true" applyBorder="true" applyFont="true">
      <alignment horizontal="left"/>
      <protection locked="true"/>
    </xf>
    <xf numFmtId="0" fontId="11035" fillId="5" borderId="4" xfId="0" applyFill="true" applyBorder="true" applyFont="true">
      <alignment horizontal="left"/>
      <protection locked="true"/>
    </xf>
    <xf numFmtId="0" fontId="11036" fillId="5" borderId="4" xfId="0" applyFill="true" applyBorder="true" applyFont="true">
      <alignment horizontal="left"/>
      <protection locked="true"/>
    </xf>
    <xf numFmtId="0" fontId="11037" fillId="5" borderId="4" xfId="0" applyFill="true" applyBorder="true" applyFont="true">
      <alignment horizontal="left"/>
      <protection locked="true"/>
    </xf>
    <xf numFmtId="0" fontId="11038" fillId="5" borderId="4" xfId="0" applyFill="true" applyBorder="true" applyFont="true">
      <alignment horizontal="left"/>
      <protection locked="true"/>
    </xf>
    <xf numFmtId="0" fontId="11039" fillId="5" borderId="4" xfId="0" applyFill="true" applyBorder="true" applyFont="true">
      <alignment horizontal="left"/>
      <protection locked="true"/>
    </xf>
    <xf numFmtId="0" fontId="11040" fillId="5" borderId="4" xfId="0" applyFill="true" applyBorder="true" applyFont="true">
      <alignment horizontal="left"/>
      <protection locked="true"/>
    </xf>
    <xf numFmtId="0" fontId="11041" fillId="5" borderId="4" xfId="0" applyFill="true" applyBorder="true" applyFont="true">
      <alignment horizontal="left"/>
      <protection locked="true"/>
    </xf>
    <xf numFmtId="0" fontId="11042" fillId="5" borderId="4" xfId="0" applyFill="true" applyBorder="true" applyFont="true">
      <alignment horizontal="left"/>
      <protection locked="true"/>
    </xf>
    <xf numFmtId="0" fontId="11043" fillId="5" borderId="4" xfId="0" applyFill="true" applyBorder="true" applyFont="true">
      <alignment horizontal="left"/>
      <protection locked="true"/>
    </xf>
    <xf numFmtId="0" fontId="11044" fillId="5" borderId="4" xfId="0" applyFill="true" applyBorder="true" applyFont="true">
      <alignment horizontal="left"/>
      <protection locked="true"/>
    </xf>
    <xf numFmtId="0" fontId="11045" fillId="5" borderId="4" xfId="0" applyFill="true" applyBorder="true" applyFont="true">
      <alignment horizontal="left"/>
      <protection locked="true"/>
    </xf>
    <xf numFmtId="4" fontId="11046" fillId="5" borderId="4" xfId="0" applyFill="true" applyBorder="true" applyFont="true" applyNumberFormat="true">
      <alignment horizontal="right"/>
      <protection locked="true"/>
    </xf>
    <xf numFmtId="4" fontId="11047" fillId="5" borderId="4" xfId="0" applyFill="true" applyBorder="true" applyFont="true" applyNumberFormat="true">
      <alignment horizontal="right"/>
      <protection locked="true"/>
    </xf>
    <xf numFmtId="4" fontId="11048" fillId="5" borderId="4" xfId="0" applyFill="true" applyBorder="true" applyFont="true" applyNumberFormat="true">
      <alignment horizontal="right"/>
      <protection locked="true"/>
    </xf>
    <xf numFmtId="0" fontId="11049" fillId="0" borderId="0" xfId="0" applyFont="true"/>
    <xf numFmtId="0" fontId="11050" fillId="0" borderId="4" xfId="0" applyBorder="true" applyFont="true">
      <alignment horizontal="left" vertical="top"/>
      <protection locked="true"/>
    </xf>
    <xf numFmtId="0" fontId="11051" fillId="0" borderId="4" xfId="0" applyBorder="true" applyFont="true">
      <alignment horizontal="left" vertical="top" wrapText="true"/>
      <protection locked="true"/>
    </xf>
    <xf numFmtId="0" fontId="11052" fillId="0" borderId="4" xfId="0" applyBorder="true" applyFont="true">
      <alignment horizontal="center" vertical="top"/>
      <protection locked="true"/>
    </xf>
    <xf numFmtId="170" fontId="11053" fillId="0" borderId="4" xfId="0" applyBorder="true" applyFont="true" applyNumberFormat="true">
      <alignment horizontal="right" vertical="top"/>
      <protection locked="true"/>
    </xf>
    <xf numFmtId="171" fontId="11054" fillId="0" borderId="4" xfId="0" applyBorder="true" applyFont="true" applyNumberFormat="true">
      <alignment horizontal="right" vertical="top"/>
      <protection locked="true"/>
    </xf>
    <xf numFmtId="171" fontId="11055" fillId="0" borderId="4" xfId="0" applyBorder="true" applyFont="true" applyNumberFormat="true">
      <alignment horizontal="right" vertical="top"/>
      <protection locked="true"/>
    </xf>
    <xf numFmtId="171" fontId="11056" fillId="0" borderId="4" xfId="0" applyBorder="true" applyFont="true" applyNumberFormat="true">
      <alignment horizontal="right" vertical="top"/>
      <protection locked="true"/>
    </xf>
    <xf numFmtId="172" fontId="11057" fillId="3" borderId="4" xfId="0" applyFill="true" applyBorder="true" applyFont="true" applyNumberFormat="true">
      <alignment vertical="top" horizontal="right"/>
      <protection locked="false"/>
    </xf>
    <xf numFmtId="173" fontId="11058" fillId="0" borderId="4" xfId="0" applyBorder="true" applyFont="true" applyNumberFormat="true">
      <alignment horizontal="right" vertical="top"/>
      <protection locked="true"/>
    </xf>
    <xf numFmtId="4" fontId="11059" fillId="0" borderId="4" xfId="0" applyBorder="true" applyFont="true" applyNumberFormat="true">
      <alignment horizontal="right" vertical="top"/>
      <protection locked="true"/>
    </xf>
    <xf numFmtId="172" fontId="11060" fillId="3" borderId="4" xfId="0" applyFill="true" applyBorder="true" applyFont="true" applyNumberFormat="true">
      <alignment vertical="top" horizontal="right"/>
      <protection locked="false"/>
    </xf>
    <xf numFmtId="171" fontId="11061" fillId="0" borderId="4" xfId="0" applyBorder="true" applyFont="true" applyNumberFormat="true">
      <alignment horizontal="right" vertical="top"/>
      <protection locked="true"/>
    </xf>
    <xf numFmtId="171" fontId="11062" fillId="0" borderId="4" xfId="0" applyBorder="true" applyFont="true" applyNumberFormat="true">
      <alignment horizontal="right" vertical="top"/>
      <protection locked="true"/>
    </xf>
    <xf numFmtId="171" fontId="11063" fillId="0" borderId="4" xfId="0" applyBorder="true" applyFont="true" applyNumberFormat="true">
      <alignment horizontal="right" vertical="top"/>
      <protection locked="true"/>
    </xf>
    <xf numFmtId="4" fontId="11064" fillId="0" borderId="4" xfId="0" applyBorder="true" applyFont="true" applyNumberFormat="true">
      <alignment horizontal="right" vertical="top"/>
      <protection locked="true"/>
    </xf>
    <xf numFmtId="0" fontId="11065" fillId="0" borderId="0" xfId="0" applyFont="true"/>
    <xf numFmtId="0" fontId="11066" fillId="0" borderId="4" xfId="0" applyBorder="true" applyFont="true">
      <alignment horizontal="left" vertical="top"/>
      <protection locked="true"/>
    </xf>
    <xf numFmtId="0" fontId="11067" fillId="0" borderId="4" xfId="0" applyBorder="true" applyFont="true">
      <alignment horizontal="left" vertical="top" wrapText="true"/>
      <protection locked="true"/>
    </xf>
    <xf numFmtId="0" fontId="11068" fillId="0" borderId="4" xfId="0" applyBorder="true" applyFont="true">
      <alignment horizontal="center" vertical="top"/>
      <protection locked="true"/>
    </xf>
    <xf numFmtId="170" fontId="11069" fillId="0" borderId="4" xfId="0" applyBorder="true" applyFont="true" applyNumberFormat="true">
      <alignment horizontal="right" vertical="top"/>
      <protection locked="true"/>
    </xf>
    <xf numFmtId="171" fontId="11070" fillId="0" borderId="4" xfId="0" applyBorder="true" applyFont="true" applyNumberFormat="true">
      <alignment horizontal="right" vertical="top"/>
      <protection locked="true"/>
    </xf>
    <xf numFmtId="171" fontId="11071" fillId="0" borderId="4" xfId="0" applyBorder="true" applyFont="true" applyNumberFormat="true">
      <alignment horizontal="right" vertical="top"/>
      <protection locked="true"/>
    </xf>
    <xf numFmtId="171" fontId="11072" fillId="0" borderId="4" xfId="0" applyBorder="true" applyFont="true" applyNumberFormat="true">
      <alignment horizontal="right" vertical="top"/>
      <protection locked="true"/>
    </xf>
    <xf numFmtId="172" fontId="11073" fillId="3" borderId="4" xfId="0" applyFill="true" applyBorder="true" applyFont="true" applyNumberFormat="true">
      <alignment vertical="top" horizontal="right"/>
      <protection locked="false"/>
    </xf>
    <xf numFmtId="173" fontId="11074" fillId="0" borderId="4" xfId="0" applyBorder="true" applyFont="true" applyNumberFormat="true">
      <alignment horizontal="right" vertical="top"/>
      <protection locked="true"/>
    </xf>
    <xf numFmtId="4" fontId="11075" fillId="0" borderId="4" xfId="0" applyBorder="true" applyFont="true" applyNumberFormat="true">
      <alignment horizontal="right" vertical="top"/>
      <protection locked="true"/>
    </xf>
    <xf numFmtId="172" fontId="11076" fillId="3" borderId="4" xfId="0" applyFill="true" applyBorder="true" applyFont="true" applyNumberFormat="true">
      <alignment vertical="top" horizontal="right"/>
      <protection locked="false"/>
    </xf>
    <xf numFmtId="171" fontId="11077" fillId="0" borderId="4" xfId="0" applyBorder="true" applyFont="true" applyNumberFormat="true">
      <alignment horizontal="right" vertical="top"/>
      <protection locked="true"/>
    </xf>
    <xf numFmtId="171" fontId="11078" fillId="0" borderId="4" xfId="0" applyBorder="true" applyFont="true" applyNumberFormat="true">
      <alignment horizontal="right" vertical="top"/>
      <protection locked="true"/>
    </xf>
    <xf numFmtId="171" fontId="11079" fillId="0" borderId="4" xfId="0" applyBorder="true" applyFont="true" applyNumberFormat="true">
      <alignment horizontal="right" vertical="top"/>
      <protection locked="true"/>
    </xf>
    <xf numFmtId="4" fontId="11080" fillId="0" borderId="4" xfId="0" applyBorder="true" applyFont="true" applyNumberFormat="true">
      <alignment horizontal="right" vertical="top"/>
      <protection locked="true"/>
    </xf>
    <xf numFmtId="0" fontId="11081" fillId="0" borderId="0" xfId="0" applyFont="true"/>
    <xf numFmtId="0" fontId="11082" fillId="0" borderId="4" xfId="0" applyBorder="true" applyFont="true">
      <alignment horizontal="left" vertical="top"/>
      <protection locked="true"/>
    </xf>
    <xf numFmtId="0" fontId="11083" fillId="0" borderId="4" xfId="0" applyBorder="true" applyFont="true">
      <alignment horizontal="left" vertical="top" wrapText="true"/>
      <protection locked="true"/>
    </xf>
    <xf numFmtId="0" fontId="11084" fillId="0" borderId="4" xfId="0" applyBorder="true" applyFont="true">
      <alignment horizontal="center" vertical="top"/>
      <protection locked="true"/>
    </xf>
    <xf numFmtId="170" fontId="11085" fillId="0" borderId="4" xfId="0" applyBorder="true" applyFont="true" applyNumberFormat="true">
      <alignment horizontal="right" vertical="top"/>
      <protection locked="true"/>
    </xf>
    <xf numFmtId="171" fontId="11086" fillId="0" borderId="4" xfId="0" applyBorder="true" applyFont="true" applyNumberFormat="true">
      <alignment horizontal="right" vertical="top"/>
      <protection locked="true"/>
    </xf>
    <xf numFmtId="171" fontId="11087" fillId="0" borderId="4" xfId="0" applyBorder="true" applyFont="true" applyNumberFormat="true">
      <alignment horizontal="right" vertical="top"/>
      <protection locked="true"/>
    </xf>
    <xf numFmtId="171" fontId="11088" fillId="0" borderId="4" xfId="0" applyBorder="true" applyFont="true" applyNumberFormat="true">
      <alignment horizontal="right" vertical="top"/>
      <protection locked="true"/>
    </xf>
    <xf numFmtId="172" fontId="11089" fillId="3" borderId="4" xfId="0" applyFill="true" applyBorder="true" applyFont="true" applyNumberFormat="true">
      <alignment vertical="top" horizontal="right"/>
      <protection locked="false"/>
    </xf>
    <xf numFmtId="173" fontId="11090" fillId="0" borderId="4" xfId="0" applyBorder="true" applyFont="true" applyNumberFormat="true">
      <alignment horizontal="right" vertical="top"/>
      <protection locked="true"/>
    </xf>
    <xf numFmtId="4" fontId="11091" fillId="0" borderId="4" xfId="0" applyBorder="true" applyFont="true" applyNumberFormat="true">
      <alignment horizontal="right" vertical="top"/>
      <protection locked="true"/>
    </xf>
    <xf numFmtId="172" fontId="11092" fillId="3" borderId="4" xfId="0" applyFill="true" applyBorder="true" applyFont="true" applyNumberFormat="true">
      <alignment vertical="top" horizontal="right"/>
      <protection locked="false"/>
    </xf>
    <xf numFmtId="171" fontId="11093" fillId="0" borderId="4" xfId="0" applyBorder="true" applyFont="true" applyNumberFormat="true">
      <alignment horizontal="right" vertical="top"/>
      <protection locked="true"/>
    </xf>
    <xf numFmtId="171" fontId="11094" fillId="0" borderId="4" xfId="0" applyBorder="true" applyFont="true" applyNumberFormat="true">
      <alignment horizontal="right" vertical="top"/>
      <protection locked="true"/>
    </xf>
    <xf numFmtId="171" fontId="11095" fillId="0" borderId="4" xfId="0" applyBorder="true" applyFont="true" applyNumberFormat="true">
      <alignment horizontal="right" vertical="top"/>
      <protection locked="true"/>
    </xf>
    <xf numFmtId="4" fontId="11096" fillId="0" borderId="4" xfId="0" applyBorder="true" applyFont="true" applyNumberFormat="true">
      <alignment horizontal="right" vertical="top"/>
      <protection locked="true"/>
    </xf>
    <xf numFmtId="0" fontId="11097" fillId="0" borderId="0" xfId="0" applyFont="true"/>
    <xf numFmtId="0" fontId="11098" fillId="0" borderId="4" xfId="0" applyBorder="true" applyFont="true">
      <alignment horizontal="left" vertical="top"/>
      <protection locked="true"/>
    </xf>
    <xf numFmtId="0" fontId="11099" fillId="0" borderId="4" xfId="0" applyBorder="true" applyFont="true">
      <alignment horizontal="left" vertical="top" wrapText="true"/>
      <protection locked="true"/>
    </xf>
    <xf numFmtId="0" fontId="11100" fillId="0" borderId="4" xfId="0" applyBorder="true" applyFont="true">
      <alignment horizontal="center" vertical="top"/>
      <protection locked="true"/>
    </xf>
    <xf numFmtId="170" fontId="11101" fillId="0" borderId="4" xfId="0" applyBorder="true" applyFont="true" applyNumberFormat="true">
      <alignment horizontal="right" vertical="top"/>
      <protection locked="true"/>
    </xf>
    <xf numFmtId="171" fontId="11102" fillId="0" borderId="4" xfId="0" applyBorder="true" applyFont="true" applyNumberFormat="true">
      <alignment horizontal="right" vertical="top"/>
      <protection locked="true"/>
    </xf>
    <xf numFmtId="171" fontId="11103" fillId="0" borderId="4" xfId="0" applyBorder="true" applyFont="true" applyNumberFormat="true">
      <alignment horizontal="right" vertical="top"/>
      <protection locked="true"/>
    </xf>
    <xf numFmtId="171" fontId="11104" fillId="0" borderId="4" xfId="0" applyBorder="true" applyFont="true" applyNumberFormat="true">
      <alignment horizontal="right" vertical="top"/>
      <protection locked="true"/>
    </xf>
    <xf numFmtId="172" fontId="11105" fillId="3" borderId="4" xfId="0" applyFill="true" applyBorder="true" applyFont="true" applyNumberFormat="true">
      <alignment vertical="top" horizontal="right"/>
      <protection locked="false"/>
    </xf>
    <xf numFmtId="173" fontId="11106" fillId="0" borderId="4" xfId="0" applyBorder="true" applyFont="true" applyNumberFormat="true">
      <alignment horizontal="right" vertical="top"/>
      <protection locked="true"/>
    </xf>
    <xf numFmtId="4" fontId="11107" fillId="0" borderId="4" xfId="0" applyBorder="true" applyFont="true" applyNumberFormat="true">
      <alignment horizontal="right" vertical="top"/>
      <protection locked="true"/>
    </xf>
    <xf numFmtId="172" fontId="11108" fillId="3" borderId="4" xfId="0" applyFill="true" applyBorder="true" applyFont="true" applyNumberFormat="true">
      <alignment vertical="top" horizontal="right"/>
      <protection locked="false"/>
    </xf>
    <xf numFmtId="171" fontId="11109" fillId="0" borderId="4" xfId="0" applyBorder="true" applyFont="true" applyNumberFormat="true">
      <alignment horizontal="right" vertical="top"/>
      <protection locked="true"/>
    </xf>
    <xf numFmtId="171" fontId="11110" fillId="0" borderId="4" xfId="0" applyBorder="true" applyFont="true" applyNumberFormat="true">
      <alignment horizontal="right" vertical="top"/>
      <protection locked="true"/>
    </xf>
    <xf numFmtId="171" fontId="11111" fillId="0" borderId="4" xfId="0" applyBorder="true" applyFont="true" applyNumberFormat="true">
      <alignment horizontal="right" vertical="top"/>
      <protection locked="true"/>
    </xf>
    <xf numFmtId="4" fontId="11112" fillId="0" borderId="4" xfId="0" applyBorder="true" applyFont="true" applyNumberFormat="true">
      <alignment horizontal="right" vertical="top"/>
      <protection locked="true"/>
    </xf>
    <xf numFmtId="0" fontId="11113" fillId="0" borderId="0" xfId="0" applyFont="true"/>
    <xf numFmtId="0" fontId="11114" fillId="0" borderId="4" xfId="0" applyBorder="true" applyFont="true">
      <alignment horizontal="left" vertical="top"/>
      <protection locked="true"/>
    </xf>
    <xf numFmtId="0" fontId="11115" fillId="0" borderId="4" xfId="0" applyBorder="true" applyFont="true">
      <alignment horizontal="left" vertical="top" wrapText="true"/>
      <protection locked="true"/>
    </xf>
    <xf numFmtId="0" fontId="11116" fillId="0" borderId="4" xfId="0" applyBorder="true" applyFont="true">
      <alignment horizontal="center" vertical="top"/>
      <protection locked="true"/>
    </xf>
    <xf numFmtId="170" fontId="11117" fillId="0" borderId="4" xfId="0" applyBorder="true" applyFont="true" applyNumberFormat="true">
      <alignment horizontal="right" vertical="top"/>
      <protection locked="true"/>
    </xf>
    <xf numFmtId="171" fontId="11118" fillId="0" borderId="4" xfId="0" applyBorder="true" applyFont="true" applyNumberFormat="true">
      <alignment horizontal="right" vertical="top"/>
      <protection locked="true"/>
    </xf>
    <xf numFmtId="171" fontId="11119" fillId="0" borderId="4" xfId="0" applyBorder="true" applyFont="true" applyNumberFormat="true">
      <alignment horizontal="right" vertical="top"/>
      <protection locked="true"/>
    </xf>
    <xf numFmtId="171" fontId="11120" fillId="0" borderId="4" xfId="0" applyBorder="true" applyFont="true" applyNumberFormat="true">
      <alignment horizontal="right" vertical="top"/>
      <protection locked="true"/>
    </xf>
    <xf numFmtId="172" fontId="11121" fillId="3" borderId="4" xfId="0" applyFill="true" applyBorder="true" applyFont="true" applyNumberFormat="true">
      <alignment vertical="top" horizontal="right"/>
      <protection locked="false"/>
    </xf>
    <xf numFmtId="173" fontId="11122" fillId="0" borderId="4" xfId="0" applyBorder="true" applyFont="true" applyNumberFormat="true">
      <alignment horizontal="right" vertical="top"/>
      <protection locked="true"/>
    </xf>
    <xf numFmtId="4" fontId="11123" fillId="0" borderId="4" xfId="0" applyBorder="true" applyFont="true" applyNumberFormat="true">
      <alignment horizontal="right" vertical="top"/>
      <protection locked="true"/>
    </xf>
    <xf numFmtId="172" fontId="11124" fillId="3" borderId="4" xfId="0" applyFill="true" applyBorder="true" applyFont="true" applyNumberFormat="true">
      <alignment vertical="top" horizontal="right"/>
      <protection locked="false"/>
    </xf>
    <xf numFmtId="171" fontId="11125" fillId="0" borderId="4" xfId="0" applyBorder="true" applyFont="true" applyNumberFormat="true">
      <alignment horizontal="right" vertical="top"/>
      <protection locked="true"/>
    </xf>
    <xf numFmtId="171" fontId="11126" fillId="0" borderId="4" xfId="0" applyBorder="true" applyFont="true" applyNumberFormat="true">
      <alignment horizontal="right" vertical="top"/>
      <protection locked="true"/>
    </xf>
    <xf numFmtId="171" fontId="11127" fillId="0" borderId="4" xfId="0" applyBorder="true" applyFont="true" applyNumberFormat="true">
      <alignment horizontal="right" vertical="top"/>
      <protection locked="true"/>
    </xf>
    <xf numFmtId="4" fontId="11128" fillId="0" borderId="4" xfId="0" applyBorder="true" applyFont="true" applyNumberFormat="true">
      <alignment horizontal="right" vertical="top"/>
      <protection locked="true"/>
    </xf>
    <xf numFmtId="0" fontId="11129" fillId="0" borderId="0" xfId="0" applyFont="true"/>
    <xf numFmtId="0" fontId="11130" fillId="0" borderId="4" xfId="0" applyBorder="true" applyFont="true">
      <alignment horizontal="left" vertical="top"/>
      <protection locked="true"/>
    </xf>
    <xf numFmtId="0" fontId="11131" fillId="0" borderId="4" xfId="0" applyBorder="true" applyFont="true">
      <alignment horizontal="left" vertical="top" wrapText="true"/>
      <protection locked="true"/>
    </xf>
    <xf numFmtId="0" fontId="11132" fillId="0" borderId="4" xfId="0" applyBorder="true" applyFont="true">
      <alignment horizontal="center" vertical="top"/>
      <protection locked="true"/>
    </xf>
    <xf numFmtId="170" fontId="11133" fillId="0" borderId="4" xfId="0" applyBorder="true" applyFont="true" applyNumberFormat="true">
      <alignment horizontal="right" vertical="top"/>
      <protection locked="true"/>
    </xf>
    <xf numFmtId="171" fontId="11134" fillId="0" borderId="4" xfId="0" applyBorder="true" applyFont="true" applyNumberFormat="true">
      <alignment horizontal="right" vertical="top"/>
      <protection locked="true"/>
    </xf>
    <xf numFmtId="171" fontId="11135" fillId="0" borderId="4" xfId="0" applyBorder="true" applyFont="true" applyNumberFormat="true">
      <alignment horizontal="right" vertical="top"/>
      <protection locked="true"/>
    </xf>
    <xf numFmtId="171" fontId="11136" fillId="0" borderId="4" xfId="0" applyBorder="true" applyFont="true" applyNumberFormat="true">
      <alignment horizontal="right" vertical="top"/>
      <protection locked="true"/>
    </xf>
    <xf numFmtId="172" fontId="11137" fillId="3" borderId="4" xfId="0" applyFill="true" applyBorder="true" applyFont="true" applyNumberFormat="true">
      <alignment vertical="top" horizontal="right"/>
      <protection locked="false"/>
    </xf>
    <xf numFmtId="173" fontId="11138" fillId="0" borderId="4" xfId="0" applyBorder="true" applyFont="true" applyNumberFormat="true">
      <alignment horizontal="right" vertical="top"/>
      <protection locked="true"/>
    </xf>
    <xf numFmtId="4" fontId="11139" fillId="0" borderId="4" xfId="0" applyBorder="true" applyFont="true" applyNumberFormat="true">
      <alignment horizontal="right" vertical="top"/>
      <protection locked="true"/>
    </xf>
    <xf numFmtId="172" fontId="11140" fillId="3" borderId="4" xfId="0" applyFill="true" applyBorder="true" applyFont="true" applyNumberFormat="true">
      <alignment vertical="top" horizontal="right"/>
      <protection locked="false"/>
    </xf>
    <xf numFmtId="171" fontId="11141" fillId="0" borderId="4" xfId="0" applyBorder="true" applyFont="true" applyNumberFormat="true">
      <alignment horizontal="right" vertical="top"/>
      <protection locked="true"/>
    </xf>
    <xf numFmtId="171" fontId="11142" fillId="0" borderId="4" xfId="0" applyBorder="true" applyFont="true" applyNumberFormat="true">
      <alignment horizontal="right" vertical="top"/>
      <protection locked="true"/>
    </xf>
    <xf numFmtId="171" fontId="11143" fillId="0" borderId="4" xfId="0" applyBorder="true" applyFont="true" applyNumberFormat="true">
      <alignment horizontal="right" vertical="top"/>
      <protection locked="true"/>
    </xf>
    <xf numFmtId="4" fontId="11144" fillId="0" borderId="4" xfId="0" applyBorder="true" applyFont="true" applyNumberFormat="true">
      <alignment horizontal="right" vertical="top"/>
      <protection locked="true"/>
    </xf>
    <xf numFmtId="0" fontId="11145" fillId="0" borderId="0" xfId="0" applyFont="true"/>
    <xf numFmtId="0" fontId="11146" fillId="0" borderId="4" xfId="0" applyBorder="true" applyFont="true">
      <alignment horizontal="left" vertical="top"/>
      <protection locked="true"/>
    </xf>
    <xf numFmtId="0" fontId="11147" fillId="0" borderId="4" xfId="0" applyBorder="true" applyFont="true">
      <alignment horizontal="left" vertical="top" wrapText="true"/>
      <protection locked="true"/>
    </xf>
    <xf numFmtId="0" fontId="11148" fillId="0" borderId="4" xfId="0" applyBorder="true" applyFont="true">
      <alignment horizontal="center" vertical="top"/>
      <protection locked="true"/>
    </xf>
    <xf numFmtId="170" fontId="11149" fillId="0" borderId="4" xfId="0" applyBorder="true" applyFont="true" applyNumberFormat="true">
      <alignment horizontal="right" vertical="top"/>
      <protection locked="true"/>
    </xf>
    <xf numFmtId="171" fontId="11150" fillId="0" borderId="4" xfId="0" applyBorder="true" applyFont="true" applyNumberFormat="true">
      <alignment horizontal="right" vertical="top"/>
      <protection locked="true"/>
    </xf>
    <xf numFmtId="171" fontId="11151" fillId="0" borderId="4" xfId="0" applyBorder="true" applyFont="true" applyNumberFormat="true">
      <alignment horizontal="right" vertical="top"/>
      <protection locked="true"/>
    </xf>
    <xf numFmtId="171" fontId="11152" fillId="0" borderId="4" xfId="0" applyBorder="true" applyFont="true" applyNumberFormat="true">
      <alignment horizontal="right" vertical="top"/>
      <protection locked="true"/>
    </xf>
    <xf numFmtId="172" fontId="11153" fillId="3" borderId="4" xfId="0" applyFill="true" applyBorder="true" applyFont="true" applyNumberFormat="true">
      <alignment vertical="top" horizontal="right"/>
      <protection locked="false"/>
    </xf>
    <xf numFmtId="173" fontId="11154" fillId="0" borderId="4" xfId="0" applyBorder="true" applyFont="true" applyNumberFormat="true">
      <alignment horizontal="right" vertical="top"/>
      <protection locked="true"/>
    </xf>
    <xf numFmtId="4" fontId="11155" fillId="0" borderId="4" xfId="0" applyBorder="true" applyFont="true" applyNumberFormat="true">
      <alignment horizontal="right" vertical="top"/>
      <protection locked="true"/>
    </xf>
    <xf numFmtId="172" fontId="11156" fillId="3" borderId="4" xfId="0" applyFill="true" applyBorder="true" applyFont="true" applyNumberFormat="true">
      <alignment vertical="top" horizontal="right"/>
      <protection locked="false"/>
    </xf>
    <xf numFmtId="171" fontId="11157" fillId="0" borderId="4" xfId="0" applyBorder="true" applyFont="true" applyNumberFormat="true">
      <alignment horizontal="right" vertical="top"/>
      <protection locked="true"/>
    </xf>
    <xf numFmtId="171" fontId="11158" fillId="0" borderId="4" xfId="0" applyBorder="true" applyFont="true" applyNumberFormat="true">
      <alignment horizontal="right" vertical="top"/>
      <protection locked="true"/>
    </xf>
    <xf numFmtId="171" fontId="11159" fillId="0" borderId="4" xfId="0" applyBorder="true" applyFont="true" applyNumberFormat="true">
      <alignment horizontal="right" vertical="top"/>
      <protection locked="true"/>
    </xf>
    <xf numFmtId="4" fontId="11160" fillId="0" borderId="4" xfId="0" applyBorder="true" applyFont="true" applyNumberFormat="true">
      <alignment horizontal="right" vertical="top"/>
      <protection locked="true"/>
    </xf>
    <xf numFmtId="0" fontId="11161" fillId="0" borderId="0" xfId="0" applyFont="true"/>
    <xf numFmtId="0" fontId="11162" fillId="0" borderId="4" xfId="0" applyBorder="true" applyFont="true">
      <alignment horizontal="left" vertical="top"/>
      <protection locked="true"/>
    </xf>
    <xf numFmtId="0" fontId="11163" fillId="0" borderId="4" xfId="0" applyBorder="true" applyFont="true">
      <alignment horizontal="left" vertical="top" wrapText="true"/>
      <protection locked="true"/>
    </xf>
    <xf numFmtId="0" fontId="11164" fillId="0" borderId="4" xfId="0" applyBorder="true" applyFont="true">
      <alignment horizontal="center" vertical="top"/>
      <protection locked="true"/>
    </xf>
    <xf numFmtId="170" fontId="11165" fillId="0" borderId="4" xfId="0" applyBorder="true" applyFont="true" applyNumberFormat="true">
      <alignment horizontal="right" vertical="top"/>
      <protection locked="true"/>
    </xf>
    <xf numFmtId="171" fontId="11166" fillId="0" borderId="4" xfId="0" applyBorder="true" applyFont="true" applyNumberFormat="true">
      <alignment horizontal="right" vertical="top"/>
      <protection locked="true"/>
    </xf>
    <xf numFmtId="171" fontId="11167" fillId="0" borderId="4" xfId="0" applyBorder="true" applyFont="true" applyNumberFormat="true">
      <alignment horizontal="right" vertical="top"/>
      <protection locked="true"/>
    </xf>
    <xf numFmtId="171" fontId="11168" fillId="0" borderId="4" xfId="0" applyBorder="true" applyFont="true" applyNumberFormat="true">
      <alignment horizontal="right" vertical="top"/>
      <protection locked="true"/>
    </xf>
    <xf numFmtId="172" fontId="11169" fillId="3" borderId="4" xfId="0" applyFill="true" applyBorder="true" applyFont="true" applyNumberFormat="true">
      <alignment vertical="top" horizontal="right"/>
      <protection locked="false"/>
    </xf>
    <xf numFmtId="173" fontId="11170" fillId="0" borderId="4" xfId="0" applyBorder="true" applyFont="true" applyNumberFormat="true">
      <alignment horizontal="right" vertical="top"/>
      <protection locked="true"/>
    </xf>
    <xf numFmtId="4" fontId="11171" fillId="0" borderId="4" xfId="0" applyBorder="true" applyFont="true" applyNumberFormat="true">
      <alignment horizontal="right" vertical="top"/>
      <protection locked="true"/>
    </xf>
    <xf numFmtId="172" fontId="11172" fillId="3" borderId="4" xfId="0" applyFill="true" applyBorder="true" applyFont="true" applyNumberFormat="true">
      <alignment vertical="top" horizontal="right"/>
      <protection locked="false"/>
    </xf>
    <xf numFmtId="171" fontId="11173" fillId="0" borderId="4" xfId="0" applyBorder="true" applyFont="true" applyNumberFormat="true">
      <alignment horizontal="right" vertical="top"/>
      <protection locked="true"/>
    </xf>
    <xf numFmtId="171" fontId="11174" fillId="0" borderId="4" xfId="0" applyBorder="true" applyFont="true" applyNumberFormat="true">
      <alignment horizontal="right" vertical="top"/>
      <protection locked="true"/>
    </xf>
    <xf numFmtId="171" fontId="11175" fillId="0" borderId="4" xfId="0" applyBorder="true" applyFont="true" applyNumberFormat="true">
      <alignment horizontal="right" vertical="top"/>
      <protection locked="true"/>
    </xf>
    <xf numFmtId="4" fontId="11176" fillId="0" borderId="4" xfId="0" applyBorder="true" applyFont="true" applyNumberFormat="true">
      <alignment horizontal="right" vertical="top"/>
      <protection locked="true"/>
    </xf>
    <xf numFmtId="0" fontId="11177" fillId="0" borderId="0" xfId="0" applyFont="true"/>
    <xf numFmtId="0" fontId="11178" fillId="5" borderId="4" xfId="0" applyFill="true" applyBorder="true" applyFont="true">
      <alignment horizontal="left"/>
      <protection locked="true"/>
    </xf>
    <xf numFmtId="0" fontId="11179" fillId="5" borderId="4" xfId="0" applyFill="true" applyBorder="true" applyFont="true">
      <alignment horizontal="left"/>
      <protection locked="true"/>
    </xf>
    <xf numFmtId="0" fontId="11180" fillId="5" borderId="4" xfId="0" applyFill="true" applyBorder="true" applyFont="true">
      <alignment horizontal="left"/>
      <protection locked="true"/>
    </xf>
    <xf numFmtId="0" fontId="11181" fillId="5" borderId="4" xfId="0" applyFill="true" applyBorder="true" applyFont="true">
      <alignment horizontal="left"/>
      <protection locked="true"/>
    </xf>
    <xf numFmtId="0" fontId="11182" fillId="5" borderId="4" xfId="0" applyFill="true" applyBorder="true" applyFont="true">
      <alignment horizontal="left"/>
      <protection locked="true"/>
    </xf>
    <xf numFmtId="0" fontId="11183" fillId="5" borderId="4" xfId="0" applyFill="true" applyBorder="true" applyFont="true">
      <alignment horizontal="left"/>
      <protection locked="true"/>
    </xf>
    <xf numFmtId="0" fontId="11184" fillId="5" borderId="4" xfId="0" applyFill="true" applyBorder="true" applyFont="true">
      <alignment horizontal="left"/>
      <protection locked="true"/>
    </xf>
    <xf numFmtId="0" fontId="11185" fillId="5" borderId="4" xfId="0" applyFill="true" applyBorder="true" applyFont="true">
      <alignment horizontal="left"/>
      <protection locked="true"/>
    </xf>
    <xf numFmtId="0" fontId="11186" fillId="5" borderId="4" xfId="0" applyFill="true" applyBorder="true" applyFont="true">
      <alignment horizontal="left"/>
      <protection locked="true"/>
    </xf>
    <xf numFmtId="0" fontId="11187" fillId="5" borderId="4" xfId="0" applyFill="true" applyBorder="true" applyFont="true">
      <alignment horizontal="left"/>
      <protection locked="true"/>
    </xf>
    <xf numFmtId="0" fontId="11188" fillId="5" borderId="4" xfId="0" applyFill="true" applyBorder="true" applyFont="true">
      <alignment horizontal="left"/>
      <protection locked="true"/>
    </xf>
    <xf numFmtId="0" fontId="11189" fillId="5" borderId="4" xfId="0" applyFill="true" applyBorder="true" applyFont="true">
      <alignment horizontal="left"/>
      <protection locked="true"/>
    </xf>
    <xf numFmtId="4" fontId="11190" fillId="5" borderId="4" xfId="0" applyFill="true" applyBorder="true" applyFont="true" applyNumberFormat="true">
      <alignment horizontal="right"/>
      <protection locked="true"/>
    </xf>
    <xf numFmtId="4" fontId="11191" fillId="5" borderId="4" xfId="0" applyFill="true" applyBorder="true" applyFont="true" applyNumberFormat="true">
      <alignment horizontal="right"/>
      <protection locked="true"/>
    </xf>
    <xf numFmtId="4" fontId="11192" fillId="5" borderId="4" xfId="0" applyFill="true" applyBorder="true" applyFont="true" applyNumberFormat="true">
      <alignment horizontal="right"/>
      <protection locked="true"/>
    </xf>
    <xf numFmtId="0" fontId="11193" fillId="0" borderId="0" xfId="0" applyFont="true"/>
    <xf numFmtId="0" fontId="11194" fillId="0" borderId="4" xfId="0" applyBorder="true" applyFont="true">
      <alignment horizontal="left" vertical="top"/>
      <protection locked="true"/>
    </xf>
    <xf numFmtId="0" fontId="11195" fillId="0" borderId="4" xfId="0" applyBorder="true" applyFont="true">
      <alignment horizontal="left" vertical="top" wrapText="true"/>
      <protection locked="true"/>
    </xf>
    <xf numFmtId="0" fontId="11196" fillId="0" borderId="4" xfId="0" applyBorder="true" applyFont="true">
      <alignment horizontal="center" vertical="top"/>
      <protection locked="true"/>
    </xf>
    <xf numFmtId="170" fontId="11197" fillId="0" borderId="4" xfId="0" applyBorder="true" applyFont="true" applyNumberFormat="true">
      <alignment horizontal="right" vertical="top"/>
      <protection locked="true"/>
    </xf>
    <xf numFmtId="171" fontId="11198" fillId="0" borderId="4" xfId="0" applyBorder="true" applyFont="true" applyNumberFormat="true">
      <alignment horizontal="right" vertical="top"/>
      <protection locked="true"/>
    </xf>
    <xf numFmtId="171" fontId="11199" fillId="0" borderId="4" xfId="0" applyBorder="true" applyFont="true" applyNumberFormat="true">
      <alignment horizontal="right" vertical="top"/>
      <protection locked="true"/>
    </xf>
    <xf numFmtId="171" fontId="11200" fillId="0" borderId="4" xfId="0" applyBorder="true" applyFont="true" applyNumberFormat="true">
      <alignment horizontal="right" vertical="top"/>
      <protection locked="true"/>
    </xf>
    <xf numFmtId="172" fontId="11201" fillId="3" borderId="4" xfId="0" applyFill="true" applyBorder="true" applyFont="true" applyNumberFormat="true">
      <alignment vertical="top" horizontal="right"/>
      <protection locked="false"/>
    </xf>
    <xf numFmtId="173" fontId="11202" fillId="0" borderId="4" xfId="0" applyBorder="true" applyFont="true" applyNumberFormat="true">
      <alignment horizontal="right" vertical="top"/>
      <protection locked="true"/>
    </xf>
    <xf numFmtId="4" fontId="11203" fillId="0" borderId="4" xfId="0" applyBorder="true" applyFont="true" applyNumberFormat="true">
      <alignment horizontal="right" vertical="top"/>
      <protection locked="true"/>
    </xf>
    <xf numFmtId="172" fontId="11204" fillId="3" borderId="4" xfId="0" applyFill="true" applyBorder="true" applyFont="true" applyNumberFormat="true">
      <alignment vertical="top" horizontal="right"/>
      <protection locked="false"/>
    </xf>
    <xf numFmtId="171" fontId="11205" fillId="0" borderId="4" xfId="0" applyBorder="true" applyFont="true" applyNumberFormat="true">
      <alignment horizontal="right" vertical="top"/>
      <protection locked="true"/>
    </xf>
    <xf numFmtId="171" fontId="11206" fillId="0" borderId="4" xfId="0" applyBorder="true" applyFont="true" applyNumberFormat="true">
      <alignment horizontal="right" vertical="top"/>
      <protection locked="true"/>
    </xf>
    <xf numFmtId="171" fontId="11207" fillId="0" borderId="4" xfId="0" applyBorder="true" applyFont="true" applyNumberFormat="true">
      <alignment horizontal="right" vertical="top"/>
      <protection locked="true"/>
    </xf>
    <xf numFmtId="4" fontId="11208" fillId="0" borderId="4" xfId="0" applyBorder="true" applyFont="true" applyNumberFormat="true">
      <alignment horizontal="right" vertical="top"/>
      <protection locked="true"/>
    </xf>
    <xf numFmtId="0" fontId="11209" fillId="0" borderId="0" xfId="0" applyFont="true"/>
    <xf numFmtId="0" fontId="11210" fillId="0" borderId="4" xfId="0" applyBorder="true" applyFont="true">
      <alignment horizontal="left" vertical="top"/>
      <protection locked="true"/>
    </xf>
    <xf numFmtId="0" fontId="11211" fillId="0" borderId="4" xfId="0" applyBorder="true" applyFont="true">
      <alignment horizontal="left" vertical="top" wrapText="true"/>
      <protection locked="true"/>
    </xf>
    <xf numFmtId="0" fontId="11212" fillId="0" borderId="4" xfId="0" applyBorder="true" applyFont="true">
      <alignment horizontal="center" vertical="top"/>
      <protection locked="true"/>
    </xf>
    <xf numFmtId="170" fontId="11213" fillId="0" borderId="4" xfId="0" applyBorder="true" applyFont="true" applyNumberFormat="true">
      <alignment horizontal="right" vertical="top"/>
      <protection locked="true"/>
    </xf>
    <xf numFmtId="171" fontId="11214" fillId="0" borderId="4" xfId="0" applyBorder="true" applyFont="true" applyNumberFormat="true">
      <alignment horizontal="right" vertical="top"/>
      <protection locked="true"/>
    </xf>
    <xf numFmtId="171" fontId="11215" fillId="0" borderId="4" xfId="0" applyBorder="true" applyFont="true" applyNumberFormat="true">
      <alignment horizontal="right" vertical="top"/>
      <protection locked="true"/>
    </xf>
    <xf numFmtId="171" fontId="11216" fillId="0" borderId="4" xfId="0" applyBorder="true" applyFont="true" applyNumberFormat="true">
      <alignment horizontal="right" vertical="top"/>
      <protection locked="true"/>
    </xf>
    <xf numFmtId="172" fontId="11217" fillId="3" borderId="4" xfId="0" applyFill="true" applyBorder="true" applyFont="true" applyNumberFormat="true">
      <alignment vertical="top" horizontal="right"/>
      <protection locked="false"/>
    </xf>
    <xf numFmtId="173" fontId="11218" fillId="0" borderId="4" xfId="0" applyBorder="true" applyFont="true" applyNumberFormat="true">
      <alignment horizontal="right" vertical="top"/>
      <protection locked="true"/>
    </xf>
    <xf numFmtId="4" fontId="11219" fillId="0" borderId="4" xfId="0" applyBorder="true" applyFont="true" applyNumberFormat="true">
      <alignment horizontal="right" vertical="top"/>
      <protection locked="true"/>
    </xf>
    <xf numFmtId="172" fontId="11220" fillId="3" borderId="4" xfId="0" applyFill="true" applyBorder="true" applyFont="true" applyNumberFormat="true">
      <alignment vertical="top" horizontal="right"/>
      <protection locked="false"/>
    </xf>
    <xf numFmtId="171" fontId="11221" fillId="0" borderId="4" xfId="0" applyBorder="true" applyFont="true" applyNumberFormat="true">
      <alignment horizontal="right" vertical="top"/>
      <protection locked="true"/>
    </xf>
    <xf numFmtId="171" fontId="11222" fillId="0" borderId="4" xfId="0" applyBorder="true" applyFont="true" applyNumberFormat="true">
      <alignment horizontal="right" vertical="top"/>
      <protection locked="true"/>
    </xf>
    <xf numFmtId="171" fontId="11223" fillId="0" borderId="4" xfId="0" applyBorder="true" applyFont="true" applyNumberFormat="true">
      <alignment horizontal="right" vertical="top"/>
      <protection locked="true"/>
    </xf>
    <xf numFmtId="4" fontId="11224" fillId="0" borderId="4" xfId="0" applyBorder="true" applyFont="true" applyNumberFormat="true">
      <alignment horizontal="right" vertical="top"/>
      <protection locked="true"/>
    </xf>
    <xf numFmtId="0" fontId="11225" fillId="0" borderId="0" xfId="0" applyFont="true"/>
    <xf numFmtId="0" fontId="11226" fillId="0" borderId="4" xfId="0" applyBorder="true" applyFont="true">
      <alignment horizontal="left" vertical="top"/>
      <protection locked="true"/>
    </xf>
    <xf numFmtId="0" fontId="11227" fillId="0" borderId="4" xfId="0" applyBorder="true" applyFont="true">
      <alignment horizontal="left" vertical="top" wrapText="true"/>
      <protection locked="true"/>
    </xf>
    <xf numFmtId="0" fontId="11228" fillId="0" borderId="4" xfId="0" applyBorder="true" applyFont="true">
      <alignment horizontal="center" vertical="top"/>
      <protection locked="true"/>
    </xf>
    <xf numFmtId="170" fontId="11229" fillId="0" borderId="4" xfId="0" applyBorder="true" applyFont="true" applyNumberFormat="true">
      <alignment horizontal="right" vertical="top"/>
      <protection locked="true"/>
    </xf>
    <xf numFmtId="171" fontId="11230" fillId="0" borderId="4" xfId="0" applyBorder="true" applyFont="true" applyNumberFormat="true">
      <alignment horizontal="right" vertical="top"/>
      <protection locked="true"/>
    </xf>
    <xf numFmtId="171" fontId="11231" fillId="0" borderId="4" xfId="0" applyBorder="true" applyFont="true" applyNumberFormat="true">
      <alignment horizontal="right" vertical="top"/>
      <protection locked="true"/>
    </xf>
    <xf numFmtId="171" fontId="11232" fillId="0" borderId="4" xfId="0" applyBorder="true" applyFont="true" applyNumberFormat="true">
      <alignment horizontal="right" vertical="top"/>
      <protection locked="true"/>
    </xf>
    <xf numFmtId="172" fontId="11233" fillId="3" borderId="4" xfId="0" applyFill="true" applyBorder="true" applyFont="true" applyNumberFormat="true">
      <alignment vertical="top" horizontal="right"/>
      <protection locked="false"/>
    </xf>
    <xf numFmtId="173" fontId="11234" fillId="0" borderId="4" xfId="0" applyBorder="true" applyFont="true" applyNumberFormat="true">
      <alignment horizontal="right" vertical="top"/>
      <protection locked="true"/>
    </xf>
    <xf numFmtId="4" fontId="11235" fillId="0" borderId="4" xfId="0" applyBorder="true" applyFont="true" applyNumberFormat="true">
      <alignment horizontal="right" vertical="top"/>
      <protection locked="true"/>
    </xf>
    <xf numFmtId="172" fontId="11236" fillId="3" borderId="4" xfId="0" applyFill="true" applyBorder="true" applyFont="true" applyNumberFormat="true">
      <alignment vertical="top" horizontal="right"/>
      <protection locked="false"/>
    </xf>
    <xf numFmtId="171" fontId="11237" fillId="0" borderId="4" xfId="0" applyBorder="true" applyFont="true" applyNumberFormat="true">
      <alignment horizontal="right" vertical="top"/>
      <protection locked="true"/>
    </xf>
    <xf numFmtId="171" fontId="11238" fillId="0" borderId="4" xfId="0" applyBorder="true" applyFont="true" applyNumberFormat="true">
      <alignment horizontal="right" vertical="top"/>
      <protection locked="true"/>
    </xf>
    <xf numFmtId="171" fontId="11239" fillId="0" borderId="4" xfId="0" applyBorder="true" applyFont="true" applyNumberFormat="true">
      <alignment horizontal="right" vertical="top"/>
      <protection locked="true"/>
    </xf>
    <xf numFmtId="4" fontId="11240" fillId="0" borderId="4" xfId="0" applyBorder="true" applyFont="true" applyNumberFormat="true">
      <alignment horizontal="right" vertical="top"/>
      <protection locked="true"/>
    </xf>
    <xf numFmtId="0" fontId="11241" fillId="0" borderId="0" xfId="0" applyFont="true"/>
    <xf numFmtId="0" fontId="11242" fillId="0" borderId="4" xfId="0" applyBorder="true" applyFont="true">
      <alignment horizontal="left" vertical="top"/>
      <protection locked="true"/>
    </xf>
    <xf numFmtId="0" fontId="11243" fillId="0" borderId="4" xfId="0" applyBorder="true" applyFont="true">
      <alignment horizontal="left" vertical="top" wrapText="true"/>
      <protection locked="true"/>
    </xf>
    <xf numFmtId="0" fontId="11244" fillId="0" borderId="4" xfId="0" applyBorder="true" applyFont="true">
      <alignment horizontal="center" vertical="top"/>
      <protection locked="true"/>
    </xf>
    <xf numFmtId="170" fontId="11245" fillId="0" borderId="4" xfId="0" applyBorder="true" applyFont="true" applyNumberFormat="true">
      <alignment horizontal="right" vertical="top"/>
      <protection locked="true"/>
    </xf>
    <xf numFmtId="171" fontId="11246" fillId="0" borderId="4" xfId="0" applyBorder="true" applyFont="true" applyNumberFormat="true">
      <alignment horizontal="right" vertical="top"/>
      <protection locked="true"/>
    </xf>
    <xf numFmtId="171" fontId="11247" fillId="0" borderId="4" xfId="0" applyBorder="true" applyFont="true" applyNumberFormat="true">
      <alignment horizontal="right" vertical="top"/>
      <protection locked="true"/>
    </xf>
    <xf numFmtId="171" fontId="11248" fillId="0" borderId="4" xfId="0" applyBorder="true" applyFont="true" applyNumberFormat="true">
      <alignment horizontal="right" vertical="top"/>
      <protection locked="true"/>
    </xf>
    <xf numFmtId="172" fontId="11249" fillId="3" borderId="4" xfId="0" applyFill="true" applyBorder="true" applyFont="true" applyNumberFormat="true">
      <alignment vertical="top" horizontal="right"/>
      <protection locked="false"/>
    </xf>
    <xf numFmtId="173" fontId="11250" fillId="0" borderId="4" xfId="0" applyBorder="true" applyFont="true" applyNumberFormat="true">
      <alignment horizontal="right" vertical="top"/>
      <protection locked="true"/>
    </xf>
    <xf numFmtId="4" fontId="11251" fillId="0" borderId="4" xfId="0" applyBorder="true" applyFont="true" applyNumberFormat="true">
      <alignment horizontal="right" vertical="top"/>
      <protection locked="true"/>
    </xf>
    <xf numFmtId="172" fontId="11252" fillId="3" borderId="4" xfId="0" applyFill="true" applyBorder="true" applyFont="true" applyNumberFormat="true">
      <alignment vertical="top" horizontal="right"/>
      <protection locked="false"/>
    </xf>
    <xf numFmtId="171" fontId="11253" fillId="0" borderId="4" xfId="0" applyBorder="true" applyFont="true" applyNumberFormat="true">
      <alignment horizontal="right" vertical="top"/>
      <protection locked="true"/>
    </xf>
    <xf numFmtId="171" fontId="11254" fillId="0" borderId="4" xfId="0" applyBorder="true" applyFont="true" applyNumberFormat="true">
      <alignment horizontal="right" vertical="top"/>
      <protection locked="true"/>
    </xf>
    <xf numFmtId="171" fontId="11255" fillId="0" borderId="4" xfId="0" applyBorder="true" applyFont="true" applyNumberFormat="true">
      <alignment horizontal="right" vertical="top"/>
      <protection locked="true"/>
    </xf>
    <xf numFmtId="4" fontId="11256" fillId="0" borderId="4" xfId="0" applyBorder="true" applyFont="true" applyNumberFormat="true">
      <alignment horizontal="right" vertical="top"/>
      <protection locked="true"/>
    </xf>
    <xf numFmtId="0" fontId="11257" fillId="0" borderId="0" xfId="0" applyFont="true"/>
    <xf numFmtId="0" fontId="11258" fillId="0" borderId="4" xfId="0" applyBorder="true" applyFont="true">
      <alignment horizontal="left" vertical="top"/>
      <protection locked="true"/>
    </xf>
    <xf numFmtId="0" fontId="11259" fillId="0" borderId="4" xfId="0" applyBorder="true" applyFont="true">
      <alignment horizontal="left" vertical="top" wrapText="true"/>
      <protection locked="true"/>
    </xf>
    <xf numFmtId="0" fontId="11260" fillId="0" borderId="4" xfId="0" applyBorder="true" applyFont="true">
      <alignment horizontal="center" vertical="top"/>
      <protection locked="true"/>
    </xf>
    <xf numFmtId="170" fontId="11261" fillId="0" borderId="4" xfId="0" applyBorder="true" applyFont="true" applyNumberFormat="true">
      <alignment horizontal="right" vertical="top"/>
      <protection locked="true"/>
    </xf>
    <xf numFmtId="171" fontId="11262" fillId="0" borderId="4" xfId="0" applyBorder="true" applyFont="true" applyNumberFormat="true">
      <alignment horizontal="right" vertical="top"/>
      <protection locked="true"/>
    </xf>
    <xf numFmtId="171" fontId="11263" fillId="0" borderId="4" xfId="0" applyBorder="true" applyFont="true" applyNumberFormat="true">
      <alignment horizontal="right" vertical="top"/>
      <protection locked="true"/>
    </xf>
    <xf numFmtId="171" fontId="11264" fillId="0" borderId="4" xfId="0" applyBorder="true" applyFont="true" applyNumberFormat="true">
      <alignment horizontal="right" vertical="top"/>
      <protection locked="true"/>
    </xf>
    <xf numFmtId="172" fontId="11265" fillId="3" borderId="4" xfId="0" applyFill="true" applyBorder="true" applyFont="true" applyNumberFormat="true">
      <alignment vertical="top" horizontal="right"/>
      <protection locked="false"/>
    </xf>
    <xf numFmtId="173" fontId="11266" fillId="0" borderId="4" xfId="0" applyBorder="true" applyFont="true" applyNumberFormat="true">
      <alignment horizontal="right" vertical="top"/>
      <protection locked="true"/>
    </xf>
    <xf numFmtId="4" fontId="11267" fillId="0" borderId="4" xfId="0" applyBorder="true" applyFont="true" applyNumberFormat="true">
      <alignment horizontal="right" vertical="top"/>
      <protection locked="true"/>
    </xf>
    <xf numFmtId="172" fontId="11268" fillId="3" borderId="4" xfId="0" applyFill="true" applyBorder="true" applyFont="true" applyNumberFormat="true">
      <alignment vertical="top" horizontal="right"/>
      <protection locked="false"/>
    </xf>
    <xf numFmtId="171" fontId="11269" fillId="0" borderId="4" xfId="0" applyBorder="true" applyFont="true" applyNumberFormat="true">
      <alignment horizontal="right" vertical="top"/>
      <protection locked="true"/>
    </xf>
    <xf numFmtId="171" fontId="11270" fillId="0" borderId="4" xfId="0" applyBorder="true" applyFont="true" applyNumberFormat="true">
      <alignment horizontal="right" vertical="top"/>
      <protection locked="true"/>
    </xf>
    <xf numFmtId="171" fontId="11271" fillId="0" borderId="4" xfId="0" applyBorder="true" applyFont="true" applyNumberFormat="true">
      <alignment horizontal="right" vertical="top"/>
      <protection locked="true"/>
    </xf>
    <xf numFmtId="4" fontId="11272" fillId="0" borderId="4" xfId="0" applyBorder="true" applyFont="true" applyNumberFormat="true">
      <alignment horizontal="right" vertical="top"/>
      <protection locked="true"/>
    </xf>
    <xf numFmtId="0" fontId="11273" fillId="0" borderId="0" xfId="0" applyFont="true"/>
    <xf numFmtId="0" fontId="11274" fillId="0" borderId="4" xfId="0" applyBorder="true" applyFont="true">
      <alignment horizontal="left" vertical="top"/>
      <protection locked="true"/>
    </xf>
    <xf numFmtId="0" fontId="11275" fillId="0" borderId="4" xfId="0" applyBorder="true" applyFont="true">
      <alignment horizontal="left" vertical="top" wrapText="true"/>
      <protection locked="true"/>
    </xf>
    <xf numFmtId="0" fontId="11276" fillId="0" borderId="4" xfId="0" applyBorder="true" applyFont="true">
      <alignment horizontal="center" vertical="top"/>
      <protection locked="true"/>
    </xf>
    <xf numFmtId="170" fontId="11277" fillId="0" borderId="4" xfId="0" applyBorder="true" applyFont="true" applyNumberFormat="true">
      <alignment horizontal="right" vertical="top"/>
      <protection locked="true"/>
    </xf>
    <xf numFmtId="171" fontId="11278" fillId="0" borderId="4" xfId="0" applyBorder="true" applyFont="true" applyNumberFormat="true">
      <alignment horizontal="right" vertical="top"/>
      <protection locked="true"/>
    </xf>
    <xf numFmtId="171" fontId="11279" fillId="0" borderId="4" xfId="0" applyBorder="true" applyFont="true" applyNumberFormat="true">
      <alignment horizontal="right" vertical="top"/>
      <protection locked="true"/>
    </xf>
    <xf numFmtId="171" fontId="11280" fillId="0" borderId="4" xfId="0" applyBorder="true" applyFont="true" applyNumberFormat="true">
      <alignment horizontal="right" vertical="top"/>
      <protection locked="true"/>
    </xf>
    <xf numFmtId="172" fontId="11281" fillId="3" borderId="4" xfId="0" applyFill="true" applyBorder="true" applyFont="true" applyNumberFormat="true">
      <alignment vertical="top" horizontal="right"/>
      <protection locked="false"/>
    </xf>
    <xf numFmtId="173" fontId="11282" fillId="0" borderId="4" xfId="0" applyBorder="true" applyFont="true" applyNumberFormat="true">
      <alignment horizontal="right" vertical="top"/>
      <protection locked="true"/>
    </xf>
    <xf numFmtId="4" fontId="11283" fillId="0" borderId="4" xfId="0" applyBorder="true" applyFont="true" applyNumberFormat="true">
      <alignment horizontal="right" vertical="top"/>
      <protection locked="true"/>
    </xf>
    <xf numFmtId="172" fontId="11284" fillId="3" borderId="4" xfId="0" applyFill="true" applyBorder="true" applyFont="true" applyNumberFormat="true">
      <alignment vertical="top" horizontal="right"/>
      <protection locked="false"/>
    </xf>
    <xf numFmtId="171" fontId="11285" fillId="0" borderId="4" xfId="0" applyBorder="true" applyFont="true" applyNumberFormat="true">
      <alignment horizontal="right" vertical="top"/>
      <protection locked="true"/>
    </xf>
    <xf numFmtId="171" fontId="11286" fillId="0" borderId="4" xfId="0" applyBorder="true" applyFont="true" applyNumberFormat="true">
      <alignment horizontal="right" vertical="top"/>
      <protection locked="true"/>
    </xf>
    <xf numFmtId="171" fontId="11287" fillId="0" borderId="4" xfId="0" applyBorder="true" applyFont="true" applyNumberFormat="true">
      <alignment horizontal="right" vertical="top"/>
      <protection locked="true"/>
    </xf>
    <xf numFmtId="4" fontId="11288" fillId="0" borderId="4" xfId="0" applyBorder="true" applyFont="true" applyNumberFormat="true">
      <alignment horizontal="right" vertical="top"/>
      <protection locked="true"/>
    </xf>
    <xf numFmtId="0" fontId="11289" fillId="0" borderId="0" xfId="0" applyFont="true"/>
    <xf numFmtId="0" fontId="11290" fillId="0" borderId="4" xfId="0" applyBorder="true" applyFont="true">
      <alignment horizontal="left" vertical="top"/>
      <protection locked="true"/>
    </xf>
    <xf numFmtId="0" fontId="11291" fillId="0" borderId="4" xfId="0" applyBorder="true" applyFont="true">
      <alignment horizontal="left" vertical="top" wrapText="true"/>
      <protection locked="true"/>
    </xf>
    <xf numFmtId="0" fontId="11292" fillId="0" borderId="4" xfId="0" applyBorder="true" applyFont="true">
      <alignment horizontal="center" vertical="top"/>
      <protection locked="true"/>
    </xf>
    <xf numFmtId="170" fontId="11293" fillId="0" borderId="4" xfId="0" applyBorder="true" applyFont="true" applyNumberFormat="true">
      <alignment horizontal="right" vertical="top"/>
      <protection locked="true"/>
    </xf>
    <xf numFmtId="171" fontId="11294" fillId="0" borderId="4" xfId="0" applyBorder="true" applyFont="true" applyNumberFormat="true">
      <alignment horizontal="right" vertical="top"/>
      <protection locked="true"/>
    </xf>
    <xf numFmtId="171" fontId="11295" fillId="0" borderId="4" xfId="0" applyBorder="true" applyFont="true" applyNumberFormat="true">
      <alignment horizontal="right" vertical="top"/>
      <protection locked="true"/>
    </xf>
    <xf numFmtId="171" fontId="11296" fillId="0" borderId="4" xfId="0" applyBorder="true" applyFont="true" applyNumberFormat="true">
      <alignment horizontal="right" vertical="top"/>
      <protection locked="true"/>
    </xf>
    <xf numFmtId="172" fontId="11297" fillId="3" borderId="4" xfId="0" applyFill="true" applyBorder="true" applyFont="true" applyNumberFormat="true">
      <alignment vertical="top" horizontal="right"/>
      <protection locked="false"/>
    </xf>
    <xf numFmtId="173" fontId="11298" fillId="0" borderId="4" xfId="0" applyBorder="true" applyFont="true" applyNumberFormat="true">
      <alignment horizontal="right" vertical="top"/>
      <protection locked="true"/>
    </xf>
    <xf numFmtId="4" fontId="11299" fillId="0" borderId="4" xfId="0" applyBorder="true" applyFont="true" applyNumberFormat="true">
      <alignment horizontal="right" vertical="top"/>
      <protection locked="true"/>
    </xf>
    <xf numFmtId="172" fontId="11300" fillId="3" borderId="4" xfId="0" applyFill="true" applyBorder="true" applyFont="true" applyNumberFormat="true">
      <alignment vertical="top" horizontal="right"/>
      <protection locked="false"/>
    </xf>
    <xf numFmtId="171" fontId="11301" fillId="0" borderId="4" xfId="0" applyBorder="true" applyFont="true" applyNumberFormat="true">
      <alignment horizontal="right" vertical="top"/>
      <protection locked="true"/>
    </xf>
    <xf numFmtId="171" fontId="11302" fillId="0" borderId="4" xfId="0" applyBorder="true" applyFont="true" applyNumberFormat="true">
      <alignment horizontal="right" vertical="top"/>
      <protection locked="true"/>
    </xf>
    <xf numFmtId="171" fontId="11303" fillId="0" borderId="4" xfId="0" applyBorder="true" applyFont="true" applyNumberFormat="true">
      <alignment horizontal="right" vertical="top"/>
      <protection locked="true"/>
    </xf>
    <xf numFmtId="4" fontId="11304" fillId="0" borderId="4" xfId="0" applyBorder="true" applyFont="true" applyNumberFormat="true">
      <alignment horizontal="right" vertical="top"/>
      <protection locked="true"/>
    </xf>
    <xf numFmtId="0" fontId="11305" fillId="0" borderId="0" xfId="0" applyFont="true"/>
    <xf numFmtId="0" fontId="11306" fillId="0" borderId="4" xfId="0" applyBorder="true" applyFont="true">
      <alignment horizontal="left" vertical="top"/>
      <protection locked="true"/>
    </xf>
    <xf numFmtId="0" fontId="11307" fillId="0" borderId="4" xfId="0" applyBorder="true" applyFont="true">
      <alignment horizontal="left" vertical="top" wrapText="true"/>
      <protection locked="true"/>
    </xf>
    <xf numFmtId="0" fontId="11308" fillId="0" borderId="4" xfId="0" applyBorder="true" applyFont="true">
      <alignment horizontal="center" vertical="top"/>
      <protection locked="true"/>
    </xf>
    <xf numFmtId="170" fontId="11309" fillId="0" borderId="4" xfId="0" applyBorder="true" applyFont="true" applyNumberFormat="true">
      <alignment horizontal="right" vertical="top"/>
      <protection locked="true"/>
    </xf>
    <xf numFmtId="171" fontId="11310" fillId="0" borderId="4" xfId="0" applyBorder="true" applyFont="true" applyNumberFormat="true">
      <alignment horizontal="right" vertical="top"/>
      <protection locked="true"/>
    </xf>
    <xf numFmtId="171" fontId="11311" fillId="0" borderId="4" xfId="0" applyBorder="true" applyFont="true" applyNumberFormat="true">
      <alignment horizontal="right" vertical="top"/>
      <protection locked="true"/>
    </xf>
    <xf numFmtId="171" fontId="11312" fillId="0" borderId="4" xfId="0" applyBorder="true" applyFont="true" applyNumberFormat="true">
      <alignment horizontal="right" vertical="top"/>
      <protection locked="true"/>
    </xf>
    <xf numFmtId="172" fontId="11313" fillId="3" borderId="4" xfId="0" applyFill="true" applyBorder="true" applyFont="true" applyNumberFormat="true">
      <alignment vertical="top" horizontal="right"/>
      <protection locked="false"/>
    </xf>
    <xf numFmtId="173" fontId="11314" fillId="0" borderId="4" xfId="0" applyBorder="true" applyFont="true" applyNumberFormat="true">
      <alignment horizontal="right" vertical="top"/>
      <protection locked="true"/>
    </xf>
    <xf numFmtId="4" fontId="11315" fillId="0" borderId="4" xfId="0" applyBorder="true" applyFont="true" applyNumberFormat="true">
      <alignment horizontal="right" vertical="top"/>
      <protection locked="true"/>
    </xf>
    <xf numFmtId="172" fontId="11316" fillId="3" borderId="4" xfId="0" applyFill="true" applyBorder="true" applyFont="true" applyNumberFormat="true">
      <alignment vertical="top" horizontal="right"/>
      <protection locked="false"/>
    </xf>
    <xf numFmtId="171" fontId="11317" fillId="0" borderId="4" xfId="0" applyBorder="true" applyFont="true" applyNumberFormat="true">
      <alignment horizontal="right" vertical="top"/>
      <protection locked="true"/>
    </xf>
    <xf numFmtId="171" fontId="11318" fillId="0" borderId="4" xfId="0" applyBorder="true" applyFont="true" applyNumberFormat="true">
      <alignment horizontal="right" vertical="top"/>
      <protection locked="true"/>
    </xf>
    <xf numFmtId="171" fontId="11319" fillId="0" borderId="4" xfId="0" applyBorder="true" applyFont="true" applyNumberFormat="true">
      <alignment horizontal="right" vertical="top"/>
      <protection locked="true"/>
    </xf>
    <xf numFmtId="4" fontId="11320" fillId="0" borderId="4" xfId="0" applyBorder="true" applyFont="true" applyNumberFormat="true">
      <alignment horizontal="right" vertical="top"/>
      <protection locked="true"/>
    </xf>
    <xf numFmtId="0" fontId="11321" fillId="0" borderId="0" xfId="0" applyFont="true"/>
    <xf numFmtId="0" fontId="11322" fillId="0" borderId="4" xfId="0" applyBorder="true" applyFont="true">
      <alignment horizontal="left" vertical="top"/>
      <protection locked="true"/>
    </xf>
    <xf numFmtId="0" fontId="11323" fillId="0" borderId="4" xfId="0" applyBorder="true" applyFont="true">
      <alignment horizontal="left" vertical="top" wrapText="true"/>
      <protection locked="true"/>
    </xf>
    <xf numFmtId="0" fontId="11324" fillId="0" borderId="4" xfId="0" applyBorder="true" applyFont="true">
      <alignment horizontal="center" vertical="top"/>
      <protection locked="true"/>
    </xf>
    <xf numFmtId="170" fontId="11325" fillId="0" borderId="4" xfId="0" applyBorder="true" applyFont="true" applyNumberFormat="true">
      <alignment horizontal="right" vertical="top"/>
      <protection locked="true"/>
    </xf>
    <xf numFmtId="171" fontId="11326" fillId="0" borderId="4" xfId="0" applyBorder="true" applyFont="true" applyNumberFormat="true">
      <alignment horizontal="right" vertical="top"/>
      <protection locked="true"/>
    </xf>
    <xf numFmtId="171" fontId="11327" fillId="0" borderId="4" xfId="0" applyBorder="true" applyFont="true" applyNumberFormat="true">
      <alignment horizontal="right" vertical="top"/>
      <protection locked="true"/>
    </xf>
    <xf numFmtId="171" fontId="11328" fillId="0" borderId="4" xfId="0" applyBorder="true" applyFont="true" applyNumberFormat="true">
      <alignment horizontal="right" vertical="top"/>
      <protection locked="true"/>
    </xf>
    <xf numFmtId="172" fontId="11329" fillId="3" borderId="4" xfId="0" applyFill="true" applyBorder="true" applyFont="true" applyNumberFormat="true">
      <alignment vertical="top" horizontal="right"/>
      <protection locked="false"/>
    </xf>
    <xf numFmtId="173" fontId="11330" fillId="0" borderId="4" xfId="0" applyBorder="true" applyFont="true" applyNumberFormat="true">
      <alignment horizontal="right" vertical="top"/>
      <protection locked="true"/>
    </xf>
    <xf numFmtId="4" fontId="11331" fillId="0" borderId="4" xfId="0" applyBorder="true" applyFont="true" applyNumberFormat="true">
      <alignment horizontal="right" vertical="top"/>
      <protection locked="true"/>
    </xf>
    <xf numFmtId="172" fontId="11332" fillId="3" borderId="4" xfId="0" applyFill="true" applyBorder="true" applyFont="true" applyNumberFormat="true">
      <alignment vertical="top" horizontal="right"/>
      <protection locked="false"/>
    </xf>
    <xf numFmtId="171" fontId="11333" fillId="0" borderId="4" xfId="0" applyBorder="true" applyFont="true" applyNumberFormat="true">
      <alignment horizontal="right" vertical="top"/>
      <protection locked="true"/>
    </xf>
    <xf numFmtId="171" fontId="11334" fillId="0" borderId="4" xfId="0" applyBorder="true" applyFont="true" applyNumberFormat="true">
      <alignment horizontal="right" vertical="top"/>
      <protection locked="true"/>
    </xf>
    <xf numFmtId="171" fontId="11335" fillId="0" borderId="4" xfId="0" applyBorder="true" applyFont="true" applyNumberFormat="true">
      <alignment horizontal="right" vertical="top"/>
      <protection locked="true"/>
    </xf>
    <xf numFmtId="4" fontId="11336" fillId="0" borderId="4" xfId="0" applyBorder="true" applyFont="true" applyNumberFormat="true">
      <alignment horizontal="right" vertical="top"/>
      <protection locked="true"/>
    </xf>
    <xf numFmtId="0" fontId="11337" fillId="0" borderId="0" xfId="0" applyFont="true"/>
    <xf numFmtId="0" fontId="11338" fillId="0" borderId="4" xfId="0" applyBorder="true" applyFont="true">
      <alignment horizontal="left" vertical="top"/>
      <protection locked="true"/>
    </xf>
    <xf numFmtId="0" fontId="11339" fillId="0" borderId="4" xfId="0" applyBorder="true" applyFont="true">
      <alignment horizontal="left" vertical="top" wrapText="true"/>
      <protection locked="true"/>
    </xf>
    <xf numFmtId="0" fontId="11340" fillId="0" borderId="4" xfId="0" applyBorder="true" applyFont="true">
      <alignment horizontal="center" vertical="top"/>
      <protection locked="true"/>
    </xf>
    <xf numFmtId="170" fontId="11341" fillId="0" borderId="4" xfId="0" applyBorder="true" applyFont="true" applyNumberFormat="true">
      <alignment horizontal="right" vertical="top"/>
      <protection locked="true"/>
    </xf>
    <xf numFmtId="171" fontId="11342" fillId="0" borderId="4" xfId="0" applyBorder="true" applyFont="true" applyNumberFormat="true">
      <alignment horizontal="right" vertical="top"/>
      <protection locked="true"/>
    </xf>
    <xf numFmtId="171" fontId="11343" fillId="0" borderId="4" xfId="0" applyBorder="true" applyFont="true" applyNumberFormat="true">
      <alignment horizontal="right" vertical="top"/>
      <protection locked="true"/>
    </xf>
    <xf numFmtId="171" fontId="11344" fillId="0" borderId="4" xfId="0" applyBorder="true" applyFont="true" applyNumberFormat="true">
      <alignment horizontal="right" vertical="top"/>
      <protection locked="true"/>
    </xf>
    <xf numFmtId="172" fontId="11345" fillId="3" borderId="4" xfId="0" applyFill="true" applyBorder="true" applyFont="true" applyNumberFormat="true">
      <alignment vertical="top" horizontal="right"/>
      <protection locked="false"/>
    </xf>
    <xf numFmtId="173" fontId="11346" fillId="0" borderId="4" xfId="0" applyBorder="true" applyFont="true" applyNumberFormat="true">
      <alignment horizontal="right" vertical="top"/>
      <protection locked="true"/>
    </xf>
    <xf numFmtId="4" fontId="11347" fillId="0" borderId="4" xfId="0" applyBorder="true" applyFont="true" applyNumberFormat="true">
      <alignment horizontal="right" vertical="top"/>
      <protection locked="true"/>
    </xf>
    <xf numFmtId="172" fontId="11348" fillId="3" borderId="4" xfId="0" applyFill="true" applyBorder="true" applyFont="true" applyNumberFormat="true">
      <alignment vertical="top" horizontal="right"/>
      <protection locked="false"/>
    </xf>
    <xf numFmtId="171" fontId="11349" fillId="0" borderId="4" xfId="0" applyBorder="true" applyFont="true" applyNumberFormat="true">
      <alignment horizontal="right" vertical="top"/>
      <protection locked="true"/>
    </xf>
    <xf numFmtId="171" fontId="11350" fillId="0" borderId="4" xfId="0" applyBorder="true" applyFont="true" applyNumberFormat="true">
      <alignment horizontal="right" vertical="top"/>
      <protection locked="true"/>
    </xf>
    <xf numFmtId="171" fontId="11351" fillId="0" borderId="4" xfId="0" applyBorder="true" applyFont="true" applyNumberFormat="true">
      <alignment horizontal="right" vertical="top"/>
      <protection locked="true"/>
    </xf>
    <xf numFmtId="4" fontId="11352" fillId="0" borderId="4" xfId="0" applyBorder="true" applyFont="true" applyNumberFormat="true">
      <alignment horizontal="right" vertical="top"/>
      <protection locked="true"/>
    </xf>
    <xf numFmtId="0" fontId="11353" fillId="0" borderId="0" xfId="0" applyFont="true"/>
    <xf numFmtId="0" fontId="11354" fillId="0" borderId="4" xfId="0" applyBorder="true" applyFont="true">
      <alignment horizontal="left" vertical="top"/>
      <protection locked="true"/>
    </xf>
    <xf numFmtId="0" fontId="11355" fillId="0" borderId="4" xfId="0" applyBorder="true" applyFont="true">
      <alignment horizontal="left" vertical="top" wrapText="true"/>
      <protection locked="true"/>
    </xf>
    <xf numFmtId="0" fontId="11356" fillId="0" borderId="4" xfId="0" applyBorder="true" applyFont="true">
      <alignment horizontal="center" vertical="top"/>
      <protection locked="true"/>
    </xf>
    <xf numFmtId="170" fontId="11357" fillId="0" borderId="4" xfId="0" applyBorder="true" applyFont="true" applyNumberFormat="true">
      <alignment horizontal="right" vertical="top"/>
      <protection locked="true"/>
    </xf>
    <xf numFmtId="171" fontId="11358" fillId="0" borderId="4" xfId="0" applyBorder="true" applyFont="true" applyNumberFormat="true">
      <alignment horizontal="right" vertical="top"/>
      <protection locked="true"/>
    </xf>
    <xf numFmtId="171" fontId="11359" fillId="0" borderId="4" xfId="0" applyBorder="true" applyFont="true" applyNumberFormat="true">
      <alignment horizontal="right" vertical="top"/>
      <protection locked="true"/>
    </xf>
    <xf numFmtId="171" fontId="11360" fillId="0" borderId="4" xfId="0" applyBorder="true" applyFont="true" applyNumberFormat="true">
      <alignment horizontal="right" vertical="top"/>
      <protection locked="true"/>
    </xf>
    <xf numFmtId="172" fontId="11361" fillId="3" borderId="4" xfId="0" applyFill="true" applyBorder="true" applyFont="true" applyNumberFormat="true">
      <alignment vertical="top" horizontal="right"/>
      <protection locked="false"/>
    </xf>
    <xf numFmtId="173" fontId="11362" fillId="0" borderId="4" xfId="0" applyBorder="true" applyFont="true" applyNumberFormat="true">
      <alignment horizontal="right" vertical="top"/>
      <protection locked="true"/>
    </xf>
    <xf numFmtId="4" fontId="11363" fillId="0" borderId="4" xfId="0" applyBorder="true" applyFont="true" applyNumberFormat="true">
      <alignment horizontal="right" vertical="top"/>
      <protection locked="true"/>
    </xf>
    <xf numFmtId="172" fontId="11364" fillId="3" borderId="4" xfId="0" applyFill="true" applyBorder="true" applyFont="true" applyNumberFormat="true">
      <alignment vertical="top" horizontal="right"/>
      <protection locked="false"/>
    </xf>
    <xf numFmtId="171" fontId="11365" fillId="0" borderId="4" xfId="0" applyBorder="true" applyFont="true" applyNumberFormat="true">
      <alignment horizontal="right" vertical="top"/>
      <protection locked="true"/>
    </xf>
    <xf numFmtId="171" fontId="11366" fillId="0" borderId="4" xfId="0" applyBorder="true" applyFont="true" applyNumberFormat="true">
      <alignment horizontal="right" vertical="top"/>
      <protection locked="true"/>
    </xf>
    <xf numFmtId="171" fontId="11367" fillId="0" borderId="4" xfId="0" applyBorder="true" applyFont="true" applyNumberFormat="true">
      <alignment horizontal="right" vertical="top"/>
      <protection locked="true"/>
    </xf>
    <xf numFmtId="4" fontId="11368" fillId="0" borderId="4" xfId="0" applyBorder="true" applyFont="true" applyNumberFormat="true">
      <alignment horizontal="right" vertical="top"/>
      <protection locked="true"/>
    </xf>
    <xf numFmtId="0" fontId="11369" fillId="0" borderId="0" xfId="0" applyFont="true"/>
    <xf numFmtId="0" fontId="11370" fillId="5" borderId="4" xfId="0" applyFill="true" applyBorder="true" applyFont="true">
      <alignment horizontal="left"/>
      <protection locked="true"/>
    </xf>
    <xf numFmtId="0" fontId="11371" fillId="5" borderId="4" xfId="0" applyFill="true" applyBorder="true" applyFont="true">
      <alignment horizontal="left"/>
      <protection locked="true"/>
    </xf>
    <xf numFmtId="0" fontId="11372" fillId="5" borderId="4" xfId="0" applyFill="true" applyBorder="true" applyFont="true">
      <alignment horizontal="left"/>
      <protection locked="true"/>
    </xf>
    <xf numFmtId="0" fontId="11373" fillId="5" borderId="4" xfId="0" applyFill="true" applyBorder="true" applyFont="true">
      <alignment horizontal="left"/>
      <protection locked="true"/>
    </xf>
    <xf numFmtId="0" fontId="11374" fillId="5" borderId="4" xfId="0" applyFill="true" applyBorder="true" applyFont="true">
      <alignment horizontal="left"/>
      <protection locked="true"/>
    </xf>
    <xf numFmtId="0" fontId="11375" fillId="5" borderId="4" xfId="0" applyFill="true" applyBorder="true" applyFont="true">
      <alignment horizontal="left"/>
      <protection locked="true"/>
    </xf>
    <xf numFmtId="0" fontId="11376" fillId="5" borderId="4" xfId="0" applyFill="true" applyBorder="true" applyFont="true">
      <alignment horizontal="left"/>
      <protection locked="true"/>
    </xf>
    <xf numFmtId="0" fontId="11377" fillId="5" borderId="4" xfId="0" applyFill="true" applyBorder="true" applyFont="true">
      <alignment horizontal="left"/>
      <protection locked="true"/>
    </xf>
    <xf numFmtId="0" fontId="11378" fillId="5" borderId="4" xfId="0" applyFill="true" applyBorder="true" applyFont="true">
      <alignment horizontal="left"/>
      <protection locked="true"/>
    </xf>
    <xf numFmtId="0" fontId="11379" fillId="5" borderId="4" xfId="0" applyFill="true" applyBorder="true" applyFont="true">
      <alignment horizontal="left"/>
      <protection locked="true"/>
    </xf>
    <xf numFmtId="0" fontId="11380" fillId="5" borderId="4" xfId="0" applyFill="true" applyBorder="true" applyFont="true">
      <alignment horizontal="left"/>
      <protection locked="true"/>
    </xf>
    <xf numFmtId="0" fontId="11381" fillId="5" borderId="4" xfId="0" applyFill="true" applyBorder="true" applyFont="true">
      <alignment horizontal="left"/>
      <protection locked="true"/>
    </xf>
    <xf numFmtId="4" fontId="11382" fillId="5" borderId="4" xfId="0" applyFill="true" applyBorder="true" applyFont="true" applyNumberFormat="true">
      <alignment horizontal="right"/>
      <protection locked="true"/>
    </xf>
    <xf numFmtId="4" fontId="11383" fillId="5" borderId="4" xfId="0" applyFill="true" applyBorder="true" applyFont="true" applyNumberFormat="true">
      <alignment horizontal="right"/>
      <protection locked="true"/>
    </xf>
    <xf numFmtId="4" fontId="11384" fillId="5" borderId="4" xfId="0" applyFill="true" applyBorder="true" applyFont="true" applyNumberFormat="true">
      <alignment horizontal="right"/>
      <protection locked="true"/>
    </xf>
    <xf numFmtId="0" fontId="11385" fillId="0" borderId="0" xfId="0" applyFont="true"/>
    <xf numFmtId="0" fontId="11386" fillId="0" borderId="4" xfId="0" applyBorder="true" applyFont="true">
      <alignment horizontal="left" vertical="top"/>
      <protection locked="true"/>
    </xf>
    <xf numFmtId="0" fontId="11387" fillId="0" borderId="4" xfId="0" applyBorder="true" applyFont="true">
      <alignment horizontal="left" vertical="top" wrapText="true"/>
      <protection locked="true"/>
    </xf>
    <xf numFmtId="0" fontId="11388" fillId="0" borderId="4" xfId="0" applyBorder="true" applyFont="true">
      <alignment horizontal="center" vertical="top"/>
      <protection locked="true"/>
    </xf>
    <xf numFmtId="170" fontId="11389" fillId="0" borderId="4" xfId="0" applyBorder="true" applyFont="true" applyNumberFormat="true">
      <alignment horizontal="right" vertical="top"/>
      <protection locked="true"/>
    </xf>
    <xf numFmtId="171" fontId="11390" fillId="0" borderId="4" xfId="0" applyBorder="true" applyFont="true" applyNumberFormat="true">
      <alignment horizontal="right" vertical="top"/>
      <protection locked="true"/>
    </xf>
    <xf numFmtId="171" fontId="11391" fillId="0" borderId="4" xfId="0" applyBorder="true" applyFont="true" applyNumberFormat="true">
      <alignment horizontal="right" vertical="top"/>
      <protection locked="true"/>
    </xf>
    <xf numFmtId="171" fontId="11392" fillId="0" borderId="4" xfId="0" applyBorder="true" applyFont="true" applyNumberFormat="true">
      <alignment horizontal="right" vertical="top"/>
      <protection locked="true"/>
    </xf>
    <xf numFmtId="172" fontId="11393" fillId="3" borderId="4" xfId="0" applyFill="true" applyBorder="true" applyFont="true" applyNumberFormat="true">
      <alignment vertical="top" horizontal="right"/>
      <protection locked="false"/>
    </xf>
    <xf numFmtId="173" fontId="11394" fillId="0" borderId="4" xfId="0" applyBorder="true" applyFont="true" applyNumberFormat="true">
      <alignment horizontal="right" vertical="top"/>
      <protection locked="true"/>
    </xf>
    <xf numFmtId="4" fontId="11395" fillId="0" borderId="4" xfId="0" applyBorder="true" applyFont="true" applyNumberFormat="true">
      <alignment horizontal="right" vertical="top"/>
      <protection locked="true"/>
    </xf>
    <xf numFmtId="172" fontId="11396" fillId="3" borderId="4" xfId="0" applyFill="true" applyBorder="true" applyFont="true" applyNumberFormat="true">
      <alignment vertical="top" horizontal="right"/>
      <protection locked="false"/>
    </xf>
    <xf numFmtId="171" fontId="11397" fillId="0" borderId="4" xfId="0" applyBorder="true" applyFont="true" applyNumberFormat="true">
      <alignment horizontal="right" vertical="top"/>
      <protection locked="true"/>
    </xf>
    <xf numFmtId="171" fontId="11398" fillId="0" borderId="4" xfId="0" applyBorder="true" applyFont="true" applyNumberFormat="true">
      <alignment horizontal="right" vertical="top"/>
      <protection locked="true"/>
    </xf>
    <xf numFmtId="171" fontId="11399" fillId="0" borderId="4" xfId="0" applyBorder="true" applyFont="true" applyNumberFormat="true">
      <alignment horizontal="right" vertical="top"/>
      <protection locked="true"/>
    </xf>
    <xf numFmtId="4" fontId="11400" fillId="0" borderId="4" xfId="0" applyBorder="true" applyFont="true" applyNumberFormat="true">
      <alignment horizontal="right" vertical="top"/>
      <protection locked="true"/>
    </xf>
    <xf numFmtId="0" fontId="11401" fillId="0" borderId="0" xfId="0" applyFont="true"/>
    <xf numFmtId="0" fontId="11402" fillId="0" borderId="4" xfId="0" applyBorder="true" applyFont="true">
      <alignment horizontal="left" vertical="top"/>
      <protection locked="true"/>
    </xf>
    <xf numFmtId="0" fontId="11403" fillId="0" borderId="4" xfId="0" applyBorder="true" applyFont="true">
      <alignment horizontal="left" vertical="top" wrapText="true"/>
      <protection locked="true"/>
    </xf>
    <xf numFmtId="0" fontId="11404" fillId="0" borderId="4" xfId="0" applyBorder="true" applyFont="true">
      <alignment horizontal="center" vertical="top"/>
      <protection locked="true"/>
    </xf>
    <xf numFmtId="170" fontId="11405" fillId="0" borderId="4" xfId="0" applyBorder="true" applyFont="true" applyNumberFormat="true">
      <alignment horizontal="right" vertical="top"/>
      <protection locked="true"/>
    </xf>
    <xf numFmtId="171" fontId="11406" fillId="0" borderId="4" xfId="0" applyBorder="true" applyFont="true" applyNumberFormat="true">
      <alignment horizontal="right" vertical="top"/>
      <protection locked="true"/>
    </xf>
    <xf numFmtId="171" fontId="11407" fillId="0" borderId="4" xfId="0" applyBorder="true" applyFont="true" applyNumberFormat="true">
      <alignment horizontal="right" vertical="top"/>
      <protection locked="true"/>
    </xf>
    <xf numFmtId="171" fontId="11408" fillId="0" borderId="4" xfId="0" applyBorder="true" applyFont="true" applyNumberFormat="true">
      <alignment horizontal="right" vertical="top"/>
      <protection locked="true"/>
    </xf>
    <xf numFmtId="172" fontId="11409" fillId="3" borderId="4" xfId="0" applyFill="true" applyBorder="true" applyFont="true" applyNumberFormat="true">
      <alignment vertical="top" horizontal="right"/>
      <protection locked="false"/>
    </xf>
    <xf numFmtId="173" fontId="11410" fillId="0" borderId="4" xfId="0" applyBorder="true" applyFont="true" applyNumberFormat="true">
      <alignment horizontal="right" vertical="top"/>
      <protection locked="true"/>
    </xf>
    <xf numFmtId="4" fontId="11411" fillId="0" borderId="4" xfId="0" applyBorder="true" applyFont="true" applyNumberFormat="true">
      <alignment horizontal="right" vertical="top"/>
      <protection locked="true"/>
    </xf>
    <xf numFmtId="172" fontId="11412" fillId="3" borderId="4" xfId="0" applyFill="true" applyBorder="true" applyFont="true" applyNumberFormat="true">
      <alignment vertical="top" horizontal="right"/>
      <protection locked="false"/>
    </xf>
    <xf numFmtId="171" fontId="11413" fillId="0" borderId="4" xfId="0" applyBorder="true" applyFont="true" applyNumberFormat="true">
      <alignment horizontal="right" vertical="top"/>
      <protection locked="true"/>
    </xf>
    <xf numFmtId="171" fontId="11414" fillId="0" borderId="4" xfId="0" applyBorder="true" applyFont="true" applyNumberFormat="true">
      <alignment horizontal="right" vertical="top"/>
      <protection locked="true"/>
    </xf>
    <xf numFmtId="171" fontId="11415" fillId="0" borderId="4" xfId="0" applyBorder="true" applyFont="true" applyNumberFormat="true">
      <alignment horizontal="right" vertical="top"/>
      <protection locked="true"/>
    </xf>
    <xf numFmtId="4" fontId="11416" fillId="0" borderId="4" xfId="0" applyBorder="true" applyFont="true" applyNumberFormat="true">
      <alignment horizontal="right" vertical="top"/>
      <protection locked="true"/>
    </xf>
    <xf numFmtId="0" fontId="11417" fillId="0" borderId="0" xfId="0" applyFont="true"/>
    <xf numFmtId="0" fontId="11418" fillId="0" borderId="4" xfId="0" applyBorder="true" applyFont="true">
      <alignment horizontal="left" vertical="top"/>
      <protection locked="true"/>
    </xf>
    <xf numFmtId="0" fontId="11419" fillId="0" borderId="4" xfId="0" applyBorder="true" applyFont="true">
      <alignment horizontal="left" vertical="top" wrapText="true"/>
      <protection locked="true"/>
    </xf>
    <xf numFmtId="0" fontId="11420" fillId="0" borderId="4" xfId="0" applyBorder="true" applyFont="true">
      <alignment horizontal="center" vertical="top"/>
      <protection locked="true"/>
    </xf>
    <xf numFmtId="170" fontId="11421" fillId="0" borderId="4" xfId="0" applyBorder="true" applyFont="true" applyNumberFormat="true">
      <alignment horizontal="right" vertical="top"/>
      <protection locked="true"/>
    </xf>
    <xf numFmtId="171" fontId="11422" fillId="0" borderId="4" xfId="0" applyBorder="true" applyFont="true" applyNumberFormat="true">
      <alignment horizontal="right" vertical="top"/>
      <protection locked="true"/>
    </xf>
    <xf numFmtId="171" fontId="11423" fillId="0" borderId="4" xfId="0" applyBorder="true" applyFont="true" applyNumberFormat="true">
      <alignment horizontal="right" vertical="top"/>
      <protection locked="true"/>
    </xf>
    <xf numFmtId="171" fontId="11424" fillId="0" borderId="4" xfId="0" applyBorder="true" applyFont="true" applyNumberFormat="true">
      <alignment horizontal="right" vertical="top"/>
      <protection locked="true"/>
    </xf>
    <xf numFmtId="172" fontId="11425" fillId="3" borderId="4" xfId="0" applyFill="true" applyBorder="true" applyFont="true" applyNumberFormat="true">
      <alignment vertical="top" horizontal="right"/>
      <protection locked="false"/>
    </xf>
    <xf numFmtId="173" fontId="11426" fillId="0" borderId="4" xfId="0" applyBorder="true" applyFont="true" applyNumberFormat="true">
      <alignment horizontal="right" vertical="top"/>
      <protection locked="true"/>
    </xf>
    <xf numFmtId="4" fontId="11427" fillId="0" borderId="4" xfId="0" applyBorder="true" applyFont="true" applyNumberFormat="true">
      <alignment horizontal="right" vertical="top"/>
      <protection locked="true"/>
    </xf>
    <xf numFmtId="172" fontId="11428" fillId="3" borderId="4" xfId="0" applyFill="true" applyBorder="true" applyFont="true" applyNumberFormat="true">
      <alignment vertical="top" horizontal="right"/>
      <protection locked="false"/>
    </xf>
    <xf numFmtId="171" fontId="11429" fillId="0" borderId="4" xfId="0" applyBorder="true" applyFont="true" applyNumberFormat="true">
      <alignment horizontal="right" vertical="top"/>
      <protection locked="true"/>
    </xf>
    <xf numFmtId="171" fontId="11430" fillId="0" borderId="4" xfId="0" applyBorder="true" applyFont="true" applyNumberFormat="true">
      <alignment horizontal="right" vertical="top"/>
      <protection locked="true"/>
    </xf>
    <xf numFmtId="171" fontId="11431" fillId="0" borderId="4" xfId="0" applyBorder="true" applyFont="true" applyNumberFormat="true">
      <alignment horizontal="right" vertical="top"/>
      <protection locked="true"/>
    </xf>
    <xf numFmtId="4" fontId="11432" fillId="0" borderId="4" xfId="0" applyBorder="true" applyFont="true" applyNumberFormat="true">
      <alignment horizontal="right" vertical="top"/>
      <protection locked="true"/>
    </xf>
    <xf numFmtId="0" fontId="11433" fillId="0" borderId="0" xfId="0" applyFont="true"/>
    <xf numFmtId="0" fontId="11434" fillId="0" borderId="4" xfId="0" applyBorder="true" applyFont="true">
      <alignment horizontal="left" vertical="top"/>
      <protection locked="true"/>
    </xf>
    <xf numFmtId="0" fontId="11435" fillId="0" borderId="4" xfId="0" applyBorder="true" applyFont="true">
      <alignment horizontal="left" vertical="top" wrapText="true"/>
      <protection locked="true"/>
    </xf>
    <xf numFmtId="0" fontId="11436" fillId="0" borderId="4" xfId="0" applyBorder="true" applyFont="true">
      <alignment horizontal="center" vertical="top"/>
      <protection locked="true"/>
    </xf>
    <xf numFmtId="170" fontId="11437" fillId="0" borderId="4" xfId="0" applyBorder="true" applyFont="true" applyNumberFormat="true">
      <alignment horizontal="right" vertical="top"/>
      <protection locked="true"/>
    </xf>
    <xf numFmtId="171" fontId="11438" fillId="0" borderId="4" xfId="0" applyBorder="true" applyFont="true" applyNumberFormat="true">
      <alignment horizontal="right" vertical="top"/>
      <protection locked="true"/>
    </xf>
    <xf numFmtId="171" fontId="11439" fillId="0" borderId="4" xfId="0" applyBorder="true" applyFont="true" applyNumberFormat="true">
      <alignment horizontal="right" vertical="top"/>
      <protection locked="true"/>
    </xf>
    <xf numFmtId="171" fontId="11440" fillId="0" borderId="4" xfId="0" applyBorder="true" applyFont="true" applyNumberFormat="true">
      <alignment horizontal="right" vertical="top"/>
      <protection locked="true"/>
    </xf>
    <xf numFmtId="172" fontId="11441" fillId="3" borderId="4" xfId="0" applyFill="true" applyBorder="true" applyFont="true" applyNumberFormat="true">
      <alignment vertical="top" horizontal="right"/>
      <protection locked="false"/>
    </xf>
    <xf numFmtId="173" fontId="11442" fillId="0" borderId="4" xfId="0" applyBorder="true" applyFont="true" applyNumberFormat="true">
      <alignment horizontal="right" vertical="top"/>
      <protection locked="true"/>
    </xf>
    <xf numFmtId="4" fontId="11443" fillId="0" borderId="4" xfId="0" applyBorder="true" applyFont="true" applyNumberFormat="true">
      <alignment horizontal="right" vertical="top"/>
      <protection locked="true"/>
    </xf>
    <xf numFmtId="172" fontId="11444" fillId="3" borderId="4" xfId="0" applyFill="true" applyBorder="true" applyFont="true" applyNumberFormat="true">
      <alignment vertical="top" horizontal="right"/>
      <protection locked="false"/>
    </xf>
    <xf numFmtId="171" fontId="11445" fillId="0" borderId="4" xfId="0" applyBorder="true" applyFont="true" applyNumberFormat="true">
      <alignment horizontal="right" vertical="top"/>
      <protection locked="true"/>
    </xf>
    <xf numFmtId="171" fontId="11446" fillId="0" borderId="4" xfId="0" applyBorder="true" applyFont="true" applyNumberFormat="true">
      <alignment horizontal="right" vertical="top"/>
      <protection locked="true"/>
    </xf>
    <xf numFmtId="171" fontId="11447" fillId="0" borderId="4" xfId="0" applyBorder="true" applyFont="true" applyNumberFormat="true">
      <alignment horizontal="right" vertical="top"/>
      <protection locked="true"/>
    </xf>
    <xf numFmtId="4" fontId="11448" fillId="0" borderId="4" xfId="0" applyBorder="true" applyFont="true" applyNumberFormat="true">
      <alignment horizontal="right" vertical="top"/>
      <protection locked="true"/>
    </xf>
    <xf numFmtId="0" fontId="11449" fillId="0" borderId="0" xfId="0" applyFont="true"/>
    <xf numFmtId="0" fontId="11450" fillId="5" borderId="4" xfId="0" applyFill="true" applyBorder="true" applyFont="true">
      <alignment horizontal="left"/>
      <protection locked="true"/>
    </xf>
    <xf numFmtId="0" fontId="11451" fillId="5" borderId="4" xfId="0" applyFill="true" applyBorder="true" applyFont="true">
      <alignment horizontal="left"/>
      <protection locked="true"/>
    </xf>
    <xf numFmtId="0" fontId="11452" fillId="5" borderId="4" xfId="0" applyFill="true" applyBorder="true" applyFont="true">
      <alignment horizontal="left"/>
      <protection locked="true"/>
    </xf>
    <xf numFmtId="0" fontId="11453" fillId="5" borderId="4" xfId="0" applyFill="true" applyBorder="true" applyFont="true">
      <alignment horizontal="left"/>
      <protection locked="true"/>
    </xf>
    <xf numFmtId="0" fontId="11454" fillId="5" borderId="4" xfId="0" applyFill="true" applyBorder="true" applyFont="true">
      <alignment horizontal="left"/>
      <protection locked="true"/>
    </xf>
    <xf numFmtId="0" fontId="11455" fillId="5" borderId="4" xfId="0" applyFill="true" applyBorder="true" applyFont="true">
      <alignment horizontal="left"/>
      <protection locked="true"/>
    </xf>
    <xf numFmtId="0" fontId="11456" fillId="5" borderId="4" xfId="0" applyFill="true" applyBorder="true" applyFont="true">
      <alignment horizontal="left"/>
      <protection locked="true"/>
    </xf>
    <xf numFmtId="0" fontId="11457" fillId="5" borderId="4" xfId="0" applyFill="true" applyBorder="true" applyFont="true">
      <alignment horizontal="left"/>
      <protection locked="true"/>
    </xf>
    <xf numFmtId="0" fontId="11458" fillId="5" borderId="4" xfId="0" applyFill="true" applyBorder="true" applyFont="true">
      <alignment horizontal="left"/>
      <protection locked="true"/>
    </xf>
    <xf numFmtId="0" fontId="11459" fillId="5" borderId="4" xfId="0" applyFill="true" applyBorder="true" applyFont="true">
      <alignment horizontal="left"/>
      <protection locked="true"/>
    </xf>
    <xf numFmtId="0" fontId="11460" fillId="5" borderId="4" xfId="0" applyFill="true" applyBorder="true" applyFont="true">
      <alignment horizontal="left"/>
      <protection locked="true"/>
    </xf>
    <xf numFmtId="0" fontId="11461" fillId="5" borderId="4" xfId="0" applyFill="true" applyBorder="true" applyFont="true">
      <alignment horizontal="left"/>
      <protection locked="true"/>
    </xf>
    <xf numFmtId="4" fontId="11462" fillId="5" borderId="4" xfId="0" applyFill="true" applyBorder="true" applyFont="true" applyNumberFormat="true">
      <alignment horizontal="right"/>
      <protection locked="true"/>
    </xf>
    <xf numFmtId="4" fontId="11463" fillId="5" borderId="4" xfId="0" applyFill="true" applyBorder="true" applyFont="true" applyNumberFormat="true">
      <alignment horizontal="right"/>
      <protection locked="true"/>
    </xf>
    <xf numFmtId="4" fontId="11464" fillId="5" borderId="4" xfId="0" applyFill="true" applyBorder="true" applyFont="true" applyNumberFormat="true">
      <alignment horizontal="right"/>
      <protection locked="true"/>
    </xf>
    <xf numFmtId="0" fontId="11465" fillId="0" borderId="0" xfId="0" applyFont="true"/>
    <xf numFmtId="0" fontId="11466" fillId="0" borderId="4" xfId="0" applyBorder="true" applyFont="true">
      <alignment horizontal="left" vertical="top"/>
      <protection locked="true"/>
    </xf>
    <xf numFmtId="0" fontId="11467" fillId="0" borderId="4" xfId="0" applyBorder="true" applyFont="true">
      <alignment horizontal="left" vertical="top" wrapText="true"/>
      <protection locked="true"/>
    </xf>
    <xf numFmtId="0" fontId="11468" fillId="0" borderId="4" xfId="0" applyBorder="true" applyFont="true">
      <alignment horizontal="center" vertical="top"/>
      <protection locked="true"/>
    </xf>
    <xf numFmtId="170" fontId="11469" fillId="0" borderId="4" xfId="0" applyBorder="true" applyFont="true" applyNumberFormat="true">
      <alignment horizontal="right" vertical="top"/>
      <protection locked="true"/>
    </xf>
    <xf numFmtId="171" fontId="11470" fillId="0" borderId="4" xfId="0" applyBorder="true" applyFont="true" applyNumberFormat="true">
      <alignment horizontal="right" vertical="top"/>
      <protection locked="true"/>
    </xf>
    <xf numFmtId="171" fontId="11471" fillId="0" borderId="4" xfId="0" applyBorder="true" applyFont="true" applyNumberFormat="true">
      <alignment horizontal="right" vertical="top"/>
      <protection locked="true"/>
    </xf>
    <xf numFmtId="171" fontId="11472" fillId="0" borderId="4" xfId="0" applyBorder="true" applyFont="true" applyNumberFormat="true">
      <alignment horizontal="right" vertical="top"/>
      <protection locked="true"/>
    </xf>
    <xf numFmtId="172" fontId="11473" fillId="3" borderId="4" xfId="0" applyFill="true" applyBorder="true" applyFont="true" applyNumberFormat="true">
      <alignment vertical="top" horizontal="right"/>
      <protection locked="false"/>
    </xf>
    <xf numFmtId="173" fontId="11474" fillId="0" borderId="4" xfId="0" applyBorder="true" applyFont="true" applyNumberFormat="true">
      <alignment horizontal="right" vertical="top"/>
      <protection locked="true"/>
    </xf>
    <xf numFmtId="4" fontId="11475" fillId="0" borderId="4" xfId="0" applyBorder="true" applyFont="true" applyNumberFormat="true">
      <alignment horizontal="right" vertical="top"/>
      <protection locked="true"/>
    </xf>
    <xf numFmtId="172" fontId="11476" fillId="3" borderId="4" xfId="0" applyFill="true" applyBorder="true" applyFont="true" applyNumberFormat="true">
      <alignment vertical="top" horizontal="right"/>
      <protection locked="false"/>
    </xf>
    <xf numFmtId="171" fontId="11477" fillId="0" borderId="4" xfId="0" applyBorder="true" applyFont="true" applyNumberFormat="true">
      <alignment horizontal="right" vertical="top"/>
      <protection locked="true"/>
    </xf>
    <xf numFmtId="171" fontId="11478" fillId="0" borderId="4" xfId="0" applyBorder="true" applyFont="true" applyNumberFormat="true">
      <alignment horizontal="right" vertical="top"/>
      <protection locked="true"/>
    </xf>
    <xf numFmtId="171" fontId="11479" fillId="0" borderId="4" xfId="0" applyBorder="true" applyFont="true" applyNumberFormat="true">
      <alignment horizontal="right" vertical="top"/>
      <protection locked="true"/>
    </xf>
    <xf numFmtId="4" fontId="11480" fillId="0" borderId="4" xfId="0" applyBorder="true" applyFont="true" applyNumberFormat="true">
      <alignment horizontal="right" vertical="top"/>
      <protection locked="true"/>
    </xf>
    <xf numFmtId="0" fontId="11481" fillId="0" borderId="0" xfId="0" applyFont="true"/>
    <xf numFmtId="0" fontId="11482" fillId="0" borderId="4" xfId="0" applyBorder="true" applyFont="true">
      <alignment horizontal="left" vertical="top"/>
      <protection locked="true"/>
    </xf>
    <xf numFmtId="0" fontId="11483" fillId="0" borderId="4" xfId="0" applyBorder="true" applyFont="true">
      <alignment horizontal="left" vertical="top" wrapText="true"/>
      <protection locked="true"/>
    </xf>
    <xf numFmtId="0" fontId="11484" fillId="0" borderId="4" xfId="0" applyBorder="true" applyFont="true">
      <alignment horizontal="center" vertical="top"/>
      <protection locked="true"/>
    </xf>
    <xf numFmtId="170" fontId="11485" fillId="0" borderId="4" xfId="0" applyBorder="true" applyFont="true" applyNumberFormat="true">
      <alignment horizontal="right" vertical="top"/>
      <protection locked="true"/>
    </xf>
    <xf numFmtId="171" fontId="11486" fillId="0" borderId="4" xfId="0" applyBorder="true" applyFont="true" applyNumberFormat="true">
      <alignment horizontal="right" vertical="top"/>
      <protection locked="true"/>
    </xf>
    <xf numFmtId="171" fontId="11487" fillId="0" borderId="4" xfId="0" applyBorder="true" applyFont="true" applyNumberFormat="true">
      <alignment horizontal="right" vertical="top"/>
      <protection locked="true"/>
    </xf>
    <xf numFmtId="171" fontId="11488" fillId="0" borderId="4" xfId="0" applyBorder="true" applyFont="true" applyNumberFormat="true">
      <alignment horizontal="right" vertical="top"/>
      <protection locked="true"/>
    </xf>
    <xf numFmtId="172" fontId="11489" fillId="3" borderId="4" xfId="0" applyFill="true" applyBorder="true" applyFont="true" applyNumberFormat="true">
      <alignment vertical="top" horizontal="right"/>
      <protection locked="false"/>
    </xf>
    <xf numFmtId="173" fontId="11490" fillId="0" borderId="4" xfId="0" applyBorder="true" applyFont="true" applyNumberFormat="true">
      <alignment horizontal="right" vertical="top"/>
      <protection locked="true"/>
    </xf>
    <xf numFmtId="4" fontId="11491" fillId="0" borderId="4" xfId="0" applyBorder="true" applyFont="true" applyNumberFormat="true">
      <alignment horizontal="right" vertical="top"/>
      <protection locked="true"/>
    </xf>
    <xf numFmtId="172" fontId="11492" fillId="3" borderId="4" xfId="0" applyFill="true" applyBorder="true" applyFont="true" applyNumberFormat="true">
      <alignment vertical="top" horizontal="right"/>
      <protection locked="false"/>
    </xf>
    <xf numFmtId="171" fontId="11493" fillId="0" borderId="4" xfId="0" applyBorder="true" applyFont="true" applyNumberFormat="true">
      <alignment horizontal="right" vertical="top"/>
      <protection locked="true"/>
    </xf>
    <xf numFmtId="171" fontId="11494" fillId="0" borderId="4" xfId="0" applyBorder="true" applyFont="true" applyNumberFormat="true">
      <alignment horizontal="right" vertical="top"/>
      <protection locked="true"/>
    </xf>
    <xf numFmtId="171" fontId="11495" fillId="0" borderId="4" xfId="0" applyBorder="true" applyFont="true" applyNumberFormat="true">
      <alignment horizontal="right" vertical="top"/>
      <protection locked="true"/>
    </xf>
    <xf numFmtId="4" fontId="11496" fillId="0" borderId="4" xfId="0" applyBorder="true" applyFont="true" applyNumberFormat="true">
      <alignment horizontal="right" vertical="top"/>
      <protection locked="true"/>
    </xf>
    <xf numFmtId="0" fontId="11497" fillId="0" borderId="0" xfId="0" applyFont="true"/>
    <xf numFmtId="0" fontId="11498" fillId="0" borderId="4" xfId="0" applyBorder="true" applyFont="true">
      <alignment horizontal="left" vertical="top"/>
      <protection locked="true"/>
    </xf>
    <xf numFmtId="0" fontId="11499" fillId="0" borderId="4" xfId="0" applyBorder="true" applyFont="true">
      <alignment horizontal="left" vertical="top" wrapText="true"/>
      <protection locked="true"/>
    </xf>
    <xf numFmtId="0" fontId="11500" fillId="0" borderId="4" xfId="0" applyBorder="true" applyFont="true">
      <alignment horizontal="center" vertical="top"/>
      <protection locked="true"/>
    </xf>
    <xf numFmtId="170" fontId="11501" fillId="0" borderId="4" xfId="0" applyBorder="true" applyFont="true" applyNumberFormat="true">
      <alignment horizontal="right" vertical="top"/>
      <protection locked="true"/>
    </xf>
    <xf numFmtId="171" fontId="11502" fillId="0" borderId="4" xfId="0" applyBorder="true" applyFont="true" applyNumberFormat="true">
      <alignment horizontal="right" vertical="top"/>
      <protection locked="true"/>
    </xf>
    <xf numFmtId="171" fontId="11503" fillId="0" borderId="4" xfId="0" applyBorder="true" applyFont="true" applyNumberFormat="true">
      <alignment horizontal="right" vertical="top"/>
      <protection locked="true"/>
    </xf>
    <xf numFmtId="171" fontId="11504" fillId="0" borderId="4" xfId="0" applyBorder="true" applyFont="true" applyNumberFormat="true">
      <alignment horizontal="right" vertical="top"/>
      <protection locked="true"/>
    </xf>
    <xf numFmtId="172" fontId="11505" fillId="3" borderId="4" xfId="0" applyFill="true" applyBorder="true" applyFont="true" applyNumberFormat="true">
      <alignment vertical="top" horizontal="right"/>
      <protection locked="false"/>
    </xf>
    <xf numFmtId="173" fontId="11506" fillId="0" borderId="4" xfId="0" applyBorder="true" applyFont="true" applyNumberFormat="true">
      <alignment horizontal="right" vertical="top"/>
      <protection locked="true"/>
    </xf>
    <xf numFmtId="4" fontId="11507" fillId="0" borderId="4" xfId="0" applyBorder="true" applyFont="true" applyNumberFormat="true">
      <alignment horizontal="right" vertical="top"/>
      <protection locked="true"/>
    </xf>
    <xf numFmtId="172" fontId="11508" fillId="3" borderId="4" xfId="0" applyFill="true" applyBorder="true" applyFont="true" applyNumberFormat="true">
      <alignment vertical="top" horizontal="right"/>
      <protection locked="false"/>
    </xf>
    <xf numFmtId="171" fontId="11509" fillId="0" borderId="4" xfId="0" applyBorder="true" applyFont="true" applyNumberFormat="true">
      <alignment horizontal="right" vertical="top"/>
      <protection locked="true"/>
    </xf>
    <xf numFmtId="171" fontId="11510" fillId="0" borderId="4" xfId="0" applyBorder="true" applyFont="true" applyNumberFormat="true">
      <alignment horizontal="right" vertical="top"/>
      <protection locked="true"/>
    </xf>
    <xf numFmtId="171" fontId="11511" fillId="0" borderId="4" xfId="0" applyBorder="true" applyFont="true" applyNumberFormat="true">
      <alignment horizontal="right" vertical="top"/>
      <protection locked="true"/>
    </xf>
    <xf numFmtId="4" fontId="11512" fillId="0" borderId="4" xfId="0" applyBorder="true" applyFont="true" applyNumberFormat="true">
      <alignment horizontal="right" vertical="top"/>
      <protection locked="true"/>
    </xf>
    <xf numFmtId="0" fontId="11513" fillId="0" borderId="0" xfId="0" applyFont="true"/>
    <xf numFmtId="0" fontId="11514" fillId="0" borderId="4" xfId="0" applyBorder="true" applyFont="true">
      <alignment horizontal="left" vertical="top"/>
      <protection locked="true"/>
    </xf>
    <xf numFmtId="0" fontId="11515" fillId="0" borderId="4" xfId="0" applyBorder="true" applyFont="true">
      <alignment horizontal="left" vertical="top" wrapText="true"/>
      <protection locked="true"/>
    </xf>
    <xf numFmtId="0" fontId="11516" fillId="0" borderId="4" xfId="0" applyBorder="true" applyFont="true">
      <alignment horizontal="center" vertical="top"/>
      <protection locked="true"/>
    </xf>
    <xf numFmtId="170" fontId="11517" fillId="0" borderId="4" xfId="0" applyBorder="true" applyFont="true" applyNumberFormat="true">
      <alignment horizontal="right" vertical="top"/>
      <protection locked="true"/>
    </xf>
    <xf numFmtId="171" fontId="11518" fillId="0" borderId="4" xfId="0" applyBorder="true" applyFont="true" applyNumberFormat="true">
      <alignment horizontal="right" vertical="top"/>
      <protection locked="true"/>
    </xf>
    <xf numFmtId="171" fontId="11519" fillId="0" borderId="4" xfId="0" applyBorder="true" applyFont="true" applyNumberFormat="true">
      <alignment horizontal="right" vertical="top"/>
      <protection locked="true"/>
    </xf>
    <xf numFmtId="171" fontId="11520" fillId="0" borderId="4" xfId="0" applyBorder="true" applyFont="true" applyNumberFormat="true">
      <alignment horizontal="right" vertical="top"/>
      <protection locked="true"/>
    </xf>
    <xf numFmtId="172" fontId="11521" fillId="3" borderId="4" xfId="0" applyFill="true" applyBorder="true" applyFont="true" applyNumberFormat="true">
      <alignment vertical="top" horizontal="right"/>
      <protection locked="false"/>
    </xf>
    <xf numFmtId="173" fontId="11522" fillId="0" borderId="4" xfId="0" applyBorder="true" applyFont="true" applyNumberFormat="true">
      <alignment horizontal="right" vertical="top"/>
      <protection locked="true"/>
    </xf>
    <xf numFmtId="4" fontId="11523" fillId="0" borderId="4" xfId="0" applyBorder="true" applyFont="true" applyNumberFormat="true">
      <alignment horizontal="right" vertical="top"/>
      <protection locked="true"/>
    </xf>
    <xf numFmtId="172" fontId="11524" fillId="3" borderId="4" xfId="0" applyFill="true" applyBorder="true" applyFont="true" applyNumberFormat="true">
      <alignment vertical="top" horizontal="right"/>
      <protection locked="false"/>
    </xf>
    <xf numFmtId="171" fontId="11525" fillId="0" borderId="4" xfId="0" applyBorder="true" applyFont="true" applyNumberFormat="true">
      <alignment horizontal="right" vertical="top"/>
      <protection locked="true"/>
    </xf>
    <xf numFmtId="171" fontId="11526" fillId="0" borderId="4" xfId="0" applyBorder="true" applyFont="true" applyNumberFormat="true">
      <alignment horizontal="right" vertical="top"/>
      <protection locked="true"/>
    </xf>
    <xf numFmtId="171" fontId="11527" fillId="0" borderId="4" xfId="0" applyBorder="true" applyFont="true" applyNumberFormat="true">
      <alignment horizontal="right" vertical="top"/>
      <protection locked="true"/>
    </xf>
    <xf numFmtId="4" fontId="11528" fillId="0" borderId="4" xfId="0" applyBorder="true" applyFont="true" applyNumberFormat="true">
      <alignment horizontal="right" vertical="top"/>
      <protection locked="true"/>
    </xf>
    <xf numFmtId="0" fontId="11529" fillId="0" borderId="0" xfId="0" applyFont="true"/>
    <xf numFmtId="0" fontId="11530" fillId="0" borderId="4" xfId="0" applyBorder="true" applyFont="true">
      <alignment horizontal="left" vertical="top"/>
      <protection locked="true"/>
    </xf>
    <xf numFmtId="0" fontId="11531" fillId="0" borderId="4" xfId="0" applyBorder="true" applyFont="true">
      <alignment horizontal="left" vertical="top" wrapText="true"/>
      <protection locked="true"/>
    </xf>
    <xf numFmtId="0" fontId="11532" fillId="0" borderId="4" xfId="0" applyBorder="true" applyFont="true">
      <alignment horizontal="center" vertical="top"/>
      <protection locked="true"/>
    </xf>
    <xf numFmtId="170" fontId="11533" fillId="0" borderId="4" xfId="0" applyBorder="true" applyFont="true" applyNumberFormat="true">
      <alignment horizontal="right" vertical="top"/>
      <protection locked="true"/>
    </xf>
    <xf numFmtId="171" fontId="11534" fillId="0" borderId="4" xfId="0" applyBorder="true" applyFont="true" applyNumberFormat="true">
      <alignment horizontal="right" vertical="top"/>
      <protection locked="true"/>
    </xf>
    <xf numFmtId="171" fontId="11535" fillId="0" borderId="4" xfId="0" applyBorder="true" applyFont="true" applyNumberFormat="true">
      <alignment horizontal="right" vertical="top"/>
      <protection locked="true"/>
    </xf>
    <xf numFmtId="171" fontId="11536" fillId="0" borderId="4" xfId="0" applyBorder="true" applyFont="true" applyNumberFormat="true">
      <alignment horizontal="right" vertical="top"/>
      <protection locked="true"/>
    </xf>
    <xf numFmtId="172" fontId="11537" fillId="3" borderId="4" xfId="0" applyFill="true" applyBorder="true" applyFont="true" applyNumberFormat="true">
      <alignment vertical="top" horizontal="right"/>
      <protection locked="false"/>
    </xf>
    <xf numFmtId="173" fontId="11538" fillId="0" borderId="4" xfId="0" applyBorder="true" applyFont="true" applyNumberFormat="true">
      <alignment horizontal="right" vertical="top"/>
      <protection locked="true"/>
    </xf>
    <xf numFmtId="4" fontId="11539" fillId="0" borderId="4" xfId="0" applyBorder="true" applyFont="true" applyNumberFormat="true">
      <alignment horizontal="right" vertical="top"/>
      <protection locked="true"/>
    </xf>
    <xf numFmtId="172" fontId="11540" fillId="3" borderId="4" xfId="0" applyFill="true" applyBorder="true" applyFont="true" applyNumberFormat="true">
      <alignment vertical="top" horizontal="right"/>
      <protection locked="false"/>
    </xf>
    <xf numFmtId="171" fontId="11541" fillId="0" borderId="4" xfId="0" applyBorder="true" applyFont="true" applyNumberFormat="true">
      <alignment horizontal="right" vertical="top"/>
      <protection locked="true"/>
    </xf>
    <xf numFmtId="171" fontId="11542" fillId="0" borderId="4" xfId="0" applyBorder="true" applyFont="true" applyNumberFormat="true">
      <alignment horizontal="right" vertical="top"/>
      <protection locked="true"/>
    </xf>
    <xf numFmtId="171" fontId="11543" fillId="0" borderId="4" xfId="0" applyBorder="true" applyFont="true" applyNumberFormat="true">
      <alignment horizontal="right" vertical="top"/>
      <protection locked="true"/>
    </xf>
    <xf numFmtId="4" fontId="11544" fillId="0" borderId="4" xfId="0" applyBorder="true" applyFont="true" applyNumberFormat="true">
      <alignment horizontal="right" vertical="top"/>
      <protection locked="true"/>
    </xf>
    <xf numFmtId="0" fontId="11545" fillId="0" borderId="0" xfId="0" applyFont="true"/>
    <xf numFmtId="0" fontId="11546" fillId="5" borderId="4" xfId="0" applyFill="true" applyBorder="true" applyFont="true">
      <alignment horizontal="left"/>
      <protection locked="true"/>
    </xf>
    <xf numFmtId="0" fontId="11547" fillId="5" borderId="4" xfId="0" applyFill="true" applyBorder="true" applyFont="true">
      <alignment horizontal="left"/>
      <protection locked="true"/>
    </xf>
    <xf numFmtId="0" fontId="11548" fillId="5" borderId="4" xfId="0" applyFill="true" applyBorder="true" applyFont="true">
      <alignment horizontal="left"/>
      <protection locked="true"/>
    </xf>
    <xf numFmtId="0" fontId="11549" fillId="5" borderId="4" xfId="0" applyFill="true" applyBorder="true" applyFont="true">
      <alignment horizontal="left"/>
      <protection locked="true"/>
    </xf>
    <xf numFmtId="0" fontId="11550" fillId="5" borderId="4" xfId="0" applyFill="true" applyBorder="true" applyFont="true">
      <alignment horizontal="left"/>
      <protection locked="true"/>
    </xf>
    <xf numFmtId="0" fontId="11551" fillId="5" borderId="4" xfId="0" applyFill="true" applyBorder="true" applyFont="true">
      <alignment horizontal="left"/>
      <protection locked="true"/>
    </xf>
    <xf numFmtId="0" fontId="11552" fillId="5" borderId="4" xfId="0" applyFill="true" applyBorder="true" applyFont="true">
      <alignment horizontal="left"/>
      <protection locked="true"/>
    </xf>
    <xf numFmtId="0" fontId="11553" fillId="5" borderId="4" xfId="0" applyFill="true" applyBorder="true" applyFont="true">
      <alignment horizontal="left"/>
      <protection locked="true"/>
    </xf>
    <xf numFmtId="0" fontId="11554" fillId="5" borderId="4" xfId="0" applyFill="true" applyBorder="true" applyFont="true">
      <alignment horizontal="left"/>
      <protection locked="true"/>
    </xf>
    <xf numFmtId="0" fontId="11555" fillId="5" borderId="4" xfId="0" applyFill="true" applyBorder="true" applyFont="true">
      <alignment horizontal="left"/>
      <protection locked="true"/>
    </xf>
    <xf numFmtId="0" fontId="11556" fillId="5" borderId="4" xfId="0" applyFill="true" applyBorder="true" applyFont="true">
      <alignment horizontal="left"/>
      <protection locked="true"/>
    </xf>
    <xf numFmtId="0" fontId="11557" fillId="5" borderId="4" xfId="0" applyFill="true" applyBorder="true" applyFont="true">
      <alignment horizontal="left"/>
      <protection locked="true"/>
    </xf>
    <xf numFmtId="4" fontId="11558" fillId="5" borderId="4" xfId="0" applyFill="true" applyBorder="true" applyFont="true" applyNumberFormat="true">
      <alignment horizontal="right"/>
      <protection locked="true"/>
    </xf>
    <xf numFmtId="4" fontId="11559" fillId="5" borderId="4" xfId="0" applyFill="true" applyBorder="true" applyFont="true" applyNumberFormat="true">
      <alignment horizontal="right"/>
      <protection locked="true"/>
    </xf>
    <xf numFmtId="4" fontId="11560" fillId="5" borderId="4" xfId="0" applyFill="true" applyBorder="true" applyFont="true" applyNumberFormat="true">
      <alignment horizontal="right"/>
      <protection locked="true"/>
    </xf>
    <xf numFmtId="0" fontId="11561" fillId="0" borderId="0" xfId="0" applyFont="true"/>
    <xf numFmtId="0" fontId="11562" fillId="0" borderId="4" xfId="0" applyBorder="true" applyFont="true">
      <alignment horizontal="left" vertical="top"/>
      <protection locked="true"/>
    </xf>
    <xf numFmtId="0" fontId="11563" fillId="0" borderId="4" xfId="0" applyBorder="true" applyFont="true">
      <alignment horizontal="left" vertical="top" wrapText="true"/>
      <protection locked="true"/>
    </xf>
    <xf numFmtId="0" fontId="11564" fillId="0" borderId="4" xfId="0" applyBorder="true" applyFont="true">
      <alignment horizontal="center" vertical="top"/>
      <protection locked="true"/>
    </xf>
    <xf numFmtId="170" fontId="11565" fillId="0" borderId="4" xfId="0" applyBorder="true" applyFont="true" applyNumberFormat="true">
      <alignment horizontal="right" vertical="top"/>
      <protection locked="true"/>
    </xf>
    <xf numFmtId="171" fontId="11566" fillId="0" borderId="4" xfId="0" applyBorder="true" applyFont="true" applyNumberFormat="true">
      <alignment horizontal="right" vertical="top"/>
      <protection locked="true"/>
    </xf>
    <xf numFmtId="171" fontId="11567" fillId="0" borderId="4" xfId="0" applyBorder="true" applyFont="true" applyNumberFormat="true">
      <alignment horizontal="right" vertical="top"/>
      <protection locked="true"/>
    </xf>
    <xf numFmtId="171" fontId="11568" fillId="0" borderId="4" xfId="0" applyBorder="true" applyFont="true" applyNumberFormat="true">
      <alignment horizontal="right" vertical="top"/>
      <protection locked="true"/>
    </xf>
    <xf numFmtId="172" fontId="11569" fillId="3" borderId="4" xfId="0" applyFill="true" applyBorder="true" applyFont="true" applyNumberFormat="true">
      <alignment vertical="top" horizontal="right"/>
      <protection locked="false"/>
    </xf>
    <xf numFmtId="173" fontId="11570" fillId="0" borderId="4" xfId="0" applyBorder="true" applyFont="true" applyNumberFormat="true">
      <alignment horizontal="right" vertical="top"/>
      <protection locked="true"/>
    </xf>
    <xf numFmtId="4" fontId="11571" fillId="0" borderId="4" xfId="0" applyBorder="true" applyFont="true" applyNumberFormat="true">
      <alignment horizontal="right" vertical="top"/>
      <protection locked="true"/>
    </xf>
    <xf numFmtId="172" fontId="11572" fillId="3" borderId="4" xfId="0" applyFill="true" applyBorder="true" applyFont="true" applyNumberFormat="true">
      <alignment vertical="top" horizontal="right"/>
      <protection locked="false"/>
    </xf>
    <xf numFmtId="171" fontId="11573" fillId="0" borderId="4" xfId="0" applyBorder="true" applyFont="true" applyNumberFormat="true">
      <alignment horizontal="right" vertical="top"/>
      <protection locked="true"/>
    </xf>
    <xf numFmtId="171" fontId="11574" fillId="0" borderId="4" xfId="0" applyBorder="true" applyFont="true" applyNumberFormat="true">
      <alignment horizontal="right" vertical="top"/>
      <protection locked="true"/>
    </xf>
    <xf numFmtId="171" fontId="11575" fillId="0" borderId="4" xfId="0" applyBorder="true" applyFont="true" applyNumberFormat="true">
      <alignment horizontal="right" vertical="top"/>
      <protection locked="true"/>
    </xf>
    <xf numFmtId="4" fontId="11576" fillId="0" borderId="4" xfId="0" applyBorder="true" applyFont="true" applyNumberFormat="true">
      <alignment horizontal="right" vertical="top"/>
      <protection locked="true"/>
    </xf>
    <xf numFmtId="0" fontId="11577" fillId="0" borderId="0" xfId="0" applyFont="true"/>
    <xf numFmtId="0" fontId="11578" fillId="0" borderId="4" xfId="0" applyBorder="true" applyFont="true">
      <alignment horizontal="left" vertical="top"/>
      <protection locked="true"/>
    </xf>
    <xf numFmtId="0" fontId="11579" fillId="0" borderId="4" xfId="0" applyBorder="true" applyFont="true">
      <alignment horizontal="left" vertical="top" wrapText="true"/>
      <protection locked="true"/>
    </xf>
    <xf numFmtId="0" fontId="11580" fillId="0" borderId="4" xfId="0" applyBorder="true" applyFont="true">
      <alignment horizontal="center" vertical="top"/>
      <protection locked="true"/>
    </xf>
    <xf numFmtId="170" fontId="11581" fillId="0" borderId="4" xfId="0" applyBorder="true" applyFont="true" applyNumberFormat="true">
      <alignment horizontal="right" vertical="top"/>
      <protection locked="true"/>
    </xf>
    <xf numFmtId="171" fontId="11582" fillId="0" borderId="4" xfId="0" applyBorder="true" applyFont="true" applyNumberFormat="true">
      <alignment horizontal="right" vertical="top"/>
      <protection locked="true"/>
    </xf>
    <xf numFmtId="171" fontId="11583" fillId="0" borderId="4" xfId="0" applyBorder="true" applyFont="true" applyNumberFormat="true">
      <alignment horizontal="right" vertical="top"/>
      <protection locked="true"/>
    </xf>
    <xf numFmtId="171" fontId="11584" fillId="0" borderId="4" xfId="0" applyBorder="true" applyFont="true" applyNumberFormat="true">
      <alignment horizontal="right" vertical="top"/>
      <protection locked="true"/>
    </xf>
    <xf numFmtId="172" fontId="11585" fillId="3" borderId="4" xfId="0" applyFill="true" applyBorder="true" applyFont="true" applyNumberFormat="true">
      <alignment vertical="top" horizontal="right"/>
      <protection locked="false"/>
    </xf>
    <xf numFmtId="173" fontId="11586" fillId="0" borderId="4" xfId="0" applyBorder="true" applyFont="true" applyNumberFormat="true">
      <alignment horizontal="right" vertical="top"/>
      <protection locked="true"/>
    </xf>
    <xf numFmtId="4" fontId="11587" fillId="0" borderId="4" xfId="0" applyBorder="true" applyFont="true" applyNumberFormat="true">
      <alignment horizontal="right" vertical="top"/>
      <protection locked="true"/>
    </xf>
    <xf numFmtId="172" fontId="11588" fillId="3" borderId="4" xfId="0" applyFill="true" applyBorder="true" applyFont="true" applyNumberFormat="true">
      <alignment vertical="top" horizontal="right"/>
      <protection locked="false"/>
    </xf>
    <xf numFmtId="171" fontId="11589" fillId="0" borderId="4" xfId="0" applyBorder="true" applyFont="true" applyNumberFormat="true">
      <alignment horizontal="right" vertical="top"/>
      <protection locked="true"/>
    </xf>
    <xf numFmtId="171" fontId="11590" fillId="0" borderId="4" xfId="0" applyBorder="true" applyFont="true" applyNumberFormat="true">
      <alignment horizontal="right" vertical="top"/>
      <protection locked="true"/>
    </xf>
    <xf numFmtId="171" fontId="11591" fillId="0" borderId="4" xfId="0" applyBorder="true" applyFont="true" applyNumberFormat="true">
      <alignment horizontal="right" vertical="top"/>
      <protection locked="true"/>
    </xf>
    <xf numFmtId="4" fontId="11592" fillId="0" borderId="4" xfId="0" applyBorder="true" applyFont="true" applyNumberFormat="true">
      <alignment horizontal="right" vertical="top"/>
      <protection locked="true"/>
    </xf>
    <xf numFmtId="0" fontId="11593" fillId="0" borderId="0" xfId="0" applyFont="true"/>
    <xf numFmtId="0" fontId="11594" fillId="5" borderId="4" xfId="0" applyFill="true" applyBorder="true" applyFont="true">
      <alignment horizontal="left"/>
      <protection locked="true"/>
    </xf>
    <xf numFmtId="0" fontId="11595" fillId="5" borderId="4" xfId="0" applyFill="true" applyBorder="true" applyFont="true">
      <alignment horizontal="left"/>
      <protection locked="true"/>
    </xf>
    <xf numFmtId="0" fontId="11596" fillId="5" borderId="4" xfId="0" applyFill="true" applyBorder="true" applyFont="true">
      <alignment horizontal="left"/>
      <protection locked="true"/>
    </xf>
    <xf numFmtId="0" fontId="11597" fillId="5" borderId="4" xfId="0" applyFill="true" applyBorder="true" applyFont="true">
      <alignment horizontal="left"/>
      <protection locked="true"/>
    </xf>
    <xf numFmtId="0" fontId="11598" fillId="5" borderId="4" xfId="0" applyFill="true" applyBorder="true" applyFont="true">
      <alignment horizontal="left"/>
      <protection locked="true"/>
    </xf>
    <xf numFmtId="0" fontId="11599" fillId="5" borderId="4" xfId="0" applyFill="true" applyBorder="true" applyFont="true">
      <alignment horizontal="left"/>
      <protection locked="true"/>
    </xf>
    <xf numFmtId="0" fontId="11600" fillId="5" borderId="4" xfId="0" applyFill="true" applyBorder="true" applyFont="true">
      <alignment horizontal="left"/>
      <protection locked="true"/>
    </xf>
    <xf numFmtId="0" fontId="11601" fillId="5" borderId="4" xfId="0" applyFill="true" applyBorder="true" applyFont="true">
      <alignment horizontal="left"/>
      <protection locked="true"/>
    </xf>
    <xf numFmtId="0" fontId="11602" fillId="5" borderId="4" xfId="0" applyFill="true" applyBorder="true" applyFont="true">
      <alignment horizontal="left"/>
      <protection locked="true"/>
    </xf>
    <xf numFmtId="0" fontId="11603" fillId="5" borderId="4" xfId="0" applyFill="true" applyBorder="true" applyFont="true">
      <alignment horizontal="left"/>
      <protection locked="true"/>
    </xf>
    <xf numFmtId="0" fontId="11604" fillId="5" borderId="4" xfId="0" applyFill="true" applyBorder="true" applyFont="true">
      <alignment horizontal="left"/>
      <protection locked="true"/>
    </xf>
    <xf numFmtId="0" fontId="11605" fillId="5" borderId="4" xfId="0" applyFill="true" applyBorder="true" applyFont="true">
      <alignment horizontal="left"/>
      <protection locked="true"/>
    </xf>
    <xf numFmtId="4" fontId="11606" fillId="5" borderId="4" xfId="0" applyFill="true" applyBorder="true" applyFont="true" applyNumberFormat="true">
      <alignment horizontal="right"/>
      <protection locked="true"/>
    </xf>
    <xf numFmtId="4" fontId="11607" fillId="5" borderId="4" xfId="0" applyFill="true" applyBorder="true" applyFont="true" applyNumberFormat="true">
      <alignment horizontal="right"/>
      <protection locked="true"/>
    </xf>
    <xf numFmtId="4" fontId="11608" fillId="5" borderId="4" xfId="0" applyFill="true" applyBorder="true" applyFont="true" applyNumberFormat="true">
      <alignment horizontal="right"/>
      <protection locked="true"/>
    </xf>
    <xf numFmtId="0" fontId="11609" fillId="0" borderId="0" xfId="0" applyFont="true"/>
    <xf numFmtId="0" fontId="11610" fillId="5" borderId="4" xfId="0" applyFill="true" applyBorder="true" applyFont="true">
      <alignment horizontal="left"/>
      <protection locked="true"/>
    </xf>
    <xf numFmtId="0" fontId="11611" fillId="5" borderId="4" xfId="0" applyFill="true" applyBorder="true" applyFont="true">
      <alignment horizontal="left"/>
      <protection locked="true"/>
    </xf>
    <xf numFmtId="0" fontId="11612" fillId="5" borderId="4" xfId="0" applyFill="true" applyBorder="true" applyFont="true">
      <alignment horizontal="left"/>
      <protection locked="true"/>
    </xf>
    <xf numFmtId="0" fontId="11613" fillId="5" borderId="4" xfId="0" applyFill="true" applyBorder="true" applyFont="true">
      <alignment horizontal="left"/>
      <protection locked="true"/>
    </xf>
    <xf numFmtId="0" fontId="11614" fillId="5" borderId="4" xfId="0" applyFill="true" applyBorder="true" applyFont="true">
      <alignment horizontal="left"/>
      <protection locked="true"/>
    </xf>
    <xf numFmtId="0" fontId="11615" fillId="5" borderId="4" xfId="0" applyFill="true" applyBorder="true" applyFont="true">
      <alignment horizontal="left"/>
      <protection locked="true"/>
    </xf>
    <xf numFmtId="0" fontId="11616" fillId="5" borderId="4" xfId="0" applyFill="true" applyBorder="true" applyFont="true">
      <alignment horizontal="left"/>
      <protection locked="true"/>
    </xf>
    <xf numFmtId="0" fontId="11617" fillId="5" borderId="4" xfId="0" applyFill="true" applyBorder="true" applyFont="true">
      <alignment horizontal="left"/>
      <protection locked="true"/>
    </xf>
    <xf numFmtId="0" fontId="11618" fillId="5" borderId="4" xfId="0" applyFill="true" applyBorder="true" applyFont="true">
      <alignment horizontal="left"/>
      <protection locked="true"/>
    </xf>
    <xf numFmtId="0" fontId="11619" fillId="5" borderId="4" xfId="0" applyFill="true" applyBorder="true" applyFont="true">
      <alignment horizontal="left"/>
      <protection locked="true"/>
    </xf>
    <xf numFmtId="0" fontId="11620" fillId="5" borderId="4" xfId="0" applyFill="true" applyBorder="true" applyFont="true">
      <alignment horizontal="left"/>
      <protection locked="true"/>
    </xf>
    <xf numFmtId="0" fontId="11621" fillId="5" borderId="4" xfId="0" applyFill="true" applyBorder="true" applyFont="true">
      <alignment horizontal="left"/>
      <protection locked="true"/>
    </xf>
    <xf numFmtId="4" fontId="11622" fillId="5" borderId="4" xfId="0" applyFill="true" applyBorder="true" applyFont="true" applyNumberFormat="true">
      <alignment horizontal="right"/>
      <protection locked="true"/>
    </xf>
    <xf numFmtId="4" fontId="11623" fillId="5" borderId="4" xfId="0" applyFill="true" applyBorder="true" applyFont="true" applyNumberFormat="true">
      <alignment horizontal="right"/>
      <protection locked="true"/>
    </xf>
    <xf numFmtId="4" fontId="11624" fillId="5" borderId="4" xfId="0" applyFill="true" applyBorder="true" applyFont="true" applyNumberFormat="true">
      <alignment horizontal="right"/>
      <protection locked="true"/>
    </xf>
    <xf numFmtId="0" fontId="11625" fillId="0" borderId="0" xfId="0" applyFont="true"/>
    <xf numFmtId="0" fontId="11626" fillId="0" borderId="4" xfId="0" applyBorder="true" applyFont="true">
      <alignment horizontal="left" vertical="top"/>
      <protection locked="true"/>
    </xf>
    <xf numFmtId="0" fontId="11627" fillId="0" borderId="4" xfId="0" applyBorder="true" applyFont="true">
      <alignment horizontal="left" vertical="top" wrapText="true"/>
      <protection locked="true"/>
    </xf>
    <xf numFmtId="0" fontId="11628" fillId="0" borderId="4" xfId="0" applyBorder="true" applyFont="true">
      <alignment horizontal="center" vertical="top"/>
      <protection locked="true"/>
    </xf>
    <xf numFmtId="170" fontId="11629" fillId="0" borderId="4" xfId="0" applyBorder="true" applyFont="true" applyNumberFormat="true">
      <alignment horizontal="right" vertical="top"/>
      <protection locked="true"/>
    </xf>
    <xf numFmtId="171" fontId="11630" fillId="0" borderId="4" xfId="0" applyBorder="true" applyFont="true" applyNumberFormat="true">
      <alignment horizontal="right" vertical="top"/>
      <protection locked="true"/>
    </xf>
    <xf numFmtId="171" fontId="11631" fillId="0" borderId="4" xfId="0" applyBorder="true" applyFont="true" applyNumberFormat="true">
      <alignment horizontal="right" vertical="top"/>
      <protection locked="true"/>
    </xf>
    <xf numFmtId="171" fontId="11632" fillId="0" borderId="4" xfId="0" applyBorder="true" applyFont="true" applyNumberFormat="true">
      <alignment horizontal="right" vertical="top"/>
      <protection locked="true"/>
    </xf>
    <xf numFmtId="172" fontId="11633" fillId="3" borderId="4" xfId="0" applyFill="true" applyBorder="true" applyFont="true" applyNumberFormat="true">
      <alignment vertical="top" horizontal="right"/>
      <protection locked="false"/>
    </xf>
    <xf numFmtId="173" fontId="11634" fillId="0" borderId="4" xfId="0" applyBorder="true" applyFont="true" applyNumberFormat="true">
      <alignment horizontal="right" vertical="top"/>
      <protection locked="true"/>
    </xf>
    <xf numFmtId="4" fontId="11635" fillId="0" borderId="4" xfId="0" applyBorder="true" applyFont="true" applyNumberFormat="true">
      <alignment horizontal="right" vertical="top"/>
      <protection locked="true"/>
    </xf>
    <xf numFmtId="172" fontId="11636" fillId="3" borderId="4" xfId="0" applyFill="true" applyBorder="true" applyFont="true" applyNumberFormat="true">
      <alignment vertical="top" horizontal="right"/>
      <protection locked="false"/>
    </xf>
    <xf numFmtId="171" fontId="11637" fillId="0" borderId="4" xfId="0" applyBorder="true" applyFont="true" applyNumberFormat="true">
      <alignment horizontal="right" vertical="top"/>
      <protection locked="true"/>
    </xf>
    <xf numFmtId="171" fontId="11638" fillId="0" borderId="4" xfId="0" applyBorder="true" applyFont="true" applyNumberFormat="true">
      <alignment horizontal="right" vertical="top"/>
      <protection locked="true"/>
    </xf>
    <xf numFmtId="171" fontId="11639" fillId="0" borderId="4" xfId="0" applyBorder="true" applyFont="true" applyNumberFormat="true">
      <alignment horizontal="right" vertical="top"/>
      <protection locked="true"/>
    </xf>
    <xf numFmtId="4" fontId="11640" fillId="0" borderId="4" xfId="0" applyBorder="true" applyFont="true" applyNumberFormat="true">
      <alignment horizontal="right" vertical="top"/>
      <protection locked="true"/>
    </xf>
    <xf numFmtId="0" fontId="11641" fillId="0" borderId="0" xfId="0" applyFont="true"/>
    <xf numFmtId="0" fontId="11642" fillId="0" borderId="4" xfId="0" applyBorder="true" applyFont="true">
      <alignment horizontal="left" vertical="top"/>
      <protection locked="true"/>
    </xf>
    <xf numFmtId="0" fontId="11643" fillId="0" borderId="4" xfId="0" applyBorder="true" applyFont="true">
      <alignment horizontal="left" vertical="top" wrapText="true"/>
      <protection locked="true"/>
    </xf>
    <xf numFmtId="0" fontId="11644" fillId="0" borderId="4" xfId="0" applyBorder="true" applyFont="true">
      <alignment horizontal="center" vertical="top"/>
      <protection locked="true"/>
    </xf>
    <xf numFmtId="170" fontId="11645" fillId="0" borderId="4" xfId="0" applyBorder="true" applyFont="true" applyNumberFormat="true">
      <alignment horizontal="right" vertical="top"/>
      <protection locked="true"/>
    </xf>
    <xf numFmtId="171" fontId="11646" fillId="0" borderId="4" xfId="0" applyBorder="true" applyFont="true" applyNumberFormat="true">
      <alignment horizontal="right" vertical="top"/>
      <protection locked="true"/>
    </xf>
    <xf numFmtId="171" fontId="11647" fillId="0" borderId="4" xfId="0" applyBorder="true" applyFont="true" applyNumberFormat="true">
      <alignment horizontal="right" vertical="top"/>
      <protection locked="true"/>
    </xf>
    <xf numFmtId="171" fontId="11648" fillId="0" borderId="4" xfId="0" applyBorder="true" applyFont="true" applyNumberFormat="true">
      <alignment horizontal="right" vertical="top"/>
      <protection locked="true"/>
    </xf>
    <xf numFmtId="172" fontId="11649" fillId="3" borderId="4" xfId="0" applyFill="true" applyBorder="true" applyFont="true" applyNumberFormat="true">
      <alignment vertical="top" horizontal="right"/>
      <protection locked="false"/>
    </xf>
    <xf numFmtId="173" fontId="11650" fillId="0" borderId="4" xfId="0" applyBorder="true" applyFont="true" applyNumberFormat="true">
      <alignment horizontal="right" vertical="top"/>
      <protection locked="true"/>
    </xf>
    <xf numFmtId="4" fontId="11651" fillId="0" borderId="4" xfId="0" applyBorder="true" applyFont="true" applyNumberFormat="true">
      <alignment horizontal="right" vertical="top"/>
      <protection locked="true"/>
    </xf>
    <xf numFmtId="172" fontId="11652" fillId="3" borderId="4" xfId="0" applyFill="true" applyBorder="true" applyFont="true" applyNumberFormat="true">
      <alignment vertical="top" horizontal="right"/>
      <protection locked="false"/>
    </xf>
    <xf numFmtId="171" fontId="11653" fillId="0" borderId="4" xfId="0" applyBorder="true" applyFont="true" applyNumberFormat="true">
      <alignment horizontal="right" vertical="top"/>
      <protection locked="true"/>
    </xf>
    <xf numFmtId="171" fontId="11654" fillId="0" borderId="4" xfId="0" applyBorder="true" applyFont="true" applyNumberFormat="true">
      <alignment horizontal="right" vertical="top"/>
      <protection locked="true"/>
    </xf>
    <xf numFmtId="171" fontId="11655" fillId="0" borderId="4" xfId="0" applyBorder="true" applyFont="true" applyNumberFormat="true">
      <alignment horizontal="right" vertical="top"/>
      <protection locked="true"/>
    </xf>
    <xf numFmtId="4" fontId="11656" fillId="0" borderId="4" xfId="0" applyBorder="true" applyFont="true" applyNumberFormat="true">
      <alignment horizontal="right" vertical="top"/>
      <protection locked="true"/>
    </xf>
    <xf numFmtId="0" fontId="11657" fillId="0" borderId="0" xfId="0" applyFont="true"/>
    <xf numFmtId="0" fontId="11658" fillId="0" borderId="4" xfId="0" applyBorder="true" applyFont="true">
      <alignment horizontal="left" vertical="top"/>
      <protection locked="true"/>
    </xf>
    <xf numFmtId="0" fontId="11659" fillId="0" borderId="4" xfId="0" applyBorder="true" applyFont="true">
      <alignment horizontal="left" vertical="top" wrapText="true"/>
      <protection locked="true"/>
    </xf>
    <xf numFmtId="0" fontId="11660" fillId="0" borderId="4" xfId="0" applyBorder="true" applyFont="true">
      <alignment horizontal="center" vertical="top"/>
      <protection locked="true"/>
    </xf>
    <xf numFmtId="170" fontId="11661" fillId="0" borderId="4" xfId="0" applyBorder="true" applyFont="true" applyNumberFormat="true">
      <alignment horizontal="right" vertical="top"/>
      <protection locked="true"/>
    </xf>
    <xf numFmtId="171" fontId="11662" fillId="0" borderId="4" xfId="0" applyBorder="true" applyFont="true" applyNumberFormat="true">
      <alignment horizontal="right" vertical="top"/>
      <protection locked="true"/>
    </xf>
    <xf numFmtId="171" fontId="11663" fillId="0" borderId="4" xfId="0" applyBorder="true" applyFont="true" applyNumberFormat="true">
      <alignment horizontal="right" vertical="top"/>
      <protection locked="true"/>
    </xf>
    <xf numFmtId="171" fontId="11664" fillId="0" borderId="4" xfId="0" applyBorder="true" applyFont="true" applyNumberFormat="true">
      <alignment horizontal="right" vertical="top"/>
      <protection locked="true"/>
    </xf>
    <xf numFmtId="172" fontId="11665" fillId="3" borderId="4" xfId="0" applyFill="true" applyBorder="true" applyFont="true" applyNumberFormat="true">
      <alignment vertical="top" horizontal="right"/>
      <protection locked="false"/>
    </xf>
    <xf numFmtId="173" fontId="11666" fillId="0" borderId="4" xfId="0" applyBorder="true" applyFont="true" applyNumberFormat="true">
      <alignment horizontal="right" vertical="top"/>
      <protection locked="true"/>
    </xf>
    <xf numFmtId="4" fontId="11667" fillId="0" borderId="4" xfId="0" applyBorder="true" applyFont="true" applyNumberFormat="true">
      <alignment horizontal="right" vertical="top"/>
      <protection locked="true"/>
    </xf>
    <xf numFmtId="172" fontId="11668" fillId="3" borderId="4" xfId="0" applyFill="true" applyBorder="true" applyFont="true" applyNumberFormat="true">
      <alignment vertical="top" horizontal="right"/>
      <protection locked="false"/>
    </xf>
    <xf numFmtId="171" fontId="11669" fillId="0" borderId="4" xfId="0" applyBorder="true" applyFont="true" applyNumberFormat="true">
      <alignment horizontal="right" vertical="top"/>
      <protection locked="true"/>
    </xf>
    <xf numFmtId="171" fontId="11670" fillId="0" borderId="4" xfId="0" applyBorder="true" applyFont="true" applyNumberFormat="true">
      <alignment horizontal="right" vertical="top"/>
      <protection locked="true"/>
    </xf>
    <xf numFmtId="171" fontId="11671" fillId="0" borderId="4" xfId="0" applyBorder="true" applyFont="true" applyNumberFormat="true">
      <alignment horizontal="right" vertical="top"/>
      <protection locked="true"/>
    </xf>
    <xf numFmtId="4" fontId="11672" fillId="0" borderId="4" xfId="0" applyBorder="true" applyFont="true" applyNumberFormat="true">
      <alignment horizontal="right" vertical="top"/>
      <protection locked="true"/>
    </xf>
    <xf numFmtId="0" fontId="11673" fillId="0" borderId="0" xfId="0" applyFont="true"/>
    <xf numFmtId="0" fontId="11674" fillId="0" borderId="4" xfId="0" applyBorder="true" applyFont="true">
      <alignment horizontal="left" vertical="top"/>
      <protection locked="true"/>
    </xf>
    <xf numFmtId="0" fontId="11675" fillId="0" borderId="4" xfId="0" applyBorder="true" applyFont="true">
      <alignment horizontal="left" vertical="top" wrapText="true"/>
      <protection locked="true"/>
    </xf>
    <xf numFmtId="0" fontId="11676" fillId="0" borderId="4" xfId="0" applyBorder="true" applyFont="true">
      <alignment horizontal="center" vertical="top"/>
      <protection locked="true"/>
    </xf>
    <xf numFmtId="170" fontId="11677" fillId="0" borderId="4" xfId="0" applyBorder="true" applyFont="true" applyNumberFormat="true">
      <alignment horizontal="right" vertical="top"/>
      <protection locked="true"/>
    </xf>
    <xf numFmtId="171" fontId="11678" fillId="0" borderId="4" xfId="0" applyBorder="true" applyFont="true" applyNumberFormat="true">
      <alignment horizontal="right" vertical="top"/>
      <protection locked="true"/>
    </xf>
    <xf numFmtId="171" fontId="11679" fillId="0" borderId="4" xfId="0" applyBorder="true" applyFont="true" applyNumberFormat="true">
      <alignment horizontal="right" vertical="top"/>
      <protection locked="true"/>
    </xf>
    <xf numFmtId="171" fontId="11680" fillId="0" borderId="4" xfId="0" applyBorder="true" applyFont="true" applyNumberFormat="true">
      <alignment horizontal="right" vertical="top"/>
      <protection locked="true"/>
    </xf>
    <xf numFmtId="172" fontId="11681" fillId="3" borderId="4" xfId="0" applyFill="true" applyBorder="true" applyFont="true" applyNumberFormat="true">
      <alignment vertical="top" horizontal="right"/>
      <protection locked="false"/>
    </xf>
    <xf numFmtId="173" fontId="11682" fillId="0" borderId="4" xfId="0" applyBorder="true" applyFont="true" applyNumberFormat="true">
      <alignment horizontal="right" vertical="top"/>
      <protection locked="true"/>
    </xf>
    <xf numFmtId="4" fontId="11683" fillId="0" borderId="4" xfId="0" applyBorder="true" applyFont="true" applyNumberFormat="true">
      <alignment horizontal="right" vertical="top"/>
      <protection locked="true"/>
    </xf>
    <xf numFmtId="172" fontId="11684" fillId="3" borderId="4" xfId="0" applyFill="true" applyBorder="true" applyFont="true" applyNumberFormat="true">
      <alignment vertical="top" horizontal="right"/>
      <protection locked="false"/>
    </xf>
    <xf numFmtId="171" fontId="11685" fillId="0" borderId="4" xfId="0" applyBorder="true" applyFont="true" applyNumberFormat="true">
      <alignment horizontal="right" vertical="top"/>
      <protection locked="true"/>
    </xf>
    <xf numFmtId="171" fontId="11686" fillId="0" borderId="4" xfId="0" applyBorder="true" applyFont="true" applyNumberFormat="true">
      <alignment horizontal="right" vertical="top"/>
      <protection locked="true"/>
    </xf>
    <xf numFmtId="171" fontId="11687" fillId="0" borderId="4" xfId="0" applyBorder="true" applyFont="true" applyNumberFormat="true">
      <alignment horizontal="right" vertical="top"/>
      <protection locked="true"/>
    </xf>
    <xf numFmtId="4" fontId="11688" fillId="0" borderId="4" xfId="0" applyBorder="true" applyFont="true" applyNumberFormat="true">
      <alignment horizontal="right" vertical="top"/>
      <protection locked="true"/>
    </xf>
    <xf numFmtId="0" fontId="11689" fillId="0" borderId="0" xfId="0" applyFont="true"/>
    <xf numFmtId="0" fontId="11690" fillId="0" borderId="4" xfId="0" applyBorder="true" applyFont="true">
      <alignment horizontal="left" vertical="top"/>
      <protection locked="true"/>
    </xf>
    <xf numFmtId="0" fontId="11691" fillId="0" borderId="4" xfId="0" applyBorder="true" applyFont="true">
      <alignment horizontal="left" vertical="top" wrapText="true"/>
      <protection locked="true"/>
    </xf>
    <xf numFmtId="0" fontId="11692" fillId="0" borderId="4" xfId="0" applyBorder="true" applyFont="true">
      <alignment horizontal="center" vertical="top"/>
      <protection locked="true"/>
    </xf>
    <xf numFmtId="170" fontId="11693" fillId="0" borderId="4" xfId="0" applyBorder="true" applyFont="true" applyNumberFormat="true">
      <alignment horizontal="right" vertical="top"/>
      <protection locked="true"/>
    </xf>
    <xf numFmtId="171" fontId="11694" fillId="0" borderId="4" xfId="0" applyBorder="true" applyFont="true" applyNumberFormat="true">
      <alignment horizontal="right" vertical="top"/>
      <protection locked="true"/>
    </xf>
    <xf numFmtId="171" fontId="11695" fillId="0" borderId="4" xfId="0" applyBorder="true" applyFont="true" applyNumberFormat="true">
      <alignment horizontal="right" vertical="top"/>
      <protection locked="true"/>
    </xf>
    <xf numFmtId="171" fontId="11696" fillId="0" borderId="4" xfId="0" applyBorder="true" applyFont="true" applyNumberFormat="true">
      <alignment horizontal="right" vertical="top"/>
      <protection locked="true"/>
    </xf>
    <xf numFmtId="172" fontId="11697" fillId="3" borderId="4" xfId="0" applyFill="true" applyBorder="true" applyFont="true" applyNumberFormat="true">
      <alignment vertical="top" horizontal="right"/>
      <protection locked="false"/>
    </xf>
    <xf numFmtId="173" fontId="11698" fillId="0" borderId="4" xfId="0" applyBorder="true" applyFont="true" applyNumberFormat="true">
      <alignment horizontal="right" vertical="top"/>
      <protection locked="true"/>
    </xf>
    <xf numFmtId="4" fontId="11699" fillId="0" borderId="4" xfId="0" applyBorder="true" applyFont="true" applyNumberFormat="true">
      <alignment horizontal="right" vertical="top"/>
      <protection locked="true"/>
    </xf>
    <xf numFmtId="172" fontId="11700" fillId="3" borderId="4" xfId="0" applyFill="true" applyBorder="true" applyFont="true" applyNumberFormat="true">
      <alignment vertical="top" horizontal="right"/>
      <protection locked="false"/>
    </xf>
    <xf numFmtId="171" fontId="11701" fillId="0" borderId="4" xfId="0" applyBorder="true" applyFont="true" applyNumberFormat="true">
      <alignment horizontal="right" vertical="top"/>
      <protection locked="true"/>
    </xf>
    <xf numFmtId="171" fontId="11702" fillId="0" borderId="4" xfId="0" applyBorder="true" applyFont="true" applyNumberFormat="true">
      <alignment horizontal="right" vertical="top"/>
      <protection locked="true"/>
    </xf>
    <xf numFmtId="171" fontId="11703" fillId="0" borderId="4" xfId="0" applyBorder="true" applyFont="true" applyNumberFormat="true">
      <alignment horizontal="right" vertical="top"/>
      <protection locked="true"/>
    </xf>
    <xf numFmtId="4" fontId="11704" fillId="0" borderId="4" xfId="0" applyBorder="true" applyFont="true" applyNumberFormat="true">
      <alignment horizontal="right" vertical="top"/>
      <protection locked="true"/>
    </xf>
    <xf numFmtId="0" fontId="11705" fillId="0" borderId="0" xfId="0" applyFont="true"/>
    <xf numFmtId="0" fontId="11706" fillId="0" borderId="4" xfId="0" applyBorder="true" applyFont="true">
      <alignment horizontal="left" vertical="top"/>
      <protection locked="true"/>
    </xf>
    <xf numFmtId="0" fontId="11707" fillId="0" borderId="4" xfId="0" applyBorder="true" applyFont="true">
      <alignment horizontal="left" vertical="top" wrapText="true"/>
      <protection locked="true"/>
    </xf>
    <xf numFmtId="0" fontId="11708" fillId="0" borderId="4" xfId="0" applyBorder="true" applyFont="true">
      <alignment horizontal="center" vertical="top"/>
      <protection locked="true"/>
    </xf>
    <xf numFmtId="170" fontId="11709" fillId="0" borderId="4" xfId="0" applyBorder="true" applyFont="true" applyNumberFormat="true">
      <alignment horizontal="right" vertical="top"/>
      <protection locked="true"/>
    </xf>
    <xf numFmtId="171" fontId="11710" fillId="0" borderId="4" xfId="0" applyBorder="true" applyFont="true" applyNumberFormat="true">
      <alignment horizontal="right" vertical="top"/>
      <protection locked="true"/>
    </xf>
    <xf numFmtId="171" fontId="11711" fillId="0" borderId="4" xfId="0" applyBorder="true" applyFont="true" applyNumberFormat="true">
      <alignment horizontal="right" vertical="top"/>
      <protection locked="true"/>
    </xf>
    <xf numFmtId="171" fontId="11712" fillId="0" borderId="4" xfId="0" applyBorder="true" applyFont="true" applyNumberFormat="true">
      <alignment horizontal="right" vertical="top"/>
      <protection locked="true"/>
    </xf>
    <xf numFmtId="172" fontId="11713" fillId="3" borderId="4" xfId="0" applyFill="true" applyBorder="true" applyFont="true" applyNumberFormat="true">
      <alignment vertical="top" horizontal="right"/>
      <protection locked="false"/>
    </xf>
    <xf numFmtId="173" fontId="11714" fillId="0" borderId="4" xfId="0" applyBorder="true" applyFont="true" applyNumberFormat="true">
      <alignment horizontal="right" vertical="top"/>
      <protection locked="true"/>
    </xf>
    <xf numFmtId="4" fontId="11715" fillId="0" borderId="4" xfId="0" applyBorder="true" applyFont="true" applyNumberFormat="true">
      <alignment horizontal="right" vertical="top"/>
      <protection locked="true"/>
    </xf>
    <xf numFmtId="172" fontId="11716" fillId="3" borderId="4" xfId="0" applyFill="true" applyBorder="true" applyFont="true" applyNumberFormat="true">
      <alignment vertical="top" horizontal="right"/>
      <protection locked="false"/>
    </xf>
    <xf numFmtId="171" fontId="11717" fillId="0" borderId="4" xfId="0" applyBorder="true" applyFont="true" applyNumberFormat="true">
      <alignment horizontal="right" vertical="top"/>
      <protection locked="true"/>
    </xf>
    <xf numFmtId="171" fontId="11718" fillId="0" borderId="4" xfId="0" applyBorder="true" applyFont="true" applyNumberFormat="true">
      <alignment horizontal="right" vertical="top"/>
      <protection locked="true"/>
    </xf>
    <xf numFmtId="171" fontId="11719" fillId="0" borderId="4" xfId="0" applyBorder="true" applyFont="true" applyNumberFormat="true">
      <alignment horizontal="right" vertical="top"/>
      <protection locked="true"/>
    </xf>
    <xf numFmtId="4" fontId="11720" fillId="0" borderId="4" xfId="0" applyBorder="true" applyFont="true" applyNumberFormat="true">
      <alignment horizontal="right" vertical="top"/>
      <protection locked="true"/>
    </xf>
    <xf numFmtId="0" fontId="11721" fillId="0" borderId="0" xfId="0" applyFont="true"/>
    <xf numFmtId="0" fontId="11722" fillId="0" borderId="4" xfId="0" applyBorder="true" applyFont="true">
      <alignment horizontal="left" vertical="top"/>
      <protection locked="true"/>
    </xf>
    <xf numFmtId="0" fontId="11723" fillId="0" borderId="4" xfId="0" applyBorder="true" applyFont="true">
      <alignment horizontal="left" vertical="top" wrapText="true"/>
      <protection locked="true"/>
    </xf>
    <xf numFmtId="0" fontId="11724" fillId="0" borderId="4" xfId="0" applyBorder="true" applyFont="true">
      <alignment horizontal="center" vertical="top"/>
      <protection locked="true"/>
    </xf>
    <xf numFmtId="170" fontId="11725" fillId="0" borderId="4" xfId="0" applyBorder="true" applyFont="true" applyNumberFormat="true">
      <alignment horizontal="right" vertical="top"/>
      <protection locked="true"/>
    </xf>
    <xf numFmtId="171" fontId="11726" fillId="0" borderId="4" xfId="0" applyBorder="true" applyFont="true" applyNumberFormat="true">
      <alignment horizontal="right" vertical="top"/>
      <protection locked="true"/>
    </xf>
    <xf numFmtId="171" fontId="11727" fillId="0" borderId="4" xfId="0" applyBorder="true" applyFont="true" applyNumberFormat="true">
      <alignment horizontal="right" vertical="top"/>
      <protection locked="true"/>
    </xf>
    <xf numFmtId="171" fontId="11728" fillId="0" borderId="4" xfId="0" applyBorder="true" applyFont="true" applyNumberFormat="true">
      <alignment horizontal="right" vertical="top"/>
      <protection locked="true"/>
    </xf>
    <xf numFmtId="172" fontId="11729" fillId="3" borderId="4" xfId="0" applyFill="true" applyBorder="true" applyFont="true" applyNumberFormat="true">
      <alignment vertical="top" horizontal="right"/>
      <protection locked="false"/>
    </xf>
    <xf numFmtId="173" fontId="11730" fillId="0" borderId="4" xfId="0" applyBorder="true" applyFont="true" applyNumberFormat="true">
      <alignment horizontal="right" vertical="top"/>
      <protection locked="true"/>
    </xf>
    <xf numFmtId="4" fontId="11731" fillId="0" borderId="4" xfId="0" applyBorder="true" applyFont="true" applyNumberFormat="true">
      <alignment horizontal="right" vertical="top"/>
      <protection locked="true"/>
    </xf>
    <xf numFmtId="172" fontId="11732" fillId="3" borderId="4" xfId="0" applyFill="true" applyBorder="true" applyFont="true" applyNumberFormat="true">
      <alignment vertical="top" horizontal="right"/>
      <protection locked="false"/>
    </xf>
    <xf numFmtId="171" fontId="11733" fillId="0" borderId="4" xfId="0" applyBorder="true" applyFont="true" applyNumberFormat="true">
      <alignment horizontal="right" vertical="top"/>
      <protection locked="true"/>
    </xf>
    <xf numFmtId="171" fontId="11734" fillId="0" borderId="4" xfId="0" applyBorder="true" applyFont="true" applyNumberFormat="true">
      <alignment horizontal="right" vertical="top"/>
      <protection locked="true"/>
    </xf>
    <xf numFmtId="171" fontId="11735" fillId="0" borderId="4" xfId="0" applyBorder="true" applyFont="true" applyNumberFormat="true">
      <alignment horizontal="right" vertical="top"/>
      <protection locked="true"/>
    </xf>
    <xf numFmtId="4" fontId="11736" fillId="0" borderId="4" xfId="0" applyBorder="true" applyFont="true" applyNumberFormat="true">
      <alignment horizontal="right" vertical="top"/>
      <protection locked="true"/>
    </xf>
    <xf numFmtId="0" fontId="11737" fillId="0" borderId="0" xfId="0" applyFont="true"/>
    <xf numFmtId="0" fontId="11738" fillId="0" borderId="4" xfId="0" applyBorder="true" applyFont="true">
      <alignment horizontal="left" vertical="top"/>
      <protection locked="true"/>
    </xf>
    <xf numFmtId="0" fontId="11739" fillId="0" borderId="4" xfId="0" applyBorder="true" applyFont="true">
      <alignment horizontal="left" vertical="top" wrapText="true"/>
      <protection locked="true"/>
    </xf>
    <xf numFmtId="0" fontId="11740" fillId="0" borderId="4" xfId="0" applyBorder="true" applyFont="true">
      <alignment horizontal="center" vertical="top"/>
      <protection locked="true"/>
    </xf>
    <xf numFmtId="170" fontId="11741" fillId="0" borderId="4" xfId="0" applyBorder="true" applyFont="true" applyNumberFormat="true">
      <alignment horizontal="right" vertical="top"/>
      <protection locked="true"/>
    </xf>
    <xf numFmtId="171" fontId="11742" fillId="0" borderId="4" xfId="0" applyBorder="true" applyFont="true" applyNumberFormat="true">
      <alignment horizontal="right" vertical="top"/>
      <protection locked="true"/>
    </xf>
    <xf numFmtId="171" fontId="11743" fillId="0" borderId="4" xfId="0" applyBorder="true" applyFont="true" applyNumberFormat="true">
      <alignment horizontal="right" vertical="top"/>
      <protection locked="true"/>
    </xf>
    <xf numFmtId="171" fontId="11744" fillId="0" borderId="4" xfId="0" applyBorder="true" applyFont="true" applyNumberFormat="true">
      <alignment horizontal="right" vertical="top"/>
      <protection locked="true"/>
    </xf>
    <xf numFmtId="172" fontId="11745" fillId="3" borderId="4" xfId="0" applyFill="true" applyBorder="true" applyFont="true" applyNumberFormat="true">
      <alignment vertical="top" horizontal="right"/>
      <protection locked="false"/>
    </xf>
    <xf numFmtId="173" fontId="11746" fillId="0" borderId="4" xfId="0" applyBorder="true" applyFont="true" applyNumberFormat="true">
      <alignment horizontal="right" vertical="top"/>
      <protection locked="true"/>
    </xf>
    <xf numFmtId="4" fontId="11747" fillId="0" borderId="4" xfId="0" applyBorder="true" applyFont="true" applyNumberFormat="true">
      <alignment horizontal="right" vertical="top"/>
      <protection locked="true"/>
    </xf>
    <xf numFmtId="172" fontId="11748" fillId="3" borderId="4" xfId="0" applyFill="true" applyBorder="true" applyFont="true" applyNumberFormat="true">
      <alignment vertical="top" horizontal="right"/>
      <protection locked="false"/>
    </xf>
    <xf numFmtId="171" fontId="11749" fillId="0" borderId="4" xfId="0" applyBorder="true" applyFont="true" applyNumberFormat="true">
      <alignment horizontal="right" vertical="top"/>
      <protection locked="true"/>
    </xf>
    <xf numFmtId="171" fontId="11750" fillId="0" borderId="4" xfId="0" applyBorder="true" applyFont="true" applyNumberFormat="true">
      <alignment horizontal="right" vertical="top"/>
      <protection locked="true"/>
    </xf>
    <xf numFmtId="171" fontId="11751" fillId="0" borderId="4" xfId="0" applyBorder="true" applyFont="true" applyNumberFormat="true">
      <alignment horizontal="right" vertical="top"/>
      <protection locked="true"/>
    </xf>
    <xf numFmtId="4" fontId="11752" fillId="0" borderId="4" xfId="0" applyBorder="true" applyFont="true" applyNumberFormat="true">
      <alignment horizontal="right" vertical="top"/>
      <protection locked="true"/>
    </xf>
    <xf numFmtId="0" fontId="11753" fillId="0" borderId="0" xfId="0" applyFont="true"/>
    <xf numFmtId="0" fontId="11754" fillId="0" borderId="4" xfId="0" applyBorder="true" applyFont="true">
      <alignment horizontal="left" vertical="top"/>
      <protection locked="true"/>
    </xf>
    <xf numFmtId="0" fontId="11755" fillId="0" borderId="4" xfId="0" applyBorder="true" applyFont="true">
      <alignment horizontal="left" vertical="top" wrapText="true"/>
      <protection locked="true"/>
    </xf>
    <xf numFmtId="0" fontId="11756" fillId="0" borderId="4" xfId="0" applyBorder="true" applyFont="true">
      <alignment horizontal="center" vertical="top"/>
      <protection locked="true"/>
    </xf>
    <xf numFmtId="170" fontId="11757" fillId="0" borderId="4" xfId="0" applyBorder="true" applyFont="true" applyNumberFormat="true">
      <alignment horizontal="right" vertical="top"/>
      <protection locked="true"/>
    </xf>
    <xf numFmtId="171" fontId="11758" fillId="0" borderId="4" xfId="0" applyBorder="true" applyFont="true" applyNumberFormat="true">
      <alignment horizontal="right" vertical="top"/>
      <protection locked="true"/>
    </xf>
    <xf numFmtId="171" fontId="11759" fillId="0" borderId="4" xfId="0" applyBorder="true" applyFont="true" applyNumberFormat="true">
      <alignment horizontal="right" vertical="top"/>
      <protection locked="true"/>
    </xf>
    <xf numFmtId="171" fontId="11760" fillId="0" borderId="4" xfId="0" applyBorder="true" applyFont="true" applyNumberFormat="true">
      <alignment horizontal="right" vertical="top"/>
      <protection locked="true"/>
    </xf>
    <xf numFmtId="172" fontId="11761" fillId="3" borderId="4" xfId="0" applyFill="true" applyBorder="true" applyFont="true" applyNumberFormat="true">
      <alignment vertical="top" horizontal="right"/>
      <protection locked="false"/>
    </xf>
    <xf numFmtId="173" fontId="11762" fillId="0" borderId="4" xfId="0" applyBorder="true" applyFont="true" applyNumberFormat="true">
      <alignment horizontal="right" vertical="top"/>
      <protection locked="true"/>
    </xf>
    <xf numFmtId="4" fontId="11763" fillId="0" borderId="4" xfId="0" applyBorder="true" applyFont="true" applyNumberFormat="true">
      <alignment horizontal="right" vertical="top"/>
      <protection locked="true"/>
    </xf>
    <xf numFmtId="172" fontId="11764" fillId="3" borderId="4" xfId="0" applyFill="true" applyBorder="true" applyFont="true" applyNumberFormat="true">
      <alignment vertical="top" horizontal="right"/>
      <protection locked="false"/>
    </xf>
    <xf numFmtId="171" fontId="11765" fillId="0" borderId="4" xfId="0" applyBorder="true" applyFont="true" applyNumberFormat="true">
      <alignment horizontal="right" vertical="top"/>
      <protection locked="true"/>
    </xf>
    <xf numFmtId="171" fontId="11766" fillId="0" borderId="4" xfId="0" applyBorder="true" applyFont="true" applyNumberFormat="true">
      <alignment horizontal="right" vertical="top"/>
      <protection locked="true"/>
    </xf>
    <xf numFmtId="171" fontId="11767" fillId="0" borderId="4" xfId="0" applyBorder="true" applyFont="true" applyNumberFormat="true">
      <alignment horizontal="right" vertical="top"/>
      <protection locked="true"/>
    </xf>
    <xf numFmtId="4" fontId="11768" fillId="0" borderId="4" xfId="0" applyBorder="true" applyFont="true" applyNumberFormat="true">
      <alignment horizontal="right" vertical="top"/>
      <protection locked="true"/>
    </xf>
    <xf numFmtId="0" fontId="11769" fillId="0" borderId="0" xfId="0" applyFont="true"/>
    <xf numFmtId="0" fontId="11770" fillId="0" borderId="4" xfId="0" applyBorder="true" applyFont="true">
      <alignment horizontal="left" vertical="top"/>
      <protection locked="true"/>
    </xf>
    <xf numFmtId="0" fontId="11771" fillId="0" borderId="4" xfId="0" applyBorder="true" applyFont="true">
      <alignment horizontal="left" vertical="top" wrapText="true"/>
      <protection locked="true"/>
    </xf>
    <xf numFmtId="0" fontId="11772" fillId="0" borderId="4" xfId="0" applyBorder="true" applyFont="true">
      <alignment horizontal="center" vertical="top"/>
      <protection locked="true"/>
    </xf>
    <xf numFmtId="170" fontId="11773" fillId="0" borderId="4" xfId="0" applyBorder="true" applyFont="true" applyNumberFormat="true">
      <alignment horizontal="right" vertical="top"/>
      <protection locked="true"/>
    </xf>
    <xf numFmtId="171" fontId="11774" fillId="0" borderId="4" xfId="0" applyBorder="true" applyFont="true" applyNumberFormat="true">
      <alignment horizontal="right" vertical="top"/>
      <protection locked="true"/>
    </xf>
    <xf numFmtId="171" fontId="11775" fillId="0" borderId="4" xfId="0" applyBorder="true" applyFont="true" applyNumberFormat="true">
      <alignment horizontal="right" vertical="top"/>
      <protection locked="true"/>
    </xf>
    <xf numFmtId="171" fontId="11776" fillId="0" borderId="4" xfId="0" applyBorder="true" applyFont="true" applyNumberFormat="true">
      <alignment horizontal="right" vertical="top"/>
      <protection locked="true"/>
    </xf>
    <xf numFmtId="172" fontId="11777" fillId="3" borderId="4" xfId="0" applyFill="true" applyBorder="true" applyFont="true" applyNumberFormat="true">
      <alignment vertical="top" horizontal="right"/>
      <protection locked="false"/>
    </xf>
    <xf numFmtId="173" fontId="11778" fillId="0" borderId="4" xfId="0" applyBorder="true" applyFont="true" applyNumberFormat="true">
      <alignment horizontal="right" vertical="top"/>
      <protection locked="true"/>
    </xf>
    <xf numFmtId="4" fontId="11779" fillId="0" borderId="4" xfId="0" applyBorder="true" applyFont="true" applyNumberFormat="true">
      <alignment horizontal="right" vertical="top"/>
      <protection locked="true"/>
    </xf>
    <xf numFmtId="172" fontId="11780" fillId="3" borderId="4" xfId="0" applyFill="true" applyBorder="true" applyFont="true" applyNumberFormat="true">
      <alignment vertical="top" horizontal="right"/>
      <protection locked="false"/>
    </xf>
    <xf numFmtId="171" fontId="11781" fillId="0" borderId="4" xfId="0" applyBorder="true" applyFont="true" applyNumberFormat="true">
      <alignment horizontal="right" vertical="top"/>
      <protection locked="true"/>
    </xf>
    <xf numFmtId="171" fontId="11782" fillId="0" borderId="4" xfId="0" applyBorder="true" applyFont="true" applyNumberFormat="true">
      <alignment horizontal="right" vertical="top"/>
      <protection locked="true"/>
    </xf>
    <xf numFmtId="171" fontId="11783" fillId="0" borderId="4" xfId="0" applyBorder="true" applyFont="true" applyNumberFormat="true">
      <alignment horizontal="right" vertical="top"/>
      <protection locked="true"/>
    </xf>
    <xf numFmtId="4" fontId="11784" fillId="0" borderId="4" xfId="0" applyBorder="true" applyFont="true" applyNumberFormat="true">
      <alignment horizontal="right" vertical="top"/>
      <protection locked="true"/>
    </xf>
    <xf numFmtId="0" fontId="11785" fillId="0" borderId="0" xfId="0" applyFont="true"/>
    <xf numFmtId="0" fontId="11786" fillId="5" borderId="4" xfId="0" applyFill="true" applyBorder="true" applyFont="true">
      <alignment horizontal="left"/>
      <protection locked="true"/>
    </xf>
    <xf numFmtId="0" fontId="11787" fillId="5" borderId="4" xfId="0" applyFill="true" applyBorder="true" applyFont="true">
      <alignment horizontal="left"/>
      <protection locked="true"/>
    </xf>
    <xf numFmtId="0" fontId="11788" fillId="5" borderId="4" xfId="0" applyFill="true" applyBorder="true" applyFont="true">
      <alignment horizontal="left"/>
      <protection locked="true"/>
    </xf>
    <xf numFmtId="0" fontId="11789" fillId="5" borderId="4" xfId="0" applyFill="true" applyBorder="true" applyFont="true">
      <alignment horizontal="left"/>
      <protection locked="true"/>
    </xf>
    <xf numFmtId="0" fontId="11790" fillId="5" borderId="4" xfId="0" applyFill="true" applyBorder="true" applyFont="true">
      <alignment horizontal="left"/>
      <protection locked="true"/>
    </xf>
    <xf numFmtId="0" fontId="11791" fillId="5" borderId="4" xfId="0" applyFill="true" applyBorder="true" applyFont="true">
      <alignment horizontal="left"/>
      <protection locked="true"/>
    </xf>
    <xf numFmtId="0" fontId="11792" fillId="5" borderId="4" xfId="0" applyFill="true" applyBorder="true" applyFont="true">
      <alignment horizontal="left"/>
      <protection locked="true"/>
    </xf>
    <xf numFmtId="0" fontId="11793" fillId="5" borderId="4" xfId="0" applyFill="true" applyBorder="true" applyFont="true">
      <alignment horizontal="left"/>
      <protection locked="true"/>
    </xf>
    <xf numFmtId="0" fontId="11794" fillId="5" borderId="4" xfId="0" applyFill="true" applyBorder="true" applyFont="true">
      <alignment horizontal="left"/>
      <protection locked="true"/>
    </xf>
    <xf numFmtId="0" fontId="11795" fillId="5" borderId="4" xfId="0" applyFill="true" applyBorder="true" applyFont="true">
      <alignment horizontal="left"/>
      <protection locked="true"/>
    </xf>
    <xf numFmtId="0" fontId="11796" fillId="5" borderId="4" xfId="0" applyFill="true" applyBorder="true" applyFont="true">
      <alignment horizontal="left"/>
      <protection locked="true"/>
    </xf>
    <xf numFmtId="0" fontId="11797" fillId="5" borderId="4" xfId="0" applyFill="true" applyBorder="true" applyFont="true">
      <alignment horizontal="left"/>
      <protection locked="true"/>
    </xf>
    <xf numFmtId="4" fontId="11798" fillId="5" borderId="4" xfId="0" applyFill="true" applyBorder="true" applyFont="true" applyNumberFormat="true">
      <alignment horizontal="right"/>
      <protection locked="true"/>
    </xf>
    <xf numFmtId="4" fontId="11799" fillId="5" borderId="4" xfId="0" applyFill="true" applyBorder="true" applyFont="true" applyNumberFormat="true">
      <alignment horizontal="right"/>
      <protection locked="true"/>
    </xf>
    <xf numFmtId="4" fontId="11800" fillId="5" borderId="4" xfId="0" applyFill="true" applyBorder="true" applyFont="true" applyNumberFormat="true">
      <alignment horizontal="right"/>
      <protection locked="true"/>
    </xf>
    <xf numFmtId="0" fontId="11801" fillId="0" borderId="0" xfId="0" applyFont="true"/>
    <xf numFmtId="0" fontId="11802" fillId="0" borderId="4" xfId="0" applyBorder="true" applyFont="true">
      <alignment horizontal="left" vertical="top"/>
      <protection locked="true"/>
    </xf>
    <xf numFmtId="0" fontId="11803" fillId="0" borderId="4" xfId="0" applyBorder="true" applyFont="true">
      <alignment horizontal="left" vertical="top" wrapText="true"/>
      <protection locked="true"/>
    </xf>
    <xf numFmtId="0" fontId="11804" fillId="0" borderId="4" xfId="0" applyBorder="true" applyFont="true">
      <alignment horizontal="center" vertical="top"/>
      <protection locked="true"/>
    </xf>
    <xf numFmtId="170" fontId="11805" fillId="0" borderId="4" xfId="0" applyBorder="true" applyFont="true" applyNumberFormat="true">
      <alignment horizontal="right" vertical="top"/>
      <protection locked="true"/>
    </xf>
    <xf numFmtId="171" fontId="11806" fillId="0" borderId="4" xfId="0" applyBorder="true" applyFont="true" applyNumberFormat="true">
      <alignment horizontal="right" vertical="top"/>
      <protection locked="true"/>
    </xf>
    <xf numFmtId="171" fontId="11807" fillId="0" borderId="4" xfId="0" applyBorder="true" applyFont="true" applyNumberFormat="true">
      <alignment horizontal="right" vertical="top"/>
      <protection locked="true"/>
    </xf>
    <xf numFmtId="171" fontId="11808" fillId="0" borderId="4" xfId="0" applyBorder="true" applyFont="true" applyNumberFormat="true">
      <alignment horizontal="right" vertical="top"/>
      <protection locked="true"/>
    </xf>
    <xf numFmtId="172" fontId="11809" fillId="3" borderId="4" xfId="0" applyFill="true" applyBorder="true" applyFont="true" applyNumberFormat="true">
      <alignment vertical="top" horizontal="right"/>
      <protection locked="false"/>
    </xf>
    <xf numFmtId="173" fontId="11810" fillId="0" borderId="4" xfId="0" applyBorder="true" applyFont="true" applyNumberFormat="true">
      <alignment horizontal="right" vertical="top"/>
      <protection locked="true"/>
    </xf>
    <xf numFmtId="4" fontId="11811" fillId="0" borderId="4" xfId="0" applyBorder="true" applyFont="true" applyNumberFormat="true">
      <alignment horizontal="right" vertical="top"/>
      <protection locked="true"/>
    </xf>
    <xf numFmtId="172" fontId="11812" fillId="3" borderId="4" xfId="0" applyFill="true" applyBorder="true" applyFont="true" applyNumberFormat="true">
      <alignment vertical="top" horizontal="right"/>
      <protection locked="false"/>
    </xf>
    <xf numFmtId="171" fontId="11813" fillId="0" borderId="4" xfId="0" applyBorder="true" applyFont="true" applyNumberFormat="true">
      <alignment horizontal="right" vertical="top"/>
      <protection locked="true"/>
    </xf>
    <xf numFmtId="171" fontId="11814" fillId="0" borderId="4" xfId="0" applyBorder="true" applyFont="true" applyNumberFormat="true">
      <alignment horizontal="right" vertical="top"/>
      <protection locked="true"/>
    </xf>
    <xf numFmtId="171" fontId="11815" fillId="0" borderId="4" xfId="0" applyBorder="true" applyFont="true" applyNumberFormat="true">
      <alignment horizontal="right" vertical="top"/>
      <protection locked="true"/>
    </xf>
    <xf numFmtId="4" fontId="11816" fillId="0" borderId="4" xfId="0" applyBorder="true" applyFont="true" applyNumberFormat="true">
      <alignment horizontal="right" vertical="top"/>
      <protection locked="true"/>
    </xf>
    <xf numFmtId="0" fontId="11817" fillId="0" borderId="0" xfId="0" applyFont="true"/>
    <xf numFmtId="0" fontId="11818" fillId="0" borderId="4" xfId="0" applyBorder="true" applyFont="true">
      <alignment horizontal="left" vertical="top"/>
      <protection locked="true"/>
    </xf>
    <xf numFmtId="0" fontId="11819" fillId="0" borderId="4" xfId="0" applyBorder="true" applyFont="true">
      <alignment horizontal="left" vertical="top" wrapText="true"/>
      <protection locked="true"/>
    </xf>
    <xf numFmtId="0" fontId="11820" fillId="0" borderId="4" xfId="0" applyBorder="true" applyFont="true">
      <alignment horizontal="center" vertical="top"/>
      <protection locked="true"/>
    </xf>
    <xf numFmtId="170" fontId="11821" fillId="0" borderId="4" xfId="0" applyBorder="true" applyFont="true" applyNumberFormat="true">
      <alignment horizontal="right" vertical="top"/>
      <protection locked="true"/>
    </xf>
    <xf numFmtId="171" fontId="11822" fillId="0" borderId="4" xfId="0" applyBorder="true" applyFont="true" applyNumberFormat="true">
      <alignment horizontal="right" vertical="top"/>
      <protection locked="true"/>
    </xf>
    <xf numFmtId="171" fontId="11823" fillId="0" borderId="4" xfId="0" applyBorder="true" applyFont="true" applyNumberFormat="true">
      <alignment horizontal="right" vertical="top"/>
      <protection locked="true"/>
    </xf>
    <xf numFmtId="171" fontId="11824" fillId="0" borderId="4" xfId="0" applyBorder="true" applyFont="true" applyNumberFormat="true">
      <alignment horizontal="right" vertical="top"/>
      <protection locked="true"/>
    </xf>
    <xf numFmtId="172" fontId="11825" fillId="3" borderId="4" xfId="0" applyFill="true" applyBorder="true" applyFont="true" applyNumberFormat="true">
      <alignment vertical="top" horizontal="right"/>
      <protection locked="false"/>
    </xf>
    <xf numFmtId="173" fontId="11826" fillId="0" borderId="4" xfId="0" applyBorder="true" applyFont="true" applyNumberFormat="true">
      <alignment horizontal="right" vertical="top"/>
      <protection locked="true"/>
    </xf>
    <xf numFmtId="4" fontId="11827" fillId="0" borderId="4" xfId="0" applyBorder="true" applyFont="true" applyNumberFormat="true">
      <alignment horizontal="right" vertical="top"/>
      <protection locked="true"/>
    </xf>
    <xf numFmtId="172" fontId="11828" fillId="3" borderId="4" xfId="0" applyFill="true" applyBorder="true" applyFont="true" applyNumberFormat="true">
      <alignment vertical="top" horizontal="right"/>
      <protection locked="false"/>
    </xf>
    <xf numFmtId="171" fontId="11829" fillId="0" borderId="4" xfId="0" applyBorder="true" applyFont="true" applyNumberFormat="true">
      <alignment horizontal="right" vertical="top"/>
      <protection locked="true"/>
    </xf>
    <xf numFmtId="171" fontId="11830" fillId="0" borderId="4" xfId="0" applyBorder="true" applyFont="true" applyNumberFormat="true">
      <alignment horizontal="right" vertical="top"/>
      <protection locked="true"/>
    </xf>
    <xf numFmtId="171" fontId="11831" fillId="0" borderId="4" xfId="0" applyBorder="true" applyFont="true" applyNumberFormat="true">
      <alignment horizontal="right" vertical="top"/>
      <protection locked="true"/>
    </xf>
    <xf numFmtId="4" fontId="11832" fillId="0" borderId="4" xfId="0" applyBorder="true" applyFont="true" applyNumberFormat="true">
      <alignment horizontal="right" vertical="top"/>
      <protection locked="true"/>
    </xf>
    <xf numFmtId="0" fontId="11833" fillId="0" borderId="0" xfId="0" applyFont="true"/>
    <xf numFmtId="0" fontId="11834" fillId="5" borderId="4" xfId="0" applyFill="true" applyBorder="true" applyFont="true">
      <alignment horizontal="left"/>
      <protection locked="true"/>
    </xf>
    <xf numFmtId="0" fontId="11835" fillId="5" borderId="4" xfId="0" applyFill="true" applyBorder="true" applyFont="true">
      <alignment horizontal="left"/>
      <protection locked="true"/>
    </xf>
    <xf numFmtId="0" fontId="11836" fillId="5" borderId="4" xfId="0" applyFill="true" applyBorder="true" applyFont="true">
      <alignment horizontal="left"/>
      <protection locked="true"/>
    </xf>
    <xf numFmtId="0" fontId="11837" fillId="5" borderId="4" xfId="0" applyFill="true" applyBorder="true" applyFont="true">
      <alignment horizontal="left"/>
      <protection locked="true"/>
    </xf>
    <xf numFmtId="0" fontId="11838" fillId="5" borderId="4" xfId="0" applyFill="true" applyBorder="true" applyFont="true">
      <alignment horizontal="left"/>
      <protection locked="true"/>
    </xf>
    <xf numFmtId="0" fontId="11839" fillId="5" borderId="4" xfId="0" applyFill="true" applyBorder="true" applyFont="true">
      <alignment horizontal="left"/>
      <protection locked="true"/>
    </xf>
    <xf numFmtId="0" fontId="11840" fillId="5" borderId="4" xfId="0" applyFill="true" applyBorder="true" applyFont="true">
      <alignment horizontal="left"/>
      <protection locked="true"/>
    </xf>
    <xf numFmtId="0" fontId="11841" fillId="5" borderId="4" xfId="0" applyFill="true" applyBorder="true" applyFont="true">
      <alignment horizontal="left"/>
      <protection locked="true"/>
    </xf>
    <xf numFmtId="0" fontId="11842" fillId="5" borderId="4" xfId="0" applyFill="true" applyBorder="true" applyFont="true">
      <alignment horizontal="left"/>
      <protection locked="true"/>
    </xf>
    <xf numFmtId="0" fontId="11843" fillId="5" borderId="4" xfId="0" applyFill="true" applyBorder="true" applyFont="true">
      <alignment horizontal="left"/>
      <protection locked="true"/>
    </xf>
    <xf numFmtId="0" fontId="11844" fillId="5" borderId="4" xfId="0" applyFill="true" applyBorder="true" applyFont="true">
      <alignment horizontal="left"/>
      <protection locked="true"/>
    </xf>
    <xf numFmtId="0" fontId="11845" fillId="5" borderId="4" xfId="0" applyFill="true" applyBorder="true" applyFont="true">
      <alignment horizontal="left"/>
      <protection locked="true"/>
    </xf>
    <xf numFmtId="4" fontId="11846" fillId="5" borderId="4" xfId="0" applyFill="true" applyBorder="true" applyFont="true" applyNumberFormat="true">
      <alignment horizontal="right"/>
      <protection locked="true"/>
    </xf>
    <xf numFmtId="4" fontId="11847" fillId="5" borderId="4" xfId="0" applyFill="true" applyBorder="true" applyFont="true" applyNumberFormat="true">
      <alignment horizontal="right"/>
      <protection locked="true"/>
    </xf>
    <xf numFmtId="4" fontId="11848" fillId="5" borderId="4" xfId="0" applyFill="true" applyBorder="true" applyFont="true" applyNumberFormat="true">
      <alignment horizontal="right"/>
      <protection locked="true"/>
    </xf>
    <xf numFmtId="0" fontId="11849" fillId="0" borderId="0" xfId="0" applyFont="true"/>
    <xf numFmtId="0" fontId="11850" fillId="5" borderId="4" xfId="0" applyFill="true" applyBorder="true" applyFont="true">
      <alignment horizontal="left"/>
      <protection locked="true"/>
    </xf>
    <xf numFmtId="0" fontId="11851" fillId="5" borderId="4" xfId="0" applyFill="true" applyBorder="true" applyFont="true">
      <alignment horizontal="left"/>
      <protection locked="true"/>
    </xf>
    <xf numFmtId="0" fontId="11852" fillId="5" borderId="4" xfId="0" applyFill="true" applyBorder="true" applyFont="true">
      <alignment horizontal="left"/>
      <protection locked="true"/>
    </xf>
    <xf numFmtId="0" fontId="11853" fillId="5" borderId="4" xfId="0" applyFill="true" applyBorder="true" applyFont="true">
      <alignment horizontal="left"/>
      <protection locked="true"/>
    </xf>
    <xf numFmtId="0" fontId="11854" fillId="5" borderId="4" xfId="0" applyFill="true" applyBorder="true" applyFont="true">
      <alignment horizontal="left"/>
      <protection locked="true"/>
    </xf>
    <xf numFmtId="0" fontId="11855" fillId="5" borderId="4" xfId="0" applyFill="true" applyBorder="true" applyFont="true">
      <alignment horizontal="left"/>
      <protection locked="true"/>
    </xf>
    <xf numFmtId="0" fontId="11856" fillId="5" borderId="4" xfId="0" applyFill="true" applyBorder="true" applyFont="true">
      <alignment horizontal="left"/>
      <protection locked="true"/>
    </xf>
    <xf numFmtId="0" fontId="11857" fillId="5" borderId="4" xfId="0" applyFill="true" applyBorder="true" applyFont="true">
      <alignment horizontal="left"/>
      <protection locked="true"/>
    </xf>
    <xf numFmtId="0" fontId="11858" fillId="5" borderId="4" xfId="0" applyFill="true" applyBorder="true" applyFont="true">
      <alignment horizontal="left"/>
      <protection locked="true"/>
    </xf>
    <xf numFmtId="0" fontId="11859" fillId="5" borderId="4" xfId="0" applyFill="true" applyBorder="true" applyFont="true">
      <alignment horizontal="left"/>
      <protection locked="true"/>
    </xf>
    <xf numFmtId="0" fontId="11860" fillId="5" borderId="4" xfId="0" applyFill="true" applyBorder="true" applyFont="true">
      <alignment horizontal="left"/>
      <protection locked="true"/>
    </xf>
    <xf numFmtId="0" fontId="11861" fillId="5" borderId="4" xfId="0" applyFill="true" applyBorder="true" applyFont="true">
      <alignment horizontal="left"/>
      <protection locked="true"/>
    </xf>
    <xf numFmtId="4" fontId="11862" fillId="5" borderId="4" xfId="0" applyFill="true" applyBorder="true" applyFont="true" applyNumberFormat="true">
      <alignment horizontal="right"/>
      <protection locked="true"/>
    </xf>
    <xf numFmtId="4" fontId="11863" fillId="5" borderId="4" xfId="0" applyFill="true" applyBorder="true" applyFont="true" applyNumberFormat="true">
      <alignment horizontal="right"/>
      <protection locked="true"/>
    </xf>
    <xf numFmtId="4" fontId="11864" fillId="5" borderId="4" xfId="0" applyFill="true" applyBorder="true" applyFont="true" applyNumberFormat="true">
      <alignment horizontal="right"/>
      <protection locked="true"/>
    </xf>
    <xf numFmtId="0" fontId="11865" fillId="0" borderId="0" xfId="0" applyFont="true"/>
    <xf numFmtId="0" fontId="11866" fillId="0" borderId="4" xfId="0" applyBorder="true" applyFont="true">
      <alignment horizontal="left" vertical="top"/>
      <protection locked="true"/>
    </xf>
    <xf numFmtId="0" fontId="11867" fillId="0" borderId="4" xfId="0" applyBorder="true" applyFont="true">
      <alignment horizontal="left" vertical="top" wrapText="true"/>
      <protection locked="true"/>
    </xf>
    <xf numFmtId="0" fontId="11868" fillId="0" borderId="4" xfId="0" applyBorder="true" applyFont="true">
      <alignment horizontal="center" vertical="top"/>
      <protection locked="true"/>
    </xf>
    <xf numFmtId="170" fontId="11869" fillId="0" borderId="4" xfId="0" applyBorder="true" applyFont="true" applyNumberFormat="true">
      <alignment horizontal="right" vertical="top"/>
      <protection locked="true"/>
    </xf>
    <xf numFmtId="171" fontId="11870" fillId="0" borderId="4" xfId="0" applyBorder="true" applyFont="true" applyNumberFormat="true">
      <alignment horizontal="right" vertical="top"/>
      <protection locked="true"/>
    </xf>
    <xf numFmtId="171" fontId="11871" fillId="0" borderId="4" xfId="0" applyBorder="true" applyFont="true" applyNumberFormat="true">
      <alignment horizontal="right" vertical="top"/>
      <protection locked="true"/>
    </xf>
    <xf numFmtId="171" fontId="11872" fillId="0" borderId="4" xfId="0" applyBorder="true" applyFont="true" applyNumberFormat="true">
      <alignment horizontal="right" vertical="top"/>
      <protection locked="true"/>
    </xf>
    <xf numFmtId="172" fontId="11873" fillId="3" borderId="4" xfId="0" applyFill="true" applyBorder="true" applyFont="true" applyNumberFormat="true">
      <alignment vertical="top" horizontal="right"/>
      <protection locked="false"/>
    </xf>
    <xf numFmtId="173" fontId="11874" fillId="0" borderId="4" xfId="0" applyBorder="true" applyFont="true" applyNumberFormat="true">
      <alignment horizontal="right" vertical="top"/>
      <protection locked="true"/>
    </xf>
    <xf numFmtId="4" fontId="11875" fillId="0" borderId="4" xfId="0" applyBorder="true" applyFont="true" applyNumberFormat="true">
      <alignment horizontal="right" vertical="top"/>
      <protection locked="true"/>
    </xf>
    <xf numFmtId="172" fontId="11876" fillId="3" borderId="4" xfId="0" applyFill="true" applyBorder="true" applyFont="true" applyNumberFormat="true">
      <alignment vertical="top" horizontal="right"/>
      <protection locked="false"/>
    </xf>
    <xf numFmtId="171" fontId="11877" fillId="0" borderId="4" xfId="0" applyBorder="true" applyFont="true" applyNumberFormat="true">
      <alignment horizontal="right" vertical="top"/>
      <protection locked="true"/>
    </xf>
    <xf numFmtId="171" fontId="11878" fillId="0" borderId="4" xfId="0" applyBorder="true" applyFont="true" applyNumberFormat="true">
      <alignment horizontal="right" vertical="top"/>
      <protection locked="true"/>
    </xf>
    <xf numFmtId="171" fontId="11879" fillId="0" borderId="4" xfId="0" applyBorder="true" applyFont="true" applyNumberFormat="true">
      <alignment horizontal="right" vertical="top"/>
      <protection locked="true"/>
    </xf>
    <xf numFmtId="4" fontId="11880" fillId="0" borderId="4" xfId="0" applyBorder="true" applyFont="true" applyNumberFormat="true">
      <alignment horizontal="right" vertical="top"/>
      <protection locked="true"/>
    </xf>
    <xf numFmtId="0" fontId="11881" fillId="0" borderId="0" xfId="0" applyFont="true"/>
    <xf numFmtId="0" fontId="11882" fillId="0" borderId="4" xfId="0" applyBorder="true" applyFont="true">
      <alignment horizontal="left" vertical="top"/>
      <protection locked="true"/>
    </xf>
    <xf numFmtId="0" fontId="11883" fillId="0" borderId="4" xfId="0" applyBorder="true" applyFont="true">
      <alignment horizontal="left" vertical="top" wrapText="true"/>
      <protection locked="true"/>
    </xf>
    <xf numFmtId="0" fontId="11884" fillId="0" borderId="4" xfId="0" applyBorder="true" applyFont="true">
      <alignment horizontal="center" vertical="top"/>
      <protection locked="true"/>
    </xf>
    <xf numFmtId="170" fontId="11885" fillId="0" borderId="4" xfId="0" applyBorder="true" applyFont="true" applyNumberFormat="true">
      <alignment horizontal="right" vertical="top"/>
      <protection locked="true"/>
    </xf>
    <xf numFmtId="171" fontId="11886" fillId="0" borderId="4" xfId="0" applyBorder="true" applyFont="true" applyNumberFormat="true">
      <alignment horizontal="right" vertical="top"/>
      <protection locked="true"/>
    </xf>
    <xf numFmtId="171" fontId="11887" fillId="0" borderId="4" xfId="0" applyBorder="true" applyFont="true" applyNumberFormat="true">
      <alignment horizontal="right" vertical="top"/>
      <protection locked="true"/>
    </xf>
    <xf numFmtId="171" fontId="11888" fillId="0" borderId="4" xfId="0" applyBorder="true" applyFont="true" applyNumberFormat="true">
      <alignment horizontal="right" vertical="top"/>
      <protection locked="true"/>
    </xf>
    <xf numFmtId="172" fontId="11889" fillId="3" borderId="4" xfId="0" applyFill="true" applyBorder="true" applyFont="true" applyNumberFormat="true">
      <alignment vertical="top" horizontal="right"/>
      <protection locked="false"/>
    </xf>
    <xf numFmtId="173" fontId="11890" fillId="0" borderId="4" xfId="0" applyBorder="true" applyFont="true" applyNumberFormat="true">
      <alignment horizontal="right" vertical="top"/>
      <protection locked="true"/>
    </xf>
    <xf numFmtId="4" fontId="11891" fillId="0" borderId="4" xfId="0" applyBorder="true" applyFont="true" applyNumberFormat="true">
      <alignment horizontal="right" vertical="top"/>
      <protection locked="true"/>
    </xf>
    <xf numFmtId="172" fontId="11892" fillId="3" borderId="4" xfId="0" applyFill="true" applyBorder="true" applyFont="true" applyNumberFormat="true">
      <alignment vertical="top" horizontal="right"/>
      <protection locked="false"/>
    </xf>
    <xf numFmtId="171" fontId="11893" fillId="0" borderId="4" xfId="0" applyBorder="true" applyFont="true" applyNumberFormat="true">
      <alignment horizontal="right" vertical="top"/>
      <protection locked="true"/>
    </xf>
    <xf numFmtId="171" fontId="11894" fillId="0" borderId="4" xfId="0" applyBorder="true" applyFont="true" applyNumberFormat="true">
      <alignment horizontal="right" vertical="top"/>
      <protection locked="true"/>
    </xf>
    <xf numFmtId="171" fontId="11895" fillId="0" borderId="4" xfId="0" applyBorder="true" applyFont="true" applyNumberFormat="true">
      <alignment horizontal="right" vertical="top"/>
      <protection locked="true"/>
    </xf>
    <xf numFmtId="4" fontId="11896" fillId="0" borderId="4" xfId="0" applyBorder="true" applyFont="true" applyNumberFormat="true">
      <alignment horizontal="right" vertical="top"/>
      <protection locked="true"/>
    </xf>
    <xf numFmtId="0" fontId="11897" fillId="0" borderId="0" xfId="0" applyFont="true"/>
    <xf numFmtId="0" fontId="11898" fillId="0" borderId="4" xfId="0" applyBorder="true" applyFont="true">
      <alignment horizontal="left" vertical="top"/>
      <protection locked="true"/>
    </xf>
    <xf numFmtId="0" fontId="11899" fillId="0" borderId="4" xfId="0" applyBorder="true" applyFont="true">
      <alignment horizontal="left" vertical="top" wrapText="true"/>
      <protection locked="true"/>
    </xf>
    <xf numFmtId="0" fontId="11900" fillId="0" borderId="4" xfId="0" applyBorder="true" applyFont="true">
      <alignment horizontal="center" vertical="top"/>
      <protection locked="true"/>
    </xf>
    <xf numFmtId="170" fontId="11901" fillId="0" borderId="4" xfId="0" applyBorder="true" applyFont="true" applyNumberFormat="true">
      <alignment horizontal="right" vertical="top"/>
      <protection locked="true"/>
    </xf>
    <xf numFmtId="171" fontId="11902" fillId="0" borderId="4" xfId="0" applyBorder="true" applyFont="true" applyNumberFormat="true">
      <alignment horizontal="right" vertical="top"/>
      <protection locked="true"/>
    </xf>
    <xf numFmtId="171" fontId="11903" fillId="0" borderId="4" xfId="0" applyBorder="true" applyFont="true" applyNumberFormat="true">
      <alignment horizontal="right" vertical="top"/>
      <protection locked="true"/>
    </xf>
    <xf numFmtId="171" fontId="11904" fillId="0" borderId="4" xfId="0" applyBorder="true" applyFont="true" applyNumberFormat="true">
      <alignment horizontal="right" vertical="top"/>
      <protection locked="true"/>
    </xf>
    <xf numFmtId="172" fontId="11905" fillId="3" borderId="4" xfId="0" applyFill="true" applyBorder="true" applyFont="true" applyNumberFormat="true">
      <alignment vertical="top" horizontal="right"/>
      <protection locked="false"/>
    </xf>
    <xf numFmtId="173" fontId="11906" fillId="0" borderId="4" xfId="0" applyBorder="true" applyFont="true" applyNumberFormat="true">
      <alignment horizontal="right" vertical="top"/>
      <protection locked="true"/>
    </xf>
    <xf numFmtId="4" fontId="11907" fillId="0" borderId="4" xfId="0" applyBorder="true" applyFont="true" applyNumberFormat="true">
      <alignment horizontal="right" vertical="top"/>
      <protection locked="true"/>
    </xf>
    <xf numFmtId="172" fontId="11908" fillId="3" borderId="4" xfId="0" applyFill="true" applyBorder="true" applyFont="true" applyNumberFormat="true">
      <alignment vertical="top" horizontal="right"/>
      <protection locked="false"/>
    </xf>
    <xf numFmtId="171" fontId="11909" fillId="0" borderId="4" xfId="0" applyBorder="true" applyFont="true" applyNumberFormat="true">
      <alignment horizontal="right" vertical="top"/>
      <protection locked="true"/>
    </xf>
    <xf numFmtId="171" fontId="11910" fillId="0" borderId="4" xfId="0" applyBorder="true" applyFont="true" applyNumberFormat="true">
      <alignment horizontal="right" vertical="top"/>
      <protection locked="true"/>
    </xf>
    <xf numFmtId="171" fontId="11911" fillId="0" borderId="4" xfId="0" applyBorder="true" applyFont="true" applyNumberFormat="true">
      <alignment horizontal="right" vertical="top"/>
      <protection locked="true"/>
    </xf>
    <xf numFmtId="4" fontId="11912" fillId="0" borderId="4" xfId="0" applyBorder="true" applyFont="true" applyNumberFormat="true">
      <alignment horizontal="right" vertical="top"/>
      <protection locked="true"/>
    </xf>
    <xf numFmtId="0" fontId="11913" fillId="0" borderId="0" xfId="0" applyFont="true"/>
    <xf numFmtId="0" fontId="11914" fillId="0" borderId="4" xfId="0" applyBorder="true" applyFont="true">
      <alignment horizontal="left" vertical="top"/>
      <protection locked="true"/>
    </xf>
    <xf numFmtId="0" fontId="11915" fillId="0" borderId="4" xfId="0" applyBorder="true" applyFont="true">
      <alignment horizontal="left" vertical="top" wrapText="true"/>
      <protection locked="true"/>
    </xf>
    <xf numFmtId="0" fontId="11916" fillId="0" borderId="4" xfId="0" applyBorder="true" applyFont="true">
      <alignment horizontal="center" vertical="top"/>
      <protection locked="true"/>
    </xf>
    <xf numFmtId="170" fontId="11917" fillId="0" borderId="4" xfId="0" applyBorder="true" applyFont="true" applyNumberFormat="true">
      <alignment horizontal="right" vertical="top"/>
      <protection locked="true"/>
    </xf>
    <xf numFmtId="171" fontId="11918" fillId="0" borderId="4" xfId="0" applyBorder="true" applyFont="true" applyNumberFormat="true">
      <alignment horizontal="right" vertical="top"/>
      <protection locked="true"/>
    </xf>
    <xf numFmtId="171" fontId="11919" fillId="0" borderId="4" xfId="0" applyBorder="true" applyFont="true" applyNumberFormat="true">
      <alignment horizontal="right" vertical="top"/>
      <protection locked="true"/>
    </xf>
    <xf numFmtId="171" fontId="11920" fillId="0" borderId="4" xfId="0" applyBorder="true" applyFont="true" applyNumberFormat="true">
      <alignment horizontal="right" vertical="top"/>
      <protection locked="true"/>
    </xf>
    <xf numFmtId="172" fontId="11921" fillId="3" borderId="4" xfId="0" applyFill="true" applyBorder="true" applyFont="true" applyNumberFormat="true">
      <alignment vertical="top" horizontal="right"/>
      <protection locked="false"/>
    </xf>
    <xf numFmtId="173" fontId="11922" fillId="0" borderId="4" xfId="0" applyBorder="true" applyFont="true" applyNumberFormat="true">
      <alignment horizontal="right" vertical="top"/>
      <protection locked="true"/>
    </xf>
    <xf numFmtId="4" fontId="11923" fillId="0" borderId="4" xfId="0" applyBorder="true" applyFont="true" applyNumberFormat="true">
      <alignment horizontal="right" vertical="top"/>
      <protection locked="true"/>
    </xf>
    <xf numFmtId="172" fontId="11924" fillId="3" borderId="4" xfId="0" applyFill="true" applyBorder="true" applyFont="true" applyNumberFormat="true">
      <alignment vertical="top" horizontal="right"/>
      <protection locked="false"/>
    </xf>
    <xf numFmtId="171" fontId="11925" fillId="0" borderId="4" xfId="0" applyBorder="true" applyFont="true" applyNumberFormat="true">
      <alignment horizontal="right" vertical="top"/>
      <protection locked="true"/>
    </xf>
    <xf numFmtId="171" fontId="11926" fillId="0" borderId="4" xfId="0" applyBorder="true" applyFont="true" applyNumberFormat="true">
      <alignment horizontal="right" vertical="top"/>
      <protection locked="true"/>
    </xf>
    <xf numFmtId="171" fontId="11927" fillId="0" borderId="4" xfId="0" applyBorder="true" applyFont="true" applyNumberFormat="true">
      <alignment horizontal="right" vertical="top"/>
      <protection locked="true"/>
    </xf>
    <xf numFmtId="4" fontId="11928" fillId="0" borderId="4" xfId="0" applyBorder="true" applyFont="true" applyNumberFormat="true">
      <alignment horizontal="right" vertical="top"/>
      <protection locked="true"/>
    </xf>
    <xf numFmtId="0" fontId="11929" fillId="0" borderId="0" xfId="0" applyFont="true"/>
    <xf numFmtId="0" fontId="11930" fillId="0" borderId="4" xfId="0" applyBorder="true" applyFont="true">
      <alignment horizontal="left" vertical="top"/>
      <protection locked="true"/>
    </xf>
    <xf numFmtId="0" fontId="11931" fillId="0" borderId="4" xfId="0" applyBorder="true" applyFont="true">
      <alignment horizontal="left" vertical="top" wrapText="true"/>
      <protection locked="true"/>
    </xf>
    <xf numFmtId="0" fontId="11932" fillId="0" borderId="4" xfId="0" applyBorder="true" applyFont="true">
      <alignment horizontal="center" vertical="top"/>
      <protection locked="true"/>
    </xf>
    <xf numFmtId="170" fontId="11933" fillId="0" borderId="4" xfId="0" applyBorder="true" applyFont="true" applyNumberFormat="true">
      <alignment horizontal="right" vertical="top"/>
      <protection locked="true"/>
    </xf>
    <xf numFmtId="171" fontId="11934" fillId="0" borderId="4" xfId="0" applyBorder="true" applyFont="true" applyNumberFormat="true">
      <alignment horizontal="right" vertical="top"/>
      <protection locked="true"/>
    </xf>
    <xf numFmtId="171" fontId="11935" fillId="0" borderId="4" xfId="0" applyBorder="true" applyFont="true" applyNumberFormat="true">
      <alignment horizontal="right" vertical="top"/>
      <protection locked="true"/>
    </xf>
    <xf numFmtId="171" fontId="11936" fillId="0" borderId="4" xfId="0" applyBorder="true" applyFont="true" applyNumberFormat="true">
      <alignment horizontal="right" vertical="top"/>
      <protection locked="true"/>
    </xf>
    <xf numFmtId="172" fontId="11937" fillId="3" borderId="4" xfId="0" applyFill="true" applyBorder="true" applyFont="true" applyNumberFormat="true">
      <alignment vertical="top" horizontal="right"/>
      <protection locked="false"/>
    </xf>
    <xf numFmtId="173" fontId="11938" fillId="0" borderId="4" xfId="0" applyBorder="true" applyFont="true" applyNumberFormat="true">
      <alignment horizontal="right" vertical="top"/>
      <protection locked="true"/>
    </xf>
    <xf numFmtId="4" fontId="11939" fillId="0" borderId="4" xfId="0" applyBorder="true" applyFont="true" applyNumberFormat="true">
      <alignment horizontal="right" vertical="top"/>
      <protection locked="true"/>
    </xf>
    <xf numFmtId="172" fontId="11940" fillId="3" borderId="4" xfId="0" applyFill="true" applyBorder="true" applyFont="true" applyNumberFormat="true">
      <alignment vertical="top" horizontal="right"/>
      <protection locked="false"/>
    </xf>
    <xf numFmtId="171" fontId="11941" fillId="0" borderId="4" xfId="0" applyBorder="true" applyFont="true" applyNumberFormat="true">
      <alignment horizontal="right" vertical="top"/>
      <protection locked="true"/>
    </xf>
    <xf numFmtId="171" fontId="11942" fillId="0" borderId="4" xfId="0" applyBorder="true" applyFont="true" applyNumberFormat="true">
      <alignment horizontal="right" vertical="top"/>
      <protection locked="true"/>
    </xf>
    <xf numFmtId="171" fontId="11943" fillId="0" borderId="4" xfId="0" applyBorder="true" applyFont="true" applyNumberFormat="true">
      <alignment horizontal="right" vertical="top"/>
      <protection locked="true"/>
    </xf>
    <xf numFmtId="4" fontId="11944" fillId="0" borderId="4" xfId="0" applyBorder="true" applyFont="true" applyNumberFormat="true">
      <alignment horizontal="right" vertical="top"/>
      <protection locked="true"/>
    </xf>
    <xf numFmtId="0" fontId="11945" fillId="0" borderId="0" xfId="0" applyFont="true"/>
    <xf numFmtId="0" fontId="11946" fillId="5" borderId="4" xfId="0" applyFill="true" applyBorder="true" applyFont="true">
      <alignment horizontal="left"/>
      <protection locked="true"/>
    </xf>
    <xf numFmtId="0" fontId="11947" fillId="5" borderId="4" xfId="0" applyFill="true" applyBorder="true" applyFont="true">
      <alignment horizontal="left"/>
      <protection locked="true"/>
    </xf>
    <xf numFmtId="0" fontId="11948" fillId="5" borderId="4" xfId="0" applyFill="true" applyBorder="true" applyFont="true">
      <alignment horizontal="left"/>
      <protection locked="true"/>
    </xf>
    <xf numFmtId="0" fontId="11949" fillId="5" borderId="4" xfId="0" applyFill="true" applyBorder="true" applyFont="true">
      <alignment horizontal="left"/>
      <protection locked="true"/>
    </xf>
    <xf numFmtId="0" fontId="11950" fillId="5" borderId="4" xfId="0" applyFill="true" applyBorder="true" applyFont="true">
      <alignment horizontal="left"/>
      <protection locked="true"/>
    </xf>
    <xf numFmtId="0" fontId="11951" fillId="5" borderId="4" xfId="0" applyFill="true" applyBorder="true" applyFont="true">
      <alignment horizontal="left"/>
      <protection locked="true"/>
    </xf>
    <xf numFmtId="0" fontId="11952" fillId="5" borderId="4" xfId="0" applyFill="true" applyBorder="true" applyFont="true">
      <alignment horizontal="left"/>
      <protection locked="true"/>
    </xf>
    <xf numFmtId="0" fontId="11953" fillId="5" borderId="4" xfId="0" applyFill="true" applyBorder="true" applyFont="true">
      <alignment horizontal="left"/>
      <protection locked="true"/>
    </xf>
    <xf numFmtId="0" fontId="11954" fillId="5" borderId="4" xfId="0" applyFill="true" applyBorder="true" applyFont="true">
      <alignment horizontal="left"/>
      <protection locked="true"/>
    </xf>
    <xf numFmtId="0" fontId="11955" fillId="5" borderId="4" xfId="0" applyFill="true" applyBorder="true" applyFont="true">
      <alignment horizontal="left"/>
      <protection locked="true"/>
    </xf>
    <xf numFmtId="0" fontId="11956" fillId="5" borderId="4" xfId="0" applyFill="true" applyBorder="true" applyFont="true">
      <alignment horizontal="left"/>
      <protection locked="true"/>
    </xf>
    <xf numFmtId="0" fontId="11957" fillId="5" borderId="4" xfId="0" applyFill="true" applyBorder="true" applyFont="true">
      <alignment horizontal="left"/>
      <protection locked="true"/>
    </xf>
    <xf numFmtId="4" fontId="11958" fillId="5" borderId="4" xfId="0" applyFill="true" applyBorder="true" applyFont="true" applyNumberFormat="true">
      <alignment horizontal="right"/>
      <protection locked="true"/>
    </xf>
    <xf numFmtId="4" fontId="11959" fillId="5" borderId="4" xfId="0" applyFill="true" applyBorder="true" applyFont="true" applyNumberFormat="true">
      <alignment horizontal="right"/>
      <protection locked="true"/>
    </xf>
    <xf numFmtId="4" fontId="11960" fillId="5" borderId="4" xfId="0" applyFill="true" applyBorder="true" applyFont="true" applyNumberFormat="true">
      <alignment horizontal="right"/>
      <protection locked="true"/>
    </xf>
    <xf numFmtId="0" fontId="11961" fillId="0" borderId="0" xfId="0" applyFont="true"/>
    <xf numFmtId="0" fontId="11962" fillId="0" borderId="4" xfId="0" applyBorder="true" applyFont="true">
      <alignment horizontal="left" vertical="top"/>
      <protection locked="true"/>
    </xf>
    <xf numFmtId="0" fontId="11963" fillId="0" borderId="4" xfId="0" applyBorder="true" applyFont="true">
      <alignment horizontal="left" vertical="top" wrapText="true"/>
      <protection locked="true"/>
    </xf>
    <xf numFmtId="0" fontId="11964" fillId="0" borderId="4" xfId="0" applyBorder="true" applyFont="true">
      <alignment horizontal="center" vertical="top"/>
      <protection locked="true"/>
    </xf>
    <xf numFmtId="170" fontId="11965" fillId="0" borderId="4" xfId="0" applyBorder="true" applyFont="true" applyNumberFormat="true">
      <alignment horizontal="right" vertical="top"/>
      <protection locked="true"/>
    </xf>
    <xf numFmtId="171" fontId="11966" fillId="0" borderId="4" xfId="0" applyBorder="true" applyFont="true" applyNumberFormat="true">
      <alignment horizontal="right" vertical="top"/>
      <protection locked="true"/>
    </xf>
    <xf numFmtId="171" fontId="11967" fillId="0" borderId="4" xfId="0" applyBorder="true" applyFont="true" applyNumberFormat="true">
      <alignment horizontal="right" vertical="top"/>
      <protection locked="true"/>
    </xf>
    <xf numFmtId="171" fontId="11968" fillId="0" borderId="4" xfId="0" applyBorder="true" applyFont="true" applyNumberFormat="true">
      <alignment horizontal="right" vertical="top"/>
      <protection locked="true"/>
    </xf>
    <xf numFmtId="172" fontId="11969" fillId="3" borderId="4" xfId="0" applyFill="true" applyBorder="true" applyFont="true" applyNumberFormat="true">
      <alignment vertical="top" horizontal="right"/>
      <protection locked="false"/>
    </xf>
    <xf numFmtId="173" fontId="11970" fillId="0" borderId="4" xfId="0" applyBorder="true" applyFont="true" applyNumberFormat="true">
      <alignment horizontal="right" vertical="top"/>
      <protection locked="true"/>
    </xf>
    <xf numFmtId="4" fontId="11971" fillId="0" borderId="4" xfId="0" applyBorder="true" applyFont="true" applyNumberFormat="true">
      <alignment horizontal="right" vertical="top"/>
      <protection locked="true"/>
    </xf>
    <xf numFmtId="172" fontId="11972" fillId="3" borderId="4" xfId="0" applyFill="true" applyBorder="true" applyFont="true" applyNumberFormat="true">
      <alignment vertical="top" horizontal="right"/>
      <protection locked="false"/>
    </xf>
    <xf numFmtId="171" fontId="11973" fillId="0" borderId="4" xfId="0" applyBorder="true" applyFont="true" applyNumberFormat="true">
      <alignment horizontal="right" vertical="top"/>
      <protection locked="true"/>
    </xf>
    <xf numFmtId="171" fontId="11974" fillId="0" borderId="4" xfId="0" applyBorder="true" applyFont="true" applyNumberFormat="true">
      <alignment horizontal="right" vertical="top"/>
      <protection locked="true"/>
    </xf>
    <xf numFmtId="171" fontId="11975" fillId="0" borderId="4" xfId="0" applyBorder="true" applyFont="true" applyNumberFormat="true">
      <alignment horizontal="right" vertical="top"/>
      <protection locked="true"/>
    </xf>
    <xf numFmtId="4" fontId="11976" fillId="0" borderId="4" xfId="0" applyBorder="true" applyFont="true" applyNumberFormat="true">
      <alignment horizontal="right" vertical="top"/>
      <protection locked="true"/>
    </xf>
    <xf numFmtId="0" fontId="11977" fillId="0" borderId="0" xfId="0" applyFont="true"/>
    <xf numFmtId="0" fontId="11978" fillId="0" borderId="4" xfId="0" applyBorder="true" applyFont="true">
      <alignment horizontal="left" vertical="top"/>
      <protection locked="true"/>
    </xf>
    <xf numFmtId="0" fontId="11979" fillId="0" borderId="4" xfId="0" applyBorder="true" applyFont="true">
      <alignment horizontal="left" vertical="top" wrapText="true"/>
      <protection locked="true"/>
    </xf>
    <xf numFmtId="0" fontId="11980" fillId="0" borderId="4" xfId="0" applyBorder="true" applyFont="true">
      <alignment horizontal="center" vertical="top"/>
      <protection locked="true"/>
    </xf>
    <xf numFmtId="170" fontId="11981" fillId="0" borderId="4" xfId="0" applyBorder="true" applyFont="true" applyNumberFormat="true">
      <alignment horizontal="right" vertical="top"/>
      <protection locked="true"/>
    </xf>
    <xf numFmtId="171" fontId="11982" fillId="0" borderId="4" xfId="0" applyBorder="true" applyFont="true" applyNumberFormat="true">
      <alignment horizontal="right" vertical="top"/>
      <protection locked="true"/>
    </xf>
    <xf numFmtId="171" fontId="11983" fillId="0" borderId="4" xfId="0" applyBorder="true" applyFont="true" applyNumberFormat="true">
      <alignment horizontal="right" vertical="top"/>
      <protection locked="true"/>
    </xf>
    <xf numFmtId="171" fontId="11984" fillId="0" borderId="4" xfId="0" applyBorder="true" applyFont="true" applyNumberFormat="true">
      <alignment horizontal="right" vertical="top"/>
      <protection locked="true"/>
    </xf>
    <xf numFmtId="172" fontId="11985" fillId="3" borderId="4" xfId="0" applyFill="true" applyBorder="true" applyFont="true" applyNumberFormat="true">
      <alignment vertical="top" horizontal="right"/>
      <protection locked="false"/>
    </xf>
    <xf numFmtId="173" fontId="11986" fillId="0" borderId="4" xfId="0" applyBorder="true" applyFont="true" applyNumberFormat="true">
      <alignment horizontal="right" vertical="top"/>
      <protection locked="true"/>
    </xf>
    <xf numFmtId="4" fontId="11987" fillId="0" borderId="4" xfId="0" applyBorder="true" applyFont="true" applyNumberFormat="true">
      <alignment horizontal="right" vertical="top"/>
      <protection locked="true"/>
    </xf>
    <xf numFmtId="172" fontId="11988" fillId="3" borderId="4" xfId="0" applyFill="true" applyBorder="true" applyFont="true" applyNumberFormat="true">
      <alignment vertical="top" horizontal="right"/>
      <protection locked="false"/>
    </xf>
    <xf numFmtId="171" fontId="11989" fillId="0" borderId="4" xfId="0" applyBorder="true" applyFont="true" applyNumberFormat="true">
      <alignment horizontal="right" vertical="top"/>
      <protection locked="true"/>
    </xf>
    <xf numFmtId="171" fontId="11990" fillId="0" borderId="4" xfId="0" applyBorder="true" applyFont="true" applyNumberFormat="true">
      <alignment horizontal="right" vertical="top"/>
      <protection locked="true"/>
    </xf>
    <xf numFmtId="171" fontId="11991" fillId="0" borderId="4" xfId="0" applyBorder="true" applyFont="true" applyNumberFormat="true">
      <alignment horizontal="right" vertical="top"/>
      <protection locked="true"/>
    </xf>
    <xf numFmtId="4" fontId="11992" fillId="0" borderId="4" xfId="0" applyBorder="true" applyFont="true" applyNumberFormat="true">
      <alignment horizontal="right" vertical="top"/>
      <protection locked="true"/>
    </xf>
    <xf numFmtId="0" fontId="11993" fillId="0" borderId="0" xfId="0" applyFont="true"/>
    <xf numFmtId="0" fontId="11994" fillId="0" borderId="4" xfId="0" applyBorder="true" applyFont="true">
      <alignment horizontal="left" vertical="top"/>
      <protection locked="true"/>
    </xf>
    <xf numFmtId="0" fontId="11995" fillId="0" borderId="4" xfId="0" applyBorder="true" applyFont="true">
      <alignment horizontal="left" vertical="top" wrapText="true"/>
      <protection locked="true"/>
    </xf>
    <xf numFmtId="0" fontId="11996" fillId="0" borderId="4" xfId="0" applyBorder="true" applyFont="true">
      <alignment horizontal="center" vertical="top"/>
      <protection locked="true"/>
    </xf>
    <xf numFmtId="170" fontId="11997" fillId="0" borderId="4" xfId="0" applyBorder="true" applyFont="true" applyNumberFormat="true">
      <alignment horizontal="right" vertical="top"/>
      <protection locked="true"/>
    </xf>
    <xf numFmtId="171" fontId="11998" fillId="0" borderId="4" xfId="0" applyBorder="true" applyFont="true" applyNumberFormat="true">
      <alignment horizontal="right" vertical="top"/>
      <protection locked="true"/>
    </xf>
    <xf numFmtId="171" fontId="11999" fillId="0" borderId="4" xfId="0" applyBorder="true" applyFont="true" applyNumberFormat="true">
      <alignment horizontal="right" vertical="top"/>
      <protection locked="true"/>
    </xf>
    <xf numFmtId="171" fontId="12000" fillId="0" borderId="4" xfId="0" applyBorder="true" applyFont="true" applyNumberFormat="true">
      <alignment horizontal="right" vertical="top"/>
      <protection locked="true"/>
    </xf>
    <xf numFmtId="172" fontId="12001" fillId="3" borderId="4" xfId="0" applyFill="true" applyBorder="true" applyFont="true" applyNumberFormat="true">
      <alignment vertical="top" horizontal="right"/>
      <protection locked="false"/>
    </xf>
    <xf numFmtId="173" fontId="12002" fillId="0" borderId="4" xfId="0" applyBorder="true" applyFont="true" applyNumberFormat="true">
      <alignment horizontal="right" vertical="top"/>
      <protection locked="true"/>
    </xf>
    <xf numFmtId="4" fontId="12003" fillId="0" borderId="4" xfId="0" applyBorder="true" applyFont="true" applyNumberFormat="true">
      <alignment horizontal="right" vertical="top"/>
      <protection locked="true"/>
    </xf>
    <xf numFmtId="172" fontId="12004" fillId="3" borderId="4" xfId="0" applyFill="true" applyBorder="true" applyFont="true" applyNumberFormat="true">
      <alignment vertical="top" horizontal="right"/>
      <protection locked="false"/>
    </xf>
    <xf numFmtId="171" fontId="12005" fillId="0" borderId="4" xfId="0" applyBorder="true" applyFont="true" applyNumberFormat="true">
      <alignment horizontal="right" vertical="top"/>
      <protection locked="true"/>
    </xf>
    <xf numFmtId="171" fontId="12006" fillId="0" borderId="4" xfId="0" applyBorder="true" applyFont="true" applyNumberFormat="true">
      <alignment horizontal="right" vertical="top"/>
      <protection locked="true"/>
    </xf>
    <xf numFmtId="171" fontId="12007" fillId="0" borderId="4" xfId="0" applyBorder="true" applyFont="true" applyNumberFormat="true">
      <alignment horizontal="right" vertical="top"/>
      <protection locked="true"/>
    </xf>
    <xf numFmtId="4" fontId="12008" fillId="0" borderId="4" xfId="0" applyBorder="true" applyFont="true" applyNumberFormat="true">
      <alignment horizontal="right" vertical="top"/>
      <protection locked="true"/>
    </xf>
    <xf numFmtId="0" fontId="12009" fillId="0" borderId="0" xfId="0" applyFont="true"/>
    <xf numFmtId="0" fontId="12010" fillId="0" borderId="4" xfId="0" applyBorder="true" applyFont="true">
      <alignment horizontal="left" vertical="top"/>
      <protection locked="true"/>
    </xf>
    <xf numFmtId="0" fontId="12011" fillId="0" borderId="4" xfId="0" applyBorder="true" applyFont="true">
      <alignment horizontal="left" vertical="top" wrapText="true"/>
      <protection locked="true"/>
    </xf>
    <xf numFmtId="0" fontId="12012" fillId="0" borderId="4" xfId="0" applyBorder="true" applyFont="true">
      <alignment horizontal="center" vertical="top"/>
      <protection locked="true"/>
    </xf>
    <xf numFmtId="170" fontId="12013" fillId="0" borderId="4" xfId="0" applyBorder="true" applyFont="true" applyNumberFormat="true">
      <alignment horizontal="right" vertical="top"/>
      <protection locked="true"/>
    </xf>
    <xf numFmtId="171" fontId="12014" fillId="0" borderId="4" xfId="0" applyBorder="true" applyFont="true" applyNumberFormat="true">
      <alignment horizontal="right" vertical="top"/>
      <protection locked="true"/>
    </xf>
    <xf numFmtId="171" fontId="12015" fillId="0" borderId="4" xfId="0" applyBorder="true" applyFont="true" applyNumberFormat="true">
      <alignment horizontal="right" vertical="top"/>
      <protection locked="true"/>
    </xf>
    <xf numFmtId="171" fontId="12016" fillId="0" borderId="4" xfId="0" applyBorder="true" applyFont="true" applyNumberFormat="true">
      <alignment horizontal="right" vertical="top"/>
      <protection locked="true"/>
    </xf>
    <xf numFmtId="172" fontId="12017" fillId="3" borderId="4" xfId="0" applyFill="true" applyBorder="true" applyFont="true" applyNumberFormat="true">
      <alignment vertical="top" horizontal="right"/>
      <protection locked="false"/>
    </xf>
    <xf numFmtId="173" fontId="12018" fillId="0" borderId="4" xfId="0" applyBorder="true" applyFont="true" applyNumberFormat="true">
      <alignment horizontal="right" vertical="top"/>
      <protection locked="true"/>
    </xf>
    <xf numFmtId="4" fontId="12019" fillId="0" borderId="4" xfId="0" applyBorder="true" applyFont="true" applyNumberFormat="true">
      <alignment horizontal="right" vertical="top"/>
      <protection locked="true"/>
    </xf>
    <xf numFmtId="172" fontId="12020" fillId="3" borderId="4" xfId="0" applyFill="true" applyBorder="true" applyFont="true" applyNumberFormat="true">
      <alignment vertical="top" horizontal="right"/>
      <protection locked="false"/>
    </xf>
    <xf numFmtId="171" fontId="12021" fillId="0" borderId="4" xfId="0" applyBorder="true" applyFont="true" applyNumberFormat="true">
      <alignment horizontal="right" vertical="top"/>
      <protection locked="true"/>
    </xf>
    <xf numFmtId="171" fontId="12022" fillId="0" borderId="4" xfId="0" applyBorder="true" applyFont="true" applyNumberFormat="true">
      <alignment horizontal="right" vertical="top"/>
      <protection locked="true"/>
    </xf>
    <xf numFmtId="171" fontId="12023" fillId="0" borderId="4" xfId="0" applyBorder="true" applyFont="true" applyNumberFormat="true">
      <alignment horizontal="right" vertical="top"/>
      <protection locked="true"/>
    </xf>
    <xf numFmtId="4" fontId="12024" fillId="0" borderId="4" xfId="0" applyBorder="true" applyFont="true" applyNumberFormat="true">
      <alignment horizontal="right" vertical="top"/>
      <protection locked="true"/>
    </xf>
    <xf numFmtId="0" fontId="12025" fillId="0" borderId="0" xfId="0" applyFont="true"/>
    <xf numFmtId="0" fontId="12026" fillId="5" borderId="4" xfId="0" applyFill="true" applyBorder="true" applyFont="true">
      <alignment horizontal="left"/>
      <protection locked="true"/>
    </xf>
    <xf numFmtId="0" fontId="12027" fillId="5" borderId="4" xfId="0" applyFill="true" applyBorder="true" applyFont="true">
      <alignment horizontal="left"/>
      <protection locked="true"/>
    </xf>
    <xf numFmtId="0" fontId="12028" fillId="5" borderId="4" xfId="0" applyFill="true" applyBorder="true" applyFont="true">
      <alignment horizontal="left"/>
      <protection locked="true"/>
    </xf>
    <xf numFmtId="0" fontId="12029" fillId="5" borderId="4" xfId="0" applyFill="true" applyBorder="true" applyFont="true">
      <alignment horizontal="left"/>
      <protection locked="true"/>
    </xf>
    <xf numFmtId="0" fontId="12030" fillId="5" borderId="4" xfId="0" applyFill="true" applyBorder="true" applyFont="true">
      <alignment horizontal="left"/>
      <protection locked="true"/>
    </xf>
    <xf numFmtId="0" fontId="12031" fillId="5" borderId="4" xfId="0" applyFill="true" applyBorder="true" applyFont="true">
      <alignment horizontal="left"/>
      <protection locked="true"/>
    </xf>
    <xf numFmtId="0" fontId="12032" fillId="5" borderId="4" xfId="0" applyFill="true" applyBorder="true" applyFont="true">
      <alignment horizontal="left"/>
      <protection locked="true"/>
    </xf>
    <xf numFmtId="0" fontId="12033" fillId="5" borderId="4" xfId="0" applyFill="true" applyBorder="true" applyFont="true">
      <alignment horizontal="left"/>
      <protection locked="true"/>
    </xf>
    <xf numFmtId="0" fontId="12034" fillId="5" borderId="4" xfId="0" applyFill="true" applyBorder="true" applyFont="true">
      <alignment horizontal="left"/>
      <protection locked="true"/>
    </xf>
    <xf numFmtId="0" fontId="12035" fillId="5" borderId="4" xfId="0" applyFill="true" applyBorder="true" applyFont="true">
      <alignment horizontal="left"/>
      <protection locked="true"/>
    </xf>
    <xf numFmtId="0" fontId="12036" fillId="5" borderId="4" xfId="0" applyFill="true" applyBorder="true" applyFont="true">
      <alignment horizontal="left"/>
      <protection locked="true"/>
    </xf>
    <xf numFmtId="0" fontId="12037" fillId="5" borderId="4" xfId="0" applyFill="true" applyBorder="true" applyFont="true">
      <alignment horizontal="left"/>
      <protection locked="true"/>
    </xf>
    <xf numFmtId="4" fontId="12038" fillId="5" borderId="4" xfId="0" applyFill="true" applyBorder="true" applyFont="true" applyNumberFormat="true">
      <alignment horizontal="right"/>
      <protection locked="true"/>
    </xf>
    <xf numFmtId="4" fontId="12039" fillId="5" borderId="4" xfId="0" applyFill="true" applyBorder="true" applyFont="true" applyNumberFormat="true">
      <alignment horizontal="right"/>
      <protection locked="true"/>
    </xf>
    <xf numFmtId="4" fontId="12040" fillId="5" borderId="4" xfId="0" applyFill="true" applyBorder="true" applyFont="true" applyNumberFormat="true">
      <alignment horizontal="right"/>
      <protection locked="true"/>
    </xf>
    <xf numFmtId="0" fontId="12041" fillId="0" borderId="0" xfId="0" applyFont="true"/>
    <xf numFmtId="0" fontId="12042" fillId="0" borderId="4" xfId="0" applyBorder="true" applyFont="true">
      <alignment horizontal="left" vertical="top"/>
      <protection locked="true"/>
    </xf>
    <xf numFmtId="0" fontId="12043" fillId="0" borderId="4" xfId="0" applyBorder="true" applyFont="true">
      <alignment horizontal="left" vertical="top" wrapText="true"/>
      <protection locked="true"/>
    </xf>
    <xf numFmtId="0" fontId="12044" fillId="0" borderId="4" xfId="0" applyBorder="true" applyFont="true">
      <alignment horizontal="center" vertical="top"/>
      <protection locked="true"/>
    </xf>
    <xf numFmtId="170" fontId="12045" fillId="0" borderId="4" xfId="0" applyBorder="true" applyFont="true" applyNumberFormat="true">
      <alignment horizontal="right" vertical="top"/>
      <protection locked="true"/>
    </xf>
    <xf numFmtId="171" fontId="12046" fillId="0" borderId="4" xfId="0" applyBorder="true" applyFont="true" applyNumberFormat="true">
      <alignment horizontal="right" vertical="top"/>
      <protection locked="true"/>
    </xf>
    <xf numFmtId="171" fontId="12047" fillId="0" borderId="4" xfId="0" applyBorder="true" applyFont="true" applyNumberFormat="true">
      <alignment horizontal="right" vertical="top"/>
      <protection locked="true"/>
    </xf>
    <xf numFmtId="171" fontId="12048" fillId="0" borderId="4" xfId="0" applyBorder="true" applyFont="true" applyNumberFormat="true">
      <alignment horizontal="right" vertical="top"/>
      <protection locked="true"/>
    </xf>
    <xf numFmtId="172" fontId="12049" fillId="3" borderId="4" xfId="0" applyFill="true" applyBorder="true" applyFont="true" applyNumberFormat="true">
      <alignment vertical="top" horizontal="right"/>
      <protection locked="false"/>
    </xf>
    <xf numFmtId="173" fontId="12050" fillId="0" borderId="4" xfId="0" applyBorder="true" applyFont="true" applyNumberFormat="true">
      <alignment horizontal="right" vertical="top"/>
      <protection locked="true"/>
    </xf>
    <xf numFmtId="4" fontId="12051" fillId="0" borderId="4" xfId="0" applyBorder="true" applyFont="true" applyNumberFormat="true">
      <alignment horizontal="right" vertical="top"/>
      <protection locked="true"/>
    </xf>
    <xf numFmtId="172" fontId="12052" fillId="3" borderId="4" xfId="0" applyFill="true" applyBorder="true" applyFont="true" applyNumberFormat="true">
      <alignment vertical="top" horizontal="right"/>
      <protection locked="false"/>
    </xf>
    <xf numFmtId="171" fontId="12053" fillId="0" borderId="4" xfId="0" applyBorder="true" applyFont="true" applyNumberFormat="true">
      <alignment horizontal="right" vertical="top"/>
      <protection locked="true"/>
    </xf>
    <xf numFmtId="171" fontId="12054" fillId="0" borderId="4" xfId="0" applyBorder="true" applyFont="true" applyNumberFormat="true">
      <alignment horizontal="right" vertical="top"/>
      <protection locked="true"/>
    </xf>
    <xf numFmtId="171" fontId="12055" fillId="0" borderId="4" xfId="0" applyBorder="true" applyFont="true" applyNumberFormat="true">
      <alignment horizontal="right" vertical="top"/>
      <protection locked="true"/>
    </xf>
    <xf numFmtId="4" fontId="12056" fillId="0" borderId="4" xfId="0" applyBorder="true" applyFont="true" applyNumberFormat="true">
      <alignment horizontal="right" vertical="top"/>
      <protection locked="true"/>
    </xf>
    <xf numFmtId="0" fontId="12057" fillId="0" borderId="0" xfId="0" applyFont="true"/>
    <xf numFmtId="0" fontId="12058" fillId="0" borderId="4" xfId="0" applyBorder="true" applyFont="true">
      <alignment horizontal="left" vertical="top"/>
      <protection locked="true"/>
    </xf>
    <xf numFmtId="0" fontId="12059" fillId="0" borderId="4" xfId="0" applyBorder="true" applyFont="true">
      <alignment horizontal="left" vertical="top" wrapText="true"/>
      <protection locked="true"/>
    </xf>
    <xf numFmtId="0" fontId="12060" fillId="0" borderId="4" xfId="0" applyBorder="true" applyFont="true">
      <alignment horizontal="center" vertical="top"/>
      <protection locked="true"/>
    </xf>
    <xf numFmtId="170" fontId="12061" fillId="0" borderId="4" xfId="0" applyBorder="true" applyFont="true" applyNumberFormat="true">
      <alignment horizontal="right" vertical="top"/>
      <protection locked="true"/>
    </xf>
    <xf numFmtId="171" fontId="12062" fillId="0" borderId="4" xfId="0" applyBorder="true" applyFont="true" applyNumberFormat="true">
      <alignment horizontal="right" vertical="top"/>
      <protection locked="true"/>
    </xf>
    <xf numFmtId="171" fontId="12063" fillId="0" borderId="4" xfId="0" applyBorder="true" applyFont="true" applyNumberFormat="true">
      <alignment horizontal="right" vertical="top"/>
      <protection locked="true"/>
    </xf>
    <xf numFmtId="171" fontId="12064" fillId="0" borderId="4" xfId="0" applyBorder="true" applyFont="true" applyNumberFormat="true">
      <alignment horizontal="right" vertical="top"/>
      <protection locked="true"/>
    </xf>
    <xf numFmtId="172" fontId="12065" fillId="3" borderId="4" xfId="0" applyFill="true" applyBorder="true" applyFont="true" applyNumberFormat="true">
      <alignment vertical="top" horizontal="right"/>
      <protection locked="false"/>
    </xf>
    <xf numFmtId="173" fontId="12066" fillId="0" borderId="4" xfId="0" applyBorder="true" applyFont="true" applyNumberFormat="true">
      <alignment horizontal="right" vertical="top"/>
      <protection locked="true"/>
    </xf>
    <xf numFmtId="4" fontId="12067" fillId="0" borderId="4" xfId="0" applyBorder="true" applyFont="true" applyNumberFormat="true">
      <alignment horizontal="right" vertical="top"/>
      <protection locked="true"/>
    </xf>
    <xf numFmtId="172" fontId="12068" fillId="3" borderId="4" xfId="0" applyFill="true" applyBorder="true" applyFont="true" applyNumberFormat="true">
      <alignment vertical="top" horizontal="right"/>
      <protection locked="false"/>
    </xf>
    <xf numFmtId="171" fontId="12069" fillId="0" borderId="4" xfId="0" applyBorder="true" applyFont="true" applyNumberFormat="true">
      <alignment horizontal="right" vertical="top"/>
      <protection locked="true"/>
    </xf>
    <xf numFmtId="171" fontId="12070" fillId="0" borderId="4" xfId="0" applyBorder="true" applyFont="true" applyNumberFormat="true">
      <alignment horizontal="right" vertical="top"/>
      <protection locked="true"/>
    </xf>
    <xf numFmtId="171" fontId="12071" fillId="0" borderId="4" xfId="0" applyBorder="true" applyFont="true" applyNumberFormat="true">
      <alignment horizontal="right" vertical="top"/>
      <protection locked="true"/>
    </xf>
    <xf numFmtId="4" fontId="12072" fillId="0" borderId="4" xfId="0" applyBorder="true" applyFont="true" applyNumberFormat="true">
      <alignment horizontal="right" vertical="top"/>
      <protection locked="true"/>
    </xf>
    <xf numFmtId="0" fontId="12073" fillId="0" borderId="0" xfId="0" applyFont="true"/>
    <xf numFmtId="0" fontId="12074" fillId="5" borderId="4" xfId="0" applyFill="true" applyBorder="true" applyFont="true">
      <alignment horizontal="left"/>
      <protection locked="true"/>
    </xf>
    <xf numFmtId="0" fontId="12075" fillId="5" borderId="4" xfId="0" applyFill="true" applyBorder="true" applyFont="true">
      <alignment horizontal="left"/>
      <protection locked="true"/>
    </xf>
    <xf numFmtId="0" fontId="12076" fillId="5" borderId="4" xfId="0" applyFill="true" applyBorder="true" applyFont="true">
      <alignment horizontal="left"/>
      <protection locked="true"/>
    </xf>
    <xf numFmtId="0" fontId="12077" fillId="5" borderId="4" xfId="0" applyFill="true" applyBorder="true" applyFont="true">
      <alignment horizontal="left"/>
      <protection locked="true"/>
    </xf>
    <xf numFmtId="0" fontId="12078" fillId="5" borderId="4" xfId="0" applyFill="true" applyBorder="true" applyFont="true">
      <alignment horizontal="left"/>
      <protection locked="true"/>
    </xf>
    <xf numFmtId="0" fontId="12079" fillId="5" borderId="4" xfId="0" applyFill="true" applyBorder="true" applyFont="true">
      <alignment horizontal="left"/>
      <protection locked="true"/>
    </xf>
    <xf numFmtId="0" fontId="12080" fillId="5" borderId="4" xfId="0" applyFill="true" applyBorder="true" applyFont="true">
      <alignment horizontal="left"/>
      <protection locked="true"/>
    </xf>
    <xf numFmtId="0" fontId="12081" fillId="5" borderId="4" xfId="0" applyFill="true" applyBorder="true" applyFont="true">
      <alignment horizontal="left"/>
      <protection locked="true"/>
    </xf>
    <xf numFmtId="0" fontId="12082" fillId="5" borderId="4" xfId="0" applyFill="true" applyBorder="true" applyFont="true">
      <alignment horizontal="left"/>
      <protection locked="true"/>
    </xf>
    <xf numFmtId="0" fontId="12083" fillId="5" borderId="4" xfId="0" applyFill="true" applyBorder="true" applyFont="true">
      <alignment horizontal="left"/>
      <protection locked="true"/>
    </xf>
    <xf numFmtId="0" fontId="12084" fillId="5" borderId="4" xfId="0" applyFill="true" applyBorder="true" applyFont="true">
      <alignment horizontal="left"/>
      <protection locked="true"/>
    </xf>
    <xf numFmtId="0" fontId="12085" fillId="5" borderId="4" xfId="0" applyFill="true" applyBorder="true" applyFont="true">
      <alignment horizontal="left"/>
      <protection locked="true"/>
    </xf>
    <xf numFmtId="4" fontId="12086" fillId="5" borderId="4" xfId="0" applyFill="true" applyBorder="true" applyFont="true" applyNumberFormat="true">
      <alignment horizontal="right"/>
      <protection locked="true"/>
    </xf>
    <xf numFmtId="4" fontId="12087" fillId="5" borderId="4" xfId="0" applyFill="true" applyBorder="true" applyFont="true" applyNumberFormat="true">
      <alignment horizontal="right"/>
      <protection locked="true"/>
    </xf>
    <xf numFmtId="4" fontId="12088" fillId="5" borderId="4" xfId="0" applyFill="true" applyBorder="true" applyFont="true" applyNumberFormat="true">
      <alignment horizontal="right"/>
      <protection locked="true"/>
    </xf>
    <xf numFmtId="0" fontId="12089" fillId="0" borderId="0" xfId="0" applyFont="true"/>
    <xf numFmtId="0" fontId="12090" fillId="0" borderId="4" xfId="0" applyBorder="true" applyFont="true">
      <alignment horizontal="left" vertical="top"/>
      <protection locked="true"/>
    </xf>
    <xf numFmtId="0" fontId="12091" fillId="0" borderId="4" xfId="0" applyBorder="true" applyFont="true">
      <alignment horizontal="left" vertical="top" wrapText="true"/>
      <protection locked="true"/>
    </xf>
    <xf numFmtId="0" fontId="12092" fillId="0" borderId="4" xfId="0" applyBorder="true" applyFont="true">
      <alignment horizontal="center" vertical="top"/>
      <protection locked="true"/>
    </xf>
    <xf numFmtId="170" fontId="12093" fillId="0" borderId="4" xfId="0" applyBorder="true" applyFont="true" applyNumberFormat="true">
      <alignment horizontal="right" vertical="top"/>
      <protection locked="true"/>
    </xf>
    <xf numFmtId="171" fontId="12094" fillId="0" borderId="4" xfId="0" applyBorder="true" applyFont="true" applyNumberFormat="true">
      <alignment horizontal="right" vertical="top"/>
      <protection locked="true"/>
    </xf>
    <xf numFmtId="171" fontId="12095" fillId="0" borderId="4" xfId="0" applyBorder="true" applyFont="true" applyNumberFormat="true">
      <alignment horizontal="right" vertical="top"/>
      <protection locked="true"/>
    </xf>
    <xf numFmtId="171" fontId="12096" fillId="0" borderId="4" xfId="0" applyBorder="true" applyFont="true" applyNumberFormat="true">
      <alignment horizontal="right" vertical="top"/>
      <protection locked="true"/>
    </xf>
    <xf numFmtId="172" fontId="12097" fillId="3" borderId="4" xfId="0" applyFill="true" applyBorder="true" applyFont="true" applyNumberFormat="true">
      <alignment vertical="top" horizontal="right"/>
      <protection locked="false"/>
    </xf>
    <xf numFmtId="173" fontId="12098" fillId="0" borderId="4" xfId="0" applyBorder="true" applyFont="true" applyNumberFormat="true">
      <alignment horizontal="right" vertical="top"/>
      <protection locked="true"/>
    </xf>
    <xf numFmtId="4" fontId="12099" fillId="0" borderId="4" xfId="0" applyBorder="true" applyFont="true" applyNumberFormat="true">
      <alignment horizontal="right" vertical="top"/>
      <protection locked="true"/>
    </xf>
    <xf numFmtId="172" fontId="12100" fillId="3" borderId="4" xfId="0" applyFill="true" applyBorder="true" applyFont="true" applyNumberFormat="true">
      <alignment vertical="top" horizontal="right"/>
      <protection locked="false"/>
    </xf>
    <xf numFmtId="171" fontId="12101" fillId="0" borderId="4" xfId="0" applyBorder="true" applyFont="true" applyNumberFormat="true">
      <alignment horizontal="right" vertical="top"/>
      <protection locked="true"/>
    </xf>
    <xf numFmtId="171" fontId="12102" fillId="0" borderId="4" xfId="0" applyBorder="true" applyFont="true" applyNumberFormat="true">
      <alignment horizontal="right" vertical="top"/>
      <protection locked="true"/>
    </xf>
    <xf numFmtId="171" fontId="12103" fillId="0" borderId="4" xfId="0" applyBorder="true" applyFont="true" applyNumberFormat="true">
      <alignment horizontal="right" vertical="top"/>
      <protection locked="true"/>
    </xf>
    <xf numFmtId="4" fontId="12104" fillId="0" borderId="4" xfId="0" applyBorder="true" applyFont="true" applyNumberFormat="true">
      <alignment horizontal="right" vertical="top"/>
      <protection locked="true"/>
    </xf>
    <xf numFmtId="0" fontId="12105" fillId="0" borderId="0" xfId="0" applyFont="true"/>
    <xf numFmtId="0" fontId="12106" fillId="0" borderId="4" xfId="0" applyBorder="true" applyFont="true">
      <alignment horizontal="left" vertical="top"/>
      <protection locked="true"/>
    </xf>
    <xf numFmtId="0" fontId="12107" fillId="0" borderId="4" xfId="0" applyBorder="true" applyFont="true">
      <alignment horizontal="left" vertical="top" wrapText="true"/>
      <protection locked="true"/>
    </xf>
    <xf numFmtId="0" fontId="12108" fillId="0" borderId="4" xfId="0" applyBorder="true" applyFont="true">
      <alignment horizontal="center" vertical="top"/>
      <protection locked="true"/>
    </xf>
    <xf numFmtId="170" fontId="12109" fillId="0" borderId="4" xfId="0" applyBorder="true" applyFont="true" applyNumberFormat="true">
      <alignment horizontal="right" vertical="top"/>
      <protection locked="true"/>
    </xf>
    <xf numFmtId="171" fontId="12110" fillId="0" borderId="4" xfId="0" applyBorder="true" applyFont="true" applyNumberFormat="true">
      <alignment horizontal="right" vertical="top"/>
      <protection locked="true"/>
    </xf>
    <xf numFmtId="171" fontId="12111" fillId="0" borderId="4" xfId="0" applyBorder="true" applyFont="true" applyNumberFormat="true">
      <alignment horizontal="right" vertical="top"/>
      <protection locked="true"/>
    </xf>
    <xf numFmtId="171" fontId="12112" fillId="0" borderId="4" xfId="0" applyBorder="true" applyFont="true" applyNumberFormat="true">
      <alignment horizontal="right" vertical="top"/>
      <protection locked="true"/>
    </xf>
    <xf numFmtId="172" fontId="12113" fillId="3" borderId="4" xfId="0" applyFill="true" applyBorder="true" applyFont="true" applyNumberFormat="true">
      <alignment vertical="top" horizontal="right"/>
      <protection locked="false"/>
    </xf>
    <xf numFmtId="173" fontId="12114" fillId="0" borderId="4" xfId="0" applyBorder="true" applyFont="true" applyNumberFormat="true">
      <alignment horizontal="right" vertical="top"/>
      <protection locked="true"/>
    </xf>
    <xf numFmtId="4" fontId="12115" fillId="0" borderId="4" xfId="0" applyBorder="true" applyFont="true" applyNumberFormat="true">
      <alignment horizontal="right" vertical="top"/>
      <protection locked="true"/>
    </xf>
    <xf numFmtId="172" fontId="12116" fillId="3" borderId="4" xfId="0" applyFill="true" applyBorder="true" applyFont="true" applyNumberFormat="true">
      <alignment vertical="top" horizontal="right"/>
      <protection locked="false"/>
    </xf>
    <xf numFmtId="171" fontId="12117" fillId="0" borderId="4" xfId="0" applyBorder="true" applyFont="true" applyNumberFormat="true">
      <alignment horizontal="right" vertical="top"/>
      <protection locked="true"/>
    </xf>
    <xf numFmtId="171" fontId="12118" fillId="0" borderId="4" xfId="0" applyBorder="true" applyFont="true" applyNumberFormat="true">
      <alignment horizontal="right" vertical="top"/>
      <protection locked="true"/>
    </xf>
    <xf numFmtId="171" fontId="12119" fillId="0" borderId="4" xfId="0" applyBorder="true" applyFont="true" applyNumberFormat="true">
      <alignment horizontal="right" vertical="top"/>
      <protection locked="true"/>
    </xf>
    <xf numFmtId="4" fontId="12120" fillId="0" borderId="4" xfId="0" applyBorder="true" applyFont="true" applyNumberFormat="true">
      <alignment horizontal="right" vertical="top"/>
      <protection locked="true"/>
    </xf>
    <xf numFmtId="0" fontId="12121" fillId="0" borderId="0" xfId="0" applyFont="true"/>
    <xf numFmtId="0" fontId="12122" fillId="0" borderId="4" xfId="0" applyBorder="true" applyFont="true">
      <alignment horizontal="left" vertical="top"/>
      <protection locked="true"/>
    </xf>
    <xf numFmtId="0" fontId="12123" fillId="0" borderId="4" xfId="0" applyBorder="true" applyFont="true">
      <alignment horizontal="left" vertical="top" wrapText="true"/>
      <protection locked="true"/>
    </xf>
    <xf numFmtId="0" fontId="12124" fillId="0" borderId="4" xfId="0" applyBorder="true" applyFont="true">
      <alignment horizontal="center" vertical="top"/>
      <protection locked="true"/>
    </xf>
    <xf numFmtId="170" fontId="12125" fillId="0" borderId="4" xfId="0" applyBorder="true" applyFont="true" applyNumberFormat="true">
      <alignment horizontal="right" vertical="top"/>
      <protection locked="true"/>
    </xf>
    <xf numFmtId="171" fontId="12126" fillId="0" borderId="4" xfId="0" applyBorder="true" applyFont="true" applyNumberFormat="true">
      <alignment horizontal="right" vertical="top"/>
      <protection locked="true"/>
    </xf>
    <xf numFmtId="171" fontId="12127" fillId="0" borderId="4" xfId="0" applyBorder="true" applyFont="true" applyNumberFormat="true">
      <alignment horizontal="right" vertical="top"/>
      <protection locked="true"/>
    </xf>
    <xf numFmtId="171" fontId="12128" fillId="0" borderId="4" xfId="0" applyBorder="true" applyFont="true" applyNumberFormat="true">
      <alignment horizontal="right" vertical="top"/>
      <protection locked="true"/>
    </xf>
    <xf numFmtId="172" fontId="12129" fillId="3" borderId="4" xfId="0" applyFill="true" applyBorder="true" applyFont="true" applyNumberFormat="true">
      <alignment vertical="top" horizontal="right"/>
      <protection locked="false"/>
    </xf>
    <xf numFmtId="173" fontId="12130" fillId="0" borderId="4" xfId="0" applyBorder="true" applyFont="true" applyNumberFormat="true">
      <alignment horizontal="right" vertical="top"/>
      <protection locked="true"/>
    </xf>
    <xf numFmtId="4" fontId="12131" fillId="0" borderId="4" xfId="0" applyBorder="true" applyFont="true" applyNumberFormat="true">
      <alignment horizontal="right" vertical="top"/>
      <protection locked="true"/>
    </xf>
    <xf numFmtId="172" fontId="12132" fillId="3" borderId="4" xfId="0" applyFill="true" applyBorder="true" applyFont="true" applyNumberFormat="true">
      <alignment vertical="top" horizontal="right"/>
      <protection locked="false"/>
    </xf>
    <xf numFmtId="171" fontId="12133" fillId="0" borderId="4" xfId="0" applyBorder="true" applyFont="true" applyNumberFormat="true">
      <alignment horizontal="right" vertical="top"/>
      <protection locked="true"/>
    </xf>
    <xf numFmtId="171" fontId="12134" fillId="0" borderId="4" xfId="0" applyBorder="true" applyFont="true" applyNumberFormat="true">
      <alignment horizontal="right" vertical="top"/>
      <protection locked="true"/>
    </xf>
    <xf numFmtId="171" fontId="12135" fillId="0" borderId="4" xfId="0" applyBorder="true" applyFont="true" applyNumberFormat="true">
      <alignment horizontal="right" vertical="top"/>
      <protection locked="true"/>
    </xf>
    <xf numFmtId="4" fontId="12136" fillId="0" borderId="4" xfId="0" applyBorder="true" applyFont="true" applyNumberFormat="true">
      <alignment horizontal="right" vertical="top"/>
      <protection locked="true"/>
    </xf>
    <xf numFmtId="0" fontId="12137" fillId="0" borderId="0" xfId="0" applyFont="true"/>
    <xf numFmtId="0" fontId="12138" fillId="0" borderId="4" xfId="0" applyBorder="true" applyFont="true">
      <alignment horizontal="left" vertical="top"/>
      <protection locked="true"/>
    </xf>
    <xf numFmtId="0" fontId="12139" fillId="0" borderId="4" xfId="0" applyBorder="true" applyFont="true">
      <alignment horizontal="left" vertical="top" wrapText="true"/>
      <protection locked="true"/>
    </xf>
    <xf numFmtId="0" fontId="12140" fillId="0" borderId="4" xfId="0" applyBorder="true" applyFont="true">
      <alignment horizontal="center" vertical="top"/>
      <protection locked="true"/>
    </xf>
    <xf numFmtId="170" fontId="12141" fillId="0" borderId="4" xfId="0" applyBorder="true" applyFont="true" applyNumberFormat="true">
      <alignment horizontal="right" vertical="top"/>
      <protection locked="true"/>
    </xf>
    <xf numFmtId="171" fontId="12142" fillId="0" borderId="4" xfId="0" applyBorder="true" applyFont="true" applyNumberFormat="true">
      <alignment horizontal="right" vertical="top"/>
      <protection locked="true"/>
    </xf>
    <xf numFmtId="171" fontId="12143" fillId="0" borderId="4" xfId="0" applyBorder="true" applyFont="true" applyNumberFormat="true">
      <alignment horizontal="right" vertical="top"/>
      <protection locked="true"/>
    </xf>
    <xf numFmtId="171" fontId="12144" fillId="0" borderId="4" xfId="0" applyBorder="true" applyFont="true" applyNumberFormat="true">
      <alignment horizontal="right" vertical="top"/>
      <protection locked="true"/>
    </xf>
    <xf numFmtId="172" fontId="12145" fillId="3" borderId="4" xfId="0" applyFill="true" applyBorder="true" applyFont="true" applyNumberFormat="true">
      <alignment vertical="top" horizontal="right"/>
      <protection locked="false"/>
    </xf>
    <xf numFmtId="173" fontId="12146" fillId="0" borderId="4" xfId="0" applyBorder="true" applyFont="true" applyNumberFormat="true">
      <alignment horizontal="right" vertical="top"/>
      <protection locked="true"/>
    </xf>
    <xf numFmtId="4" fontId="12147" fillId="0" borderId="4" xfId="0" applyBorder="true" applyFont="true" applyNumberFormat="true">
      <alignment horizontal="right" vertical="top"/>
      <protection locked="true"/>
    </xf>
    <xf numFmtId="172" fontId="12148" fillId="3" borderId="4" xfId="0" applyFill="true" applyBorder="true" applyFont="true" applyNumberFormat="true">
      <alignment vertical="top" horizontal="right"/>
      <protection locked="false"/>
    </xf>
    <xf numFmtId="171" fontId="12149" fillId="0" borderId="4" xfId="0" applyBorder="true" applyFont="true" applyNumberFormat="true">
      <alignment horizontal="right" vertical="top"/>
      <protection locked="true"/>
    </xf>
    <xf numFmtId="171" fontId="12150" fillId="0" borderId="4" xfId="0" applyBorder="true" applyFont="true" applyNumberFormat="true">
      <alignment horizontal="right" vertical="top"/>
      <protection locked="true"/>
    </xf>
    <xf numFmtId="171" fontId="12151" fillId="0" borderId="4" xfId="0" applyBorder="true" applyFont="true" applyNumberFormat="true">
      <alignment horizontal="right" vertical="top"/>
      <protection locked="true"/>
    </xf>
    <xf numFmtId="4" fontId="12152" fillId="0" borderId="4" xfId="0" applyBorder="true" applyFont="true" applyNumberFormat="true">
      <alignment horizontal="right" vertical="top"/>
      <protection locked="true"/>
    </xf>
    <xf numFmtId="0" fontId="12153" fillId="0" borderId="0" xfId="0" applyFont="true"/>
    <xf numFmtId="0" fontId="12154" fillId="0" borderId="4" xfId="0" applyBorder="true" applyFont="true">
      <alignment horizontal="left" vertical="top"/>
      <protection locked="true"/>
    </xf>
    <xf numFmtId="0" fontId="12155" fillId="0" borderId="4" xfId="0" applyBorder="true" applyFont="true">
      <alignment horizontal="left" vertical="top" wrapText="true"/>
      <protection locked="true"/>
    </xf>
    <xf numFmtId="0" fontId="12156" fillId="0" borderId="4" xfId="0" applyBorder="true" applyFont="true">
      <alignment horizontal="center" vertical="top"/>
      <protection locked="true"/>
    </xf>
    <xf numFmtId="170" fontId="12157" fillId="0" borderId="4" xfId="0" applyBorder="true" applyFont="true" applyNumberFormat="true">
      <alignment horizontal="right" vertical="top"/>
      <protection locked="true"/>
    </xf>
    <xf numFmtId="171" fontId="12158" fillId="0" borderId="4" xfId="0" applyBorder="true" applyFont="true" applyNumberFormat="true">
      <alignment horizontal="right" vertical="top"/>
      <protection locked="true"/>
    </xf>
    <xf numFmtId="171" fontId="12159" fillId="0" borderId="4" xfId="0" applyBorder="true" applyFont="true" applyNumberFormat="true">
      <alignment horizontal="right" vertical="top"/>
      <protection locked="true"/>
    </xf>
    <xf numFmtId="171" fontId="12160" fillId="0" borderId="4" xfId="0" applyBorder="true" applyFont="true" applyNumberFormat="true">
      <alignment horizontal="right" vertical="top"/>
      <protection locked="true"/>
    </xf>
    <xf numFmtId="172" fontId="12161" fillId="3" borderId="4" xfId="0" applyFill="true" applyBorder="true" applyFont="true" applyNumberFormat="true">
      <alignment vertical="top" horizontal="right"/>
      <protection locked="false"/>
    </xf>
    <xf numFmtId="173" fontId="12162" fillId="0" borderId="4" xfId="0" applyBorder="true" applyFont="true" applyNumberFormat="true">
      <alignment horizontal="right" vertical="top"/>
      <protection locked="true"/>
    </xf>
    <xf numFmtId="4" fontId="12163" fillId="0" borderId="4" xfId="0" applyBorder="true" applyFont="true" applyNumberFormat="true">
      <alignment horizontal="right" vertical="top"/>
      <protection locked="true"/>
    </xf>
    <xf numFmtId="172" fontId="12164" fillId="3" borderId="4" xfId="0" applyFill="true" applyBorder="true" applyFont="true" applyNumberFormat="true">
      <alignment vertical="top" horizontal="right"/>
      <protection locked="false"/>
    </xf>
    <xf numFmtId="171" fontId="12165" fillId="0" borderId="4" xfId="0" applyBorder="true" applyFont="true" applyNumberFormat="true">
      <alignment horizontal="right" vertical="top"/>
      <protection locked="true"/>
    </xf>
    <xf numFmtId="171" fontId="12166" fillId="0" borderId="4" xfId="0" applyBorder="true" applyFont="true" applyNumberFormat="true">
      <alignment horizontal="right" vertical="top"/>
      <protection locked="true"/>
    </xf>
    <xf numFmtId="171" fontId="12167" fillId="0" borderId="4" xfId="0" applyBorder="true" applyFont="true" applyNumberFormat="true">
      <alignment horizontal="right" vertical="top"/>
      <protection locked="true"/>
    </xf>
    <xf numFmtId="4" fontId="12168" fillId="0" borderId="4" xfId="0" applyBorder="true" applyFont="true" applyNumberFormat="true">
      <alignment horizontal="right" vertical="top"/>
      <protection locked="true"/>
    </xf>
    <xf numFmtId="0" fontId="12169" fillId="0" borderId="0" xfId="0" applyFont="true"/>
    <xf numFmtId="0" fontId="12170" fillId="5" borderId="4" xfId="0" applyFill="true" applyBorder="true" applyFont="true">
      <alignment horizontal="left"/>
      <protection locked="true"/>
    </xf>
    <xf numFmtId="0" fontId="12171" fillId="5" borderId="4" xfId="0" applyFill="true" applyBorder="true" applyFont="true">
      <alignment horizontal="left"/>
      <protection locked="true"/>
    </xf>
    <xf numFmtId="0" fontId="12172" fillId="5" borderId="4" xfId="0" applyFill="true" applyBorder="true" applyFont="true">
      <alignment horizontal="left"/>
      <protection locked="true"/>
    </xf>
    <xf numFmtId="0" fontId="12173" fillId="5" borderId="4" xfId="0" applyFill="true" applyBorder="true" applyFont="true">
      <alignment horizontal="left"/>
      <protection locked="true"/>
    </xf>
    <xf numFmtId="0" fontId="12174" fillId="5" borderId="4" xfId="0" applyFill="true" applyBorder="true" applyFont="true">
      <alignment horizontal="left"/>
      <protection locked="true"/>
    </xf>
    <xf numFmtId="0" fontId="12175" fillId="5" borderId="4" xfId="0" applyFill="true" applyBorder="true" applyFont="true">
      <alignment horizontal="left"/>
      <protection locked="true"/>
    </xf>
    <xf numFmtId="0" fontId="12176" fillId="5" borderId="4" xfId="0" applyFill="true" applyBorder="true" applyFont="true">
      <alignment horizontal="left"/>
      <protection locked="true"/>
    </xf>
    <xf numFmtId="0" fontId="12177" fillId="5" borderId="4" xfId="0" applyFill="true" applyBorder="true" applyFont="true">
      <alignment horizontal="left"/>
      <protection locked="true"/>
    </xf>
    <xf numFmtId="0" fontId="12178" fillId="5" borderId="4" xfId="0" applyFill="true" applyBorder="true" applyFont="true">
      <alignment horizontal="left"/>
      <protection locked="true"/>
    </xf>
    <xf numFmtId="0" fontId="12179" fillId="5" borderId="4" xfId="0" applyFill="true" applyBorder="true" applyFont="true">
      <alignment horizontal="left"/>
      <protection locked="true"/>
    </xf>
    <xf numFmtId="0" fontId="12180" fillId="5" borderId="4" xfId="0" applyFill="true" applyBorder="true" applyFont="true">
      <alignment horizontal="left"/>
      <protection locked="true"/>
    </xf>
    <xf numFmtId="0" fontId="12181" fillId="5" borderId="4" xfId="0" applyFill="true" applyBorder="true" applyFont="true">
      <alignment horizontal="left"/>
      <protection locked="true"/>
    </xf>
    <xf numFmtId="4" fontId="12182" fillId="5" borderId="4" xfId="0" applyFill="true" applyBorder="true" applyFont="true" applyNumberFormat="true">
      <alignment horizontal="right"/>
      <protection locked="true"/>
    </xf>
    <xf numFmtId="4" fontId="12183" fillId="5" borderId="4" xfId="0" applyFill="true" applyBorder="true" applyFont="true" applyNumberFormat="true">
      <alignment horizontal="right"/>
      <protection locked="true"/>
    </xf>
    <xf numFmtId="4" fontId="12184" fillId="5" borderId="4" xfId="0" applyFill="true" applyBorder="true" applyFont="true" applyNumberFormat="true">
      <alignment horizontal="right"/>
      <protection locked="true"/>
    </xf>
    <xf numFmtId="0" fontId="12185" fillId="0" borderId="0" xfId="0" applyFont="true"/>
    <xf numFmtId="0" fontId="12186" fillId="0" borderId="4" xfId="0" applyBorder="true" applyFont="true">
      <alignment horizontal="left" vertical="top"/>
      <protection locked="true"/>
    </xf>
    <xf numFmtId="0" fontId="12187" fillId="0" borderId="4" xfId="0" applyBorder="true" applyFont="true">
      <alignment horizontal="left" vertical="top" wrapText="true"/>
      <protection locked="true"/>
    </xf>
    <xf numFmtId="0" fontId="12188" fillId="0" borderId="4" xfId="0" applyBorder="true" applyFont="true">
      <alignment horizontal="center" vertical="top"/>
      <protection locked="true"/>
    </xf>
    <xf numFmtId="170" fontId="12189" fillId="0" borderId="4" xfId="0" applyBorder="true" applyFont="true" applyNumberFormat="true">
      <alignment horizontal="right" vertical="top"/>
      <protection locked="true"/>
    </xf>
    <xf numFmtId="171" fontId="12190" fillId="0" borderId="4" xfId="0" applyBorder="true" applyFont="true" applyNumberFormat="true">
      <alignment horizontal="right" vertical="top"/>
      <protection locked="true"/>
    </xf>
    <xf numFmtId="171" fontId="12191" fillId="0" borderId="4" xfId="0" applyBorder="true" applyFont="true" applyNumberFormat="true">
      <alignment horizontal="right" vertical="top"/>
      <protection locked="true"/>
    </xf>
    <xf numFmtId="171" fontId="12192" fillId="0" borderId="4" xfId="0" applyBorder="true" applyFont="true" applyNumberFormat="true">
      <alignment horizontal="right" vertical="top"/>
      <protection locked="true"/>
    </xf>
    <xf numFmtId="172" fontId="12193" fillId="3" borderId="4" xfId="0" applyFill="true" applyBorder="true" applyFont="true" applyNumberFormat="true">
      <alignment vertical="top" horizontal="right"/>
      <protection locked="false"/>
    </xf>
    <xf numFmtId="173" fontId="12194" fillId="0" borderId="4" xfId="0" applyBorder="true" applyFont="true" applyNumberFormat="true">
      <alignment horizontal="right" vertical="top"/>
      <protection locked="true"/>
    </xf>
    <xf numFmtId="4" fontId="12195" fillId="0" borderId="4" xfId="0" applyBorder="true" applyFont="true" applyNumberFormat="true">
      <alignment horizontal="right" vertical="top"/>
      <protection locked="true"/>
    </xf>
    <xf numFmtId="172" fontId="12196" fillId="3" borderId="4" xfId="0" applyFill="true" applyBorder="true" applyFont="true" applyNumberFormat="true">
      <alignment vertical="top" horizontal="right"/>
      <protection locked="false"/>
    </xf>
    <xf numFmtId="171" fontId="12197" fillId="0" borderId="4" xfId="0" applyBorder="true" applyFont="true" applyNumberFormat="true">
      <alignment horizontal="right" vertical="top"/>
      <protection locked="true"/>
    </xf>
    <xf numFmtId="171" fontId="12198" fillId="0" borderId="4" xfId="0" applyBorder="true" applyFont="true" applyNumberFormat="true">
      <alignment horizontal="right" vertical="top"/>
      <protection locked="true"/>
    </xf>
    <xf numFmtId="171" fontId="12199" fillId="0" borderId="4" xfId="0" applyBorder="true" applyFont="true" applyNumberFormat="true">
      <alignment horizontal="right" vertical="top"/>
      <protection locked="true"/>
    </xf>
    <xf numFmtId="4" fontId="12200" fillId="0" borderId="4" xfId="0" applyBorder="true" applyFont="true" applyNumberFormat="true">
      <alignment horizontal="right" vertical="top"/>
      <protection locked="true"/>
    </xf>
    <xf numFmtId="0" fontId="12201" fillId="0" borderId="0" xfId="0" applyFont="true"/>
    <xf numFmtId="0" fontId="12202" fillId="0" borderId="4" xfId="0" applyBorder="true" applyFont="true">
      <alignment horizontal="left" vertical="top"/>
      <protection locked="true"/>
    </xf>
    <xf numFmtId="0" fontId="12203" fillId="0" borderId="4" xfId="0" applyBorder="true" applyFont="true">
      <alignment horizontal="left" vertical="top" wrapText="true"/>
      <protection locked="true"/>
    </xf>
    <xf numFmtId="0" fontId="12204" fillId="0" borderId="4" xfId="0" applyBorder="true" applyFont="true">
      <alignment horizontal="center" vertical="top"/>
      <protection locked="true"/>
    </xf>
    <xf numFmtId="170" fontId="12205" fillId="0" borderId="4" xfId="0" applyBorder="true" applyFont="true" applyNumberFormat="true">
      <alignment horizontal="right" vertical="top"/>
      <protection locked="true"/>
    </xf>
    <xf numFmtId="171" fontId="12206" fillId="0" borderId="4" xfId="0" applyBorder="true" applyFont="true" applyNumberFormat="true">
      <alignment horizontal="right" vertical="top"/>
      <protection locked="true"/>
    </xf>
    <xf numFmtId="171" fontId="12207" fillId="0" borderId="4" xfId="0" applyBorder="true" applyFont="true" applyNumberFormat="true">
      <alignment horizontal="right" vertical="top"/>
      <protection locked="true"/>
    </xf>
    <xf numFmtId="171" fontId="12208" fillId="0" borderId="4" xfId="0" applyBorder="true" applyFont="true" applyNumberFormat="true">
      <alignment horizontal="right" vertical="top"/>
      <protection locked="true"/>
    </xf>
    <xf numFmtId="172" fontId="12209" fillId="3" borderId="4" xfId="0" applyFill="true" applyBorder="true" applyFont="true" applyNumberFormat="true">
      <alignment vertical="top" horizontal="right"/>
      <protection locked="false"/>
    </xf>
    <xf numFmtId="173" fontId="12210" fillId="0" borderId="4" xfId="0" applyBorder="true" applyFont="true" applyNumberFormat="true">
      <alignment horizontal="right" vertical="top"/>
      <protection locked="true"/>
    </xf>
    <xf numFmtId="4" fontId="12211" fillId="0" borderId="4" xfId="0" applyBorder="true" applyFont="true" applyNumberFormat="true">
      <alignment horizontal="right" vertical="top"/>
      <protection locked="true"/>
    </xf>
    <xf numFmtId="172" fontId="12212" fillId="3" borderId="4" xfId="0" applyFill="true" applyBorder="true" applyFont="true" applyNumberFormat="true">
      <alignment vertical="top" horizontal="right"/>
      <protection locked="false"/>
    </xf>
    <xf numFmtId="171" fontId="12213" fillId="0" borderId="4" xfId="0" applyBorder="true" applyFont="true" applyNumberFormat="true">
      <alignment horizontal="right" vertical="top"/>
      <protection locked="true"/>
    </xf>
    <xf numFmtId="171" fontId="12214" fillId="0" borderId="4" xfId="0" applyBorder="true" applyFont="true" applyNumberFormat="true">
      <alignment horizontal="right" vertical="top"/>
      <protection locked="true"/>
    </xf>
    <xf numFmtId="171" fontId="12215" fillId="0" borderId="4" xfId="0" applyBorder="true" applyFont="true" applyNumberFormat="true">
      <alignment horizontal="right" vertical="top"/>
      <protection locked="true"/>
    </xf>
    <xf numFmtId="4" fontId="12216" fillId="0" borderId="4" xfId="0" applyBorder="true" applyFont="true" applyNumberFormat="true">
      <alignment horizontal="right" vertical="top"/>
      <protection locked="true"/>
    </xf>
    <xf numFmtId="0" fontId="12217" fillId="0" borderId="0" xfId="0" applyFont="true"/>
    <xf numFmtId="0" fontId="12218" fillId="0" borderId="4" xfId="0" applyBorder="true" applyFont="true">
      <alignment horizontal="left" vertical="top"/>
      <protection locked="true"/>
    </xf>
    <xf numFmtId="0" fontId="12219" fillId="0" borderId="4" xfId="0" applyBorder="true" applyFont="true">
      <alignment horizontal="left" vertical="top" wrapText="true"/>
      <protection locked="true"/>
    </xf>
    <xf numFmtId="0" fontId="12220" fillId="0" borderId="4" xfId="0" applyBorder="true" applyFont="true">
      <alignment horizontal="center" vertical="top"/>
      <protection locked="true"/>
    </xf>
    <xf numFmtId="170" fontId="12221" fillId="0" borderId="4" xfId="0" applyBorder="true" applyFont="true" applyNumberFormat="true">
      <alignment horizontal="right" vertical="top"/>
      <protection locked="true"/>
    </xf>
    <xf numFmtId="171" fontId="12222" fillId="0" borderId="4" xfId="0" applyBorder="true" applyFont="true" applyNumberFormat="true">
      <alignment horizontal="right" vertical="top"/>
      <protection locked="true"/>
    </xf>
    <xf numFmtId="171" fontId="12223" fillId="0" borderId="4" xfId="0" applyBorder="true" applyFont="true" applyNumberFormat="true">
      <alignment horizontal="right" vertical="top"/>
      <protection locked="true"/>
    </xf>
    <xf numFmtId="171" fontId="12224" fillId="0" borderId="4" xfId="0" applyBorder="true" applyFont="true" applyNumberFormat="true">
      <alignment horizontal="right" vertical="top"/>
      <protection locked="true"/>
    </xf>
    <xf numFmtId="172" fontId="12225" fillId="3" borderId="4" xfId="0" applyFill="true" applyBorder="true" applyFont="true" applyNumberFormat="true">
      <alignment vertical="top" horizontal="right"/>
      <protection locked="false"/>
    </xf>
    <xf numFmtId="173" fontId="12226" fillId="0" borderId="4" xfId="0" applyBorder="true" applyFont="true" applyNumberFormat="true">
      <alignment horizontal="right" vertical="top"/>
      <protection locked="true"/>
    </xf>
    <xf numFmtId="4" fontId="12227" fillId="0" borderId="4" xfId="0" applyBorder="true" applyFont="true" applyNumberFormat="true">
      <alignment horizontal="right" vertical="top"/>
      <protection locked="true"/>
    </xf>
    <xf numFmtId="172" fontId="12228" fillId="3" borderId="4" xfId="0" applyFill="true" applyBorder="true" applyFont="true" applyNumberFormat="true">
      <alignment vertical="top" horizontal="right"/>
      <protection locked="false"/>
    </xf>
    <xf numFmtId="171" fontId="12229" fillId="0" borderId="4" xfId="0" applyBorder="true" applyFont="true" applyNumberFormat="true">
      <alignment horizontal="right" vertical="top"/>
      <protection locked="true"/>
    </xf>
    <xf numFmtId="171" fontId="12230" fillId="0" borderId="4" xfId="0" applyBorder="true" applyFont="true" applyNumberFormat="true">
      <alignment horizontal="right" vertical="top"/>
      <protection locked="true"/>
    </xf>
    <xf numFmtId="171" fontId="12231" fillId="0" borderId="4" xfId="0" applyBorder="true" applyFont="true" applyNumberFormat="true">
      <alignment horizontal="right" vertical="top"/>
      <protection locked="true"/>
    </xf>
    <xf numFmtId="4" fontId="12232" fillId="0" borderId="4" xfId="0" applyBorder="true" applyFont="true" applyNumberFormat="true">
      <alignment horizontal="right" vertical="top"/>
      <protection locked="true"/>
    </xf>
    <xf numFmtId="0" fontId="12233" fillId="0" borderId="0" xfId="0" applyFont="true"/>
    <xf numFmtId="0" fontId="12234" fillId="0" borderId="4" xfId="0" applyBorder="true" applyFont="true">
      <alignment horizontal="left" vertical="top"/>
      <protection locked="true"/>
    </xf>
    <xf numFmtId="0" fontId="12235" fillId="0" borderId="4" xfId="0" applyBorder="true" applyFont="true">
      <alignment horizontal="left" vertical="top" wrapText="true"/>
      <protection locked="true"/>
    </xf>
    <xf numFmtId="0" fontId="12236" fillId="0" borderId="4" xfId="0" applyBorder="true" applyFont="true">
      <alignment horizontal="center" vertical="top"/>
      <protection locked="true"/>
    </xf>
    <xf numFmtId="170" fontId="12237" fillId="0" borderId="4" xfId="0" applyBorder="true" applyFont="true" applyNumberFormat="true">
      <alignment horizontal="right" vertical="top"/>
      <protection locked="true"/>
    </xf>
    <xf numFmtId="171" fontId="12238" fillId="0" borderId="4" xfId="0" applyBorder="true" applyFont="true" applyNumberFormat="true">
      <alignment horizontal="right" vertical="top"/>
      <protection locked="true"/>
    </xf>
    <xf numFmtId="171" fontId="12239" fillId="0" borderId="4" xfId="0" applyBorder="true" applyFont="true" applyNumberFormat="true">
      <alignment horizontal="right" vertical="top"/>
      <protection locked="true"/>
    </xf>
    <xf numFmtId="171" fontId="12240" fillId="0" borderId="4" xfId="0" applyBorder="true" applyFont="true" applyNumberFormat="true">
      <alignment horizontal="right" vertical="top"/>
      <protection locked="true"/>
    </xf>
    <xf numFmtId="172" fontId="12241" fillId="3" borderId="4" xfId="0" applyFill="true" applyBorder="true" applyFont="true" applyNumberFormat="true">
      <alignment vertical="top" horizontal="right"/>
      <protection locked="false"/>
    </xf>
    <xf numFmtId="173" fontId="12242" fillId="0" borderId="4" xfId="0" applyBorder="true" applyFont="true" applyNumberFormat="true">
      <alignment horizontal="right" vertical="top"/>
      <protection locked="true"/>
    </xf>
    <xf numFmtId="4" fontId="12243" fillId="0" borderId="4" xfId="0" applyBorder="true" applyFont="true" applyNumberFormat="true">
      <alignment horizontal="right" vertical="top"/>
      <protection locked="true"/>
    </xf>
    <xf numFmtId="172" fontId="12244" fillId="3" borderId="4" xfId="0" applyFill="true" applyBorder="true" applyFont="true" applyNumberFormat="true">
      <alignment vertical="top" horizontal="right"/>
      <protection locked="false"/>
    </xf>
    <xf numFmtId="171" fontId="12245" fillId="0" borderId="4" xfId="0" applyBorder="true" applyFont="true" applyNumberFormat="true">
      <alignment horizontal="right" vertical="top"/>
      <protection locked="true"/>
    </xf>
    <xf numFmtId="171" fontId="12246" fillId="0" borderId="4" xfId="0" applyBorder="true" applyFont="true" applyNumberFormat="true">
      <alignment horizontal="right" vertical="top"/>
      <protection locked="true"/>
    </xf>
    <xf numFmtId="171" fontId="12247" fillId="0" borderId="4" xfId="0" applyBorder="true" applyFont="true" applyNumberFormat="true">
      <alignment horizontal="right" vertical="top"/>
      <protection locked="true"/>
    </xf>
    <xf numFmtId="4" fontId="12248" fillId="0" borderId="4" xfId="0" applyBorder="true" applyFont="true" applyNumberFormat="true">
      <alignment horizontal="right" vertical="top"/>
      <protection locked="true"/>
    </xf>
    <xf numFmtId="0" fontId="12249" fillId="0" borderId="0" xfId="0" applyFont="true"/>
    <xf numFmtId="0" fontId="12250" fillId="5" borderId="4" xfId="0" applyFill="true" applyBorder="true" applyFont="true">
      <alignment horizontal="left"/>
      <protection locked="true"/>
    </xf>
    <xf numFmtId="0" fontId="12251" fillId="5" borderId="4" xfId="0" applyFill="true" applyBorder="true" applyFont="true">
      <alignment horizontal="left"/>
      <protection locked="true"/>
    </xf>
    <xf numFmtId="0" fontId="12252" fillId="5" borderId="4" xfId="0" applyFill="true" applyBorder="true" applyFont="true">
      <alignment horizontal="left"/>
      <protection locked="true"/>
    </xf>
    <xf numFmtId="0" fontId="12253" fillId="5" borderId="4" xfId="0" applyFill="true" applyBorder="true" applyFont="true">
      <alignment horizontal="left"/>
      <protection locked="true"/>
    </xf>
    <xf numFmtId="0" fontId="12254" fillId="5" borderId="4" xfId="0" applyFill="true" applyBorder="true" applyFont="true">
      <alignment horizontal="left"/>
      <protection locked="true"/>
    </xf>
    <xf numFmtId="0" fontId="12255" fillId="5" borderId="4" xfId="0" applyFill="true" applyBorder="true" applyFont="true">
      <alignment horizontal="left"/>
      <protection locked="true"/>
    </xf>
    <xf numFmtId="0" fontId="12256" fillId="5" borderId="4" xfId="0" applyFill="true" applyBorder="true" applyFont="true">
      <alignment horizontal="left"/>
      <protection locked="true"/>
    </xf>
    <xf numFmtId="0" fontId="12257" fillId="5" borderId="4" xfId="0" applyFill="true" applyBorder="true" applyFont="true">
      <alignment horizontal="left"/>
      <protection locked="true"/>
    </xf>
    <xf numFmtId="0" fontId="12258" fillId="5" borderId="4" xfId="0" applyFill="true" applyBorder="true" applyFont="true">
      <alignment horizontal="left"/>
      <protection locked="true"/>
    </xf>
    <xf numFmtId="0" fontId="12259" fillId="5" borderId="4" xfId="0" applyFill="true" applyBorder="true" applyFont="true">
      <alignment horizontal="left"/>
      <protection locked="true"/>
    </xf>
    <xf numFmtId="0" fontId="12260" fillId="5" borderId="4" xfId="0" applyFill="true" applyBorder="true" applyFont="true">
      <alignment horizontal="left"/>
      <protection locked="true"/>
    </xf>
    <xf numFmtId="0" fontId="12261" fillId="5" borderId="4" xfId="0" applyFill="true" applyBorder="true" applyFont="true">
      <alignment horizontal="left"/>
      <protection locked="true"/>
    </xf>
    <xf numFmtId="4" fontId="12262" fillId="5" borderId="4" xfId="0" applyFill="true" applyBorder="true" applyFont="true" applyNumberFormat="true">
      <alignment horizontal="right"/>
      <protection locked="true"/>
    </xf>
    <xf numFmtId="4" fontId="12263" fillId="5" borderId="4" xfId="0" applyFill="true" applyBorder="true" applyFont="true" applyNumberFormat="true">
      <alignment horizontal="right"/>
      <protection locked="true"/>
    </xf>
    <xf numFmtId="4" fontId="12264" fillId="5" borderId="4" xfId="0" applyFill="true" applyBorder="true" applyFont="true" applyNumberFormat="true">
      <alignment horizontal="right"/>
      <protection locked="true"/>
    </xf>
    <xf numFmtId="0" fontId="12265" fillId="0" borderId="0" xfId="0" applyFont="true"/>
    <xf numFmtId="0" fontId="12266" fillId="5" borderId="4" xfId="0" applyFill="true" applyBorder="true" applyFont="true">
      <alignment horizontal="left"/>
      <protection locked="true"/>
    </xf>
    <xf numFmtId="0" fontId="12267" fillId="5" borderId="4" xfId="0" applyFill="true" applyBorder="true" applyFont="true">
      <alignment horizontal="left"/>
      <protection locked="true"/>
    </xf>
    <xf numFmtId="0" fontId="12268" fillId="5" borderId="4" xfId="0" applyFill="true" applyBorder="true" applyFont="true">
      <alignment horizontal="left"/>
      <protection locked="true"/>
    </xf>
    <xf numFmtId="0" fontId="12269" fillId="5" borderId="4" xfId="0" applyFill="true" applyBorder="true" applyFont="true">
      <alignment horizontal="left"/>
      <protection locked="true"/>
    </xf>
    <xf numFmtId="0" fontId="12270" fillId="5" borderId="4" xfId="0" applyFill="true" applyBorder="true" applyFont="true">
      <alignment horizontal="left"/>
      <protection locked="true"/>
    </xf>
    <xf numFmtId="0" fontId="12271" fillId="5" borderId="4" xfId="0" applyFill="true" applyBorder="true" applyFont="true">
      <alignment horizontal="left"/>
      <protection locked="true"/>
    </xf>
    <xf numFmtId="0" fontId="12272" fillId="5" borderId="4" xfId="0" applyFill="true" applyBorder="true" applyFont="true">
      <alignment horizontal="left"/>
      <protection locked="true"/>
    </xf>
    <xf numFmtId="0" fontId="12273" fillId="5" borderId="4" xfId="0" applyFill="true" applyBorder="true" applyFont="true">
      <alignment horizontal="left"/>
      <protection locked="true"/>
    </xf>
    <xf numFmtId="0" fontId="12274" fillId="5" borderId="4" xfId="0" applyFill="true" applyBorder="true" applyFont="true">
      <alignment horizontal="left"/>
      <protection locked="true"/>
    </xf>
    <xf numFmtId="0" fontId="12275" fillId="5" borderId="4" xfId="0" applyFill="true" applyBorder="true" applyFont="true">
      <alignment horizontal="left"/>
      <protection locked="true"/>
    </xf>
    <xf numFmtId="0" fontId="12276" fillId="5" borderId="4" xfId="0" applyFill="true" applyBorder="true" applyFont="true">
      <alignment horizontal="left"/>
      <protection locked="true"/>
    </xf>
    <xf numFmtId="0" fontId="12277" fillId="5" borderId="4" xfId="0" applyFill="true" applyBorder="true" applyFont="true">
      <alignment horizontal="left"/>
      <protection locked="true"/>
    </xf>
    <xf numFmtId="4" fontId="12278" fillId="5" borderId="4" xfId="0" applyFill="true" applyBorder="true" applyFont="true" applyNumberFormat="true">
      <alignment horizontal="right"/>
      <protection locked="true"/>
    </xf>
    <xf numFmtId="4" fontId="12279" fillId="5" borderId="4" xfId="0" applyFill="true" applyBorder="true" applyFont="true" applyNumberFormat="true">
      <alignment horizontal="right"/>
      <protection locked="true"/>
    </xf>
    <xf numFmtId="4" fontId="12280" fillId="5" borderId="4" xfId="0" applyFill="true" applyBorder="true" applyFont="true" applyNumberFormat="true">
      <alignment horizontal="right"/>
      <protection locked="true"/>
    </xf>
    <xf numFmtId="0" fontId="12281" fillId="0" borderId="0" xfId="0" applyFont="true"/>
    <xf numFmtId="0" fontId="12282" fillId="0" borderId="4" xfId="0" applyBorder="true" applyFont="true">
      <alignment horizontal="left" vertical="top"/>
      <protection locked="true"/>
    </xf>
    <xf numFmtId="0" fontId="12283" fillId="0" borderId="4" xfId="0" applyBorder="true" applyFont="true">
      <alignment horizontal="left" vertical="top" wrapText="true"/>
      <protection locked="true"/>
    </xf>
    <xf numFmtId="0" fontId="12284" fillId="0" borderId="4" xfId="0" applyBorder="true" applyFont="true">
      <alignment horizontal="center" vertical="top"/>
      <protection locked="true"/>
    </xf>
    <xf numFmtId="170" fontId="12285" fillId="0" borderId="4" xfId="0" applyBorder="true" applyFont="true" applyNumberFormat="true">
      <alignment horizontal="right" vertical="top"/>
      <protection locked="true"/>
    </xf>
    <xf numFmtId="171" fontId="12286" fillId="0" borderId="4" xfId="0" applyBorder="true" applyFont="true" applyNumberFormat="true">
      <alignment horizontal="right" vertical="top"/>
      <protection locked="true"/>
    </xf>
    <xf numFmtId="171" fontId="12287" fillId="0" borderId="4" xfId="0" applyBorder="true" applyFont="true" applyNumberFormat="true">
      <alignment horizontal="right" vertical="top"/>
      <protection locked="true"/>
    </xf>
    <xf numFmtId="171" fontId="12288" fillId="0" borderId="4" xfId="0" applyBorder="true" applyFont="true" applyNumberFormat="true">
      <alignment horizontal="right" vertical="top"/>
      <protection locked="true"/>
    </xf>
    <xf numFmtId="172" fontId="12289" fillId="3" borderId="4" xfId="0" applyFill="true" applyBorder="true" applyFont="true" applyNumberFormat="true">
      <alignment vertical="top" horizontal="right"/>
      <protection locked="false"/>
    </xf>
    <xf numFmtId="173" fontId="12290" fillId="0" borderId="4" xfId="0" applyBorder="true" applyFont="true" applyNumberFormat="true">
      <alignment horizontal="right" vertical="top"/>
      <protection locked="true"/>
    </xf>
    <xf numFmtId="4" fontId="12291" fillId="0" borderId="4" xfId="0" applyBorder="true" applyFont="true" applyNumberFormat="true">
      <alignment horizontal="right" vertical="top"/>
      <protection locked="true"/>
    </xf>
    <xf numFmtId="172" fontId="12292" fillId="3" borderId="4" xfId="0" applyFill="true" applyBorder="true" applyFont="true" applyNumberFormat="true">
      <alignment vertical="top" horizontal="right"/>
      <protection locked="false"/>
    </xf>
    <xf numFmtId="171" fontId="12293" fillId="0" borderId="4" xfId="0" applyBorder="true" applyFont="true" applyNumberFormat="true">
      <alignment horizontal="right" vertical="top"/>
      <protection locked="true"/>
    </xf>
    <xf numFmtId="171" fontId="12294" fillId="0" borderId="4" xfId="0" applyBorder="true" applyFont="true" applyNumberFormat="true">
      <alignment horizontal="right" vertical="top"/>
      <protection locked="true"/>
    </xf>
    <xf numFmtId="171" fontId="12295" fillId="0" borderId="4" xfId="0" applyBorder="true" applyFont="true" applyNumberFormat="true">
      <alignment horizontal="right" vertical="top"/>
      <protection locked="true"/>
    </xf>
    <xf numFmtId="4" fontId="12296" fillId="0" borderId="4" xfId="0" applyBorder="true" applyFont="true" applyNumberFormat="true">
      <alignment horizontal="right" vertical="top"/>
      <protection locked="true"/>
    </xf>
    <xf numFmtId="0" fontId="12297" fillId="0" borderId="0" xfId="0" applyFont="true"/>
    <xf numFmtId="0" fontId="12298" fillId="0" borderId="4" xfId="0" applyBorder="true" applyFont="true">
      <alignment horizontal="left" vertical="top"/>
      <protection locked="true"/>
    </xf>
    <xf numFmtId="0" fontId="12299" fillId="0" borderId="4" xfId="0" applyBorder="true" applyFont="true">
      <alignment horizontal="left" vertical="top" wrapText="true"/>
      <protection locked="true"/>
    </xf>
    <xf numFmtId="0" fontId="12300" fillId="0" borderId="4" xfId="0" applyBorder="true" applyFont="true">
      <alignment horizontal="center" vertical="top"/>
      <protection locked="true"/>
    </xf>
    <xf numFmtId="170" fontId="12301" fillId="0" borderId="4" xfId="0" applyBorder="true" applyFont="true" applyNumberFormat="true">
      <alignment horizontal="right" vertical="top"/>
      <protection locked="true"/>
    </xf>
    <xf numFmtId="171" fontId="12302" fillId="0" borderId="4" xfId="0" applyBorder="true" applyFont="true" applyNumberFormat="true">
      <alignment horizontal="right" vertical="top"/>
      <protection locked="true"/>
    </xf>
    <xf numFmtId="171" fontId="12303" fillId="0" borderId="4" xfId="0" applyBorder="true" applyFont="true" applyNumberFormat="true">
      <alignment horizontal="right" vertical="top"/>
      <protection locked="true"/>
    </xf>
    <xf numFmtId="171" fontId="12304" fillId="0" borderId="4" xfId="0" applyBorder="true" applyFont="true" applyNumberFormat="true">
      <alignment horizontal="right" vertical="top"/>
      <protection locked="true"/>
    </xf>
    <xf numFmtId="172" fontId="12305" fillId="3" borderId="4" xfId="0" applyFill="true" applyBorder="true" applyFont="true" applyNumberFormat="true">
      <alignment vertical="top" horizontal="right"/>
      <protection locked="false"/>
    </xf>
    <xf numFmtId="173" fontId="12306" fillId="0" borderId="4" xfId="0" applyBorder="true" applyFont="true" applyNumberFormat="true">
      <alignment horizontal="right" vertical="top"/>
      <protection locked="true"/>
    </xf>
    <xf numFmtId="4" fontId="12307" fillId="0" borderId="4" xfId="0" applyBorder="true" applyFont="true" applyNumberFormat="true">
      <alignment horizontal="right" vertical="top"/>
      <protection locked="true"/>
    </xf>
    <xf numFmtId="172" fontId="12308" fillId="3" borderId="4" xfId="0" applyFill="true" applyBorder="true" applyFont="true" applyNumberFormat="true">
      <alignment vertical="top" horizontal="right"/>
      <protection locked="false"/>
    </xf>
    <xf numFmtId="171" fontId="12309" fillId="0" borderId="4" xfId="0" applyBorder="true" applyFont="true" applyNumberFormat="true">
      <alignment horizontal="right" vertical="top"/>
      <protection locked="true"/>
    </xf>
    <xf numFmtId="171" fontId="12310" fillId="0" borderId="4" xfId="0" applyBorder="true" applyFont="true" applyNumberFormat="true">
      <alignment horizontal="right" vertical="top"/>
      <protection locked="true"/>
    </xf>
    <xf numFmtId="171" fontId="12311" fillId="0" borderId="4" xfId="0" applyBorder="true" applyFont="true" applyNumberFormat="true">
      <alignment horizontal="right" vertical="top"/>
      <protection locked="true"/>
    </xf>
    <xf numFmtId="4" fontId="12312" fillId="0" borderId="4" xfId="0" applyBorder="true" applyFont="true" applyNumberFormat="true">
      <alignment horizontal="right" vertical="top"/>
      <protection locked="true"/>
    </xf>
    <xf numFmtId="0" fontId="12313" fillId="0" borderId="0" xfId="0" applyFont="true"/>
    <xf numFmtId="0" fontId="12314" fillId="0" borderId="4" xfId="0" applyBorder="true" applyFont="true">
      <alignment horizontal="left" vertical="top"/>
      <protection locked="true"/>
    </xf>
    <xf numFmtId="0" fontId="12315" fillId="0" borderId="4" xfId="0" applyBorder="true" applyFont="true">
      <alignment horizontal="left" vertical="top" wrapText="true"/>
      <protection locked="true"/>
    </xf>
    <xf numFmtId="0" fontId="12316" fillId="0" borderId="4" xfId="0" applyBorder="true" applyFont="true">
      <alignment horizontal="center" vertical="top"/>
      <protection locked="true"/>
    </xf>
    <xf numFmtId="170" fontId="12317" fillId="0" borderId="4" xfId="0" applyBorder="true" applyFont="true" applyNumberFormat="true">
      <alignment horizontal="right" vertical="top"/>
      <protection locked="true"/>
    </xf>
    <xf numFmtId="171" fontId="12318" fillId="0" borderId="4" xfId="0" applyBorder="true" applyFont="true" applyNumberFormat="true">
      <alignment horizontal="right" vertical="top"/>
      <protection locked="true"/>
    </xf>
    <xf numFmtId="171" fontId="12319" fillId="0" borderId="4" xfId="0" applyBorder="true" applyFont="true" applyNumberFormat="true">
      <alignment horizontal="right" vertical="top"/>
      <protection locked="true"/>
    </xf>
    <xf numFmtId="171" fontId="12320" fillId="0" borderId="4" xfId="0" applyBorder="true" applyFont="true" applyNumberFormat="true">
      <alignment horizontal="right" vertical="top"/>
      <protection locked="true"/>
    </xf>
    <xf numFmtId="172" fontId="12321" fillId="3" borderId="4" xfId="0" applyFill="true" applyBorder="true" applyFont="true" applyNumberFormat="true">
      <alignment vertical="top" horizontal="right"/>
      <protection locked="false"/>
    </xf>
    <xf numFmtId="173" fontId="12322" fillId="0" borderId="4" xfId="0" applyBorder="true" applyFont="true" applyNumberFormat="true">
      <alignment horizontal="right" vertical="top"/>
      <protection locked="true"/>
    </xf>
    <xf numFmtId="4" fontId="12323" fillId="0" borderId="4" xfId="0" applyBorder="true" applyFont="true" applyNumberFormat="true">
      <alignment horizontal="right" vertical="top"/>
      <protection locked="true"/>
    </xf>
    <xf numFmtId="172" fontId="12324" fillId="3" borderId="4" xfId="0" applyFill="true" applyBorder="true" applyFont="true" applyNumberFormat="true">
      <alignment vertical="top" horizontal="right"/>
      <protection locked="false"/>
    </xf>
    <xf numFmtId="171" fontId="12325" fillId="0" borderId="4" xfId="0" applyBorder="true" applyFont="true" applyNumberFormat="true">
      <alignment horizontal="right" vertical="top"/>
      <protection locked="true"/>
    </xf>
    <xf numFmtId="171" fontId="12326" fillId="0" borderId="4" xfId="0" applyBorder="true" applyFont="true" applyNumberFormat="true">
      <alignment horizontal="right" vertical="top"/>
      <protection locked="true"/>
    </xf>
    <xf numFmtId="171" fontId="12327" fillId="0" borderId="4" xfId="0" applyBorder="true" applyFont="true" applyNumberFormat="true">
      <alignment horizontal="right" vertical="top"/>
      <protection locked="true"/>
    </xf>
    <xf numFmtId="4" fontId="12328" fillId="0" borderId="4" xfId="0" applyBorder="true" applyFont="true" applyNumberFormat="true">
      <alignment horizontal="right" vertical="top"/>
      <protection locked="true"/>
    </xf>
    <xf numFmtId="0" fontId="12329" fillId="0" borderId="0" xfId="0" applyFont="true"/>
    <xf numFmtId="0" fontId="12330" fillId="0" borderId="4" xfId="0" applyBorder="true" applyFont="true">
      <alignment horizontal="left" vertical="top"/>
      <protection locked="true"/>
    </xf>
    <xf numFmtId="0" fontId="12331" fillId="0" borderId="4" xfId="0" applyBorder="true" applyFont="true">
      <alignment horizontal="left" vertical="top" wrapText="true"/>
      <protection locked="true"/>
    </xf>
    <xf numFmtId="0" fontId="12332" fillId="0" borderId="4" xfId="0" applyBorder="true" applyFont="true">
      <alignment horizontal="center" vertical="top"/>
      <protection locked="true"/>
    </xf>
    <xf numFmtId="170" fontId="12333" fillId="0" borderId="4" xfId="0" applyBorder="true" applyFont="true" applyNumberFormat="true">
      <alignment horizontal="right" vertical="top"/>
      <protection locked="true"/>
    </xf>
    <xf numFmtId="171" fontId="12334" fillId="0" borderId="4" xfId="0" applyBorder="true" applyFont="true" applyNumberFormat="true">
      <alignment horizontal="right" vertical="top"/>
      <protection locked="true"/>
    </xf>
    <xf numFmtId="171" fontId="12335" fillId="0" borderId="4" xfId="0" applyBorder="true" applyFont="true" applyNumberFormat="true">
      <alignment horizontal="right" vertical="top"/>
      <protection locked="true"/>
    </xf>
    <xf numFmtId="171" fontId="12336" fillId="0" borderId="4" xfId="0" applyBorder="true" applyFont="true" applyNumberFormat="true">
      <alignment horizontal="right" vertical="top"/>
      <protection locked="true"/>
    </xf>
    <xf numFmtId="172" fontId="12337" fillId="3" borderId="4" xfId="0" applyFill="true" applyBorder="true" applyFont="true" applyNumberFormat="true">
      <alignment vertical="top" horizontal="right"/>
      <protection locked="false"/>
    </xf>
    <xf numFmtId="173" fontId="12338" fillId="0" borderId="4" xfId="0" applyBorder="true" applyFont="true" applyNumberFormat="true">
      <alignment horizontal="right" vertical="top"/>
      <protection locked="true"/>
    </xf>
    <xf numFmtId="4" fontId="12339" fillId="0" borderId="4" xfId="0" applyBorder="true" applyFont="true" applyNumberFormat="true">
      <alignment horizontal="right" vertical="top"/>
      <protection locked="true"/>
    </xf>
    <xf numFmtId="172" fontId="12340" fillId="3" borderId="4" xfId="0" applyFill="true" applyBorder="true" applyFont="true" applyNumberFormat="true">
      <alignment vertical="top" horizontal="right"/>
      <protection locked="false"/>
    </xf>
    <xf numFmtId="171" fontId="12341" fillId="0" borderId="4" xfId="0" applyBorder="true" applyFont="true" applyNumberFormat="true">
      <alignment horizontal="right" vertical="top"/>
      <protection locked="true"/>
    </xf>
    <xf numFmtId="171" fontId="12342" fillId="0" borderId="4" xfId="0" applyBorder="true" applyFont="true" applyNumberFormat="true">
      <alignment horizontal="right" vertical="top"/>
      <protection locked="true"/>
    </xf>
    <xf numFmtId="171" fontId="12343" fillId="0" borderId="4" xfId="0" applyBorder="true" applyFont="true" applyNumberFormat="true">
      <alignment horizontal="right" vertical="top"/>
      <protection locked="true"/>
    </xf>
    <xf numFmtId="4" fontId="12344" fillId="0" borderId="4" xfId="0" applyBorder="true" applyFont="true" applyNumberFormat="true">
      <alignment horizontal="right" vertical="top"/>
      <protection locked="true"/>
    </xf>
    <xf numFmtId="0" fontId="12345" fillId="0" borderId="0" xfId="0" applyFont="true"/>
    <xf numFmtId="0" fontId="12346" fillId="0" borderId="4" xfId="0" applyBorder="true" applyFont="true">
      <alignment horizontal="left" vertical="top"/>
      <protection locked="true"/>
    </xf>
    <xf numFmtId="0" fontId="12347" fillId="0" borderId="4" xfId="0" applyBorder="true" applyFont="true">
      <alignment horizontal="left" vertical="top" wrapText="true"/>
      <protection locked="true"/>
    </xf>
    <xf numFmtId="0" fontId="12348" fillId="0" borderId="4" xfId="0" applyBorder="true" applyFont="true">
      <alignment horizontal="center" vertical="top"/>
      <protection locked="true"/>
    </xf>
    <xf numFmtId="170" fontId="12349" fillId="0" borderId="4" xfId="0" applyBorder="true" applyFont="true" applyNumberFormat="true">
      <alignment horizontal="right" vertical="top"/>
      <protection locked="true"/>
    </xf>
    <xf numFmtId="171" fontId="12350" fillId="0" borderId="4" xfId="0" applyBorder="true" applyFont="true" applyNumberFormat="true">
      <alignment horizontal="right" vertical="top"/>
      <protection locked="true"/>
    </xf>
    <xf numFmtId="171" fontId="12351" fillId="0" borderId="4" xfId="0" applyBorder="true" applyFont="true" applyNumberFormat="true">
      <alignment horizontal="right" vertical="top"/>
      <protection locked="true"/>
    </xf>
    <xf numFmtId="171" fontId="12352" fillId="0" borderId="4" xfId="0" applyBorder="true" applyFont="true" applyNumberFormat="true">
      <alignment horizontal="right" vertical="top"/>
      <protection locked="true"/>
    </xf>
    <xf numFmtId="172" fontId="12353" fillId="3" borderId="4" xfId="0" applyFill="true" applyBorder="true" applyFont="true" applyNumberFormat="true">
      <alignment vertical="top" horizontal="right"/>
      <protection locked="false"/>
    </xf>
    <xf numFmtId="173" fontId="12354" fillId="0" borderId="4" xfId="0" applyBorder="true" applyFont="true" applyNumberFormat="true">
      <alignment horizontal="right" vertical="top"/>
      <protection locked="true"/>
    </xf>
    <xf numFmtId="4" fontId="12355" fillId="0" borderId="4" xfId="0" applyBorder="true" applyFont="true" applyNumberFormat="true">
      <alignment horizontal="right" vertical="top"/>
      <protection locked="true"/>
    </xf>
    <xf numFmtId="172" fontId="12356" fillId="3" borderId="4" xfId="0" applyFill="true" applyBorder="true" applyFont="true" applyNumberFormat="true">
      <alignment vertical="top" horizontal="right"/>
      <protection locked="false"/>
    </xf>
    <xf numFmtId="171" fontId="12357" fillId="0" borderId="4" xfId="0" applyBorder="true" applyFont="true" applyNumberFormat="true">
      <alignment horizontal="right" vertical="top"/>
      <protection locked="true"/>
    </xf>
    <xf numFmtId="171" fontId="12358" fillId="0" borderId="4" xfId="0" applyBorder="true" applyFont="true" applyNumberFormat="true">
      <alignment horizontal="right" vertical="top"/>
      <protection locked="true"/>
    </xf>
    <xf numFmtId="171" fontId="12359" fillId="0" borderId="4" xfId="0" applyBorder="true" applyFont="true" applyNumberFormat="true">
      <alignment horizontal="right" vertical="top"/>
      <protection locked="true"/>
    </xf>
    <xf numFmtId="4" fontId="12360" fillId="0" borderId="4" xfId="0" applyBorder="true" applyFont="true" applyNumberFormat="true">
      <alignment horizontal="right" vertical="top"/>
      <protection locked="true"/>
    </xf>
    <xf numFmtId="0" fontId="12361" fillId="0" borderId="0" xfId="0" applyFont="true"/>
    <xf numFmtId="0" fontId="12362" fillId="0" borderId="4" xfId="0" applyBorder="true" applyFont="true">
      <alignment horizontal="left" vertical="top"/>
      <protection locked="true"/>
    </xf>
    <xf numFmtId="0" fontId="12363" fillId="0" borderId="4" xfId="0" applyBorder="true" applyFont="true">
      <alignment horizontal="left" vertical="top" wrapText="true"/>
      <protection locked="true"/>
    </xf>
    <xf numFmtId="0" fontId="12364" fillId="0" borderId="4" xfId="0" applyBorder="true" applyFont="true">
      <alignment horizontal="center" vertical="top"/>
      <protection locked="true"/>
    </xf>
    <xf numFmtId="170" fontId="12365" fillId="0" borderId="4" xfId="0" applyBorder="true" applyFont="true" applyNumberFormat="true">
      <alignment horizontal="right" vertical="top"/>
      <protection locked="true"/>
    </xf>
    <xf numFmtId="171" fontId="12366" fillId="0" borderId="4" xfId="0" applyBorder="true" applyFont="true" applyNumberFormat="true">
      <alignment horizontal="right" vertical="top"/>
      <protection locked="true"/>
    </xf>
    <xf numFmtId="171" fontId="12367" fillId="0" borderId="4" xfId="0" applyBorder="true" applyFont="true" applyNumberFormat="true">
      <alignment horizontal="right" vertical="top"/>
      <protection locked="true"/>
    </xf>
    <xf numFmtId="171" fontId="12368" fillId="0" borderId="4" xfId="0" applyBorder="true" applyFont="true" applyNumberFormat="true">
      <alignment horizontal="right" vertical="top"/>
      <protection locked="true"/>
    </xf>
    <xf numFmtId="172" fontId="12369" fillId="3" borderId="4" xfId="0" applyFill="true" applyBorder="true" applyFont="true" applyNumberFormat="true">
      <alignment vertical="top" horizontal="right"/>
      <protection locked="false"/>
    </xf>
    <xf numFmtId="173" fontId="12370" fillId="0" borderId="4" xfId="0" applyBorder="true" applyFont="true" applyNumberFormat="true">
      <alignment horizontal="right" vertical="top"/>
      <protection locked="true"/>
    </xf>
    <xf numFmtId="4" fontId="12371" fillId="0" borderId="4" xfId="0" applyBorder="true" applyFont="true" applyNumberFormat="true">
      <alignment horizontal="right" vertical="top"/>
      <protection locked="true"/>
    </xf>
    <xf numFmtId="172" fontId="12372" fillId="3" borderId="4" xfId="0" applyFill="true" applyBorder="true" applyFont="true" applyNumberFormat="true">
      <alignment vertical="top" horizontal="right"/>
      <protection locked="false"/>
    </xf>
    <xf numFmtId="171" fontId="12373" fillId="0" borderId="4" xfId="0" applyBorder="true" applyFont="true" applyNumberFormat="true">
      <alignment horizontal="right" vertical="top"/>
      <protection locked="true"/>
    </xf>
    <xf numFmtId="171" fontId="12374" fillId="0" borderId="4" xfId="0" applyBorder="true" applyFont="true" applyNumberFormat="true">
      <alignment horizontal="right" vertical="top"/>
      <protection locked="true"/>
    </xf>
    <xf numFmtId="171" fontId="12375" fillId="0" borderId="4" xfId="0" applyBorder="true" applyFont="true" applyNumberFormat="true">
      <alignment horizontal="right" vertical="top"/>
      <protection locked="true"/>
    </xf>
    <xf numFmtId="4" fontId="12376" fillId="0" borderId="4" xfId="0" applyBorder="true" applyFont="true" applyNumberFormat="true">
      <alignment horizontal="right" vertical="top"/>
      <protection locked="true"/>
    </xf>
    <xf numFmtId="0" fontId="12377" fillId="0" borderId="0" xfId="0" applyFont="true"/>
    <xf numFmtId="0" fontId="12378" fillId="5" borderId="4" xfId="0" applyFill="true" applyBorder="true" applyFont="true">
      <alignment horizontal="left"/>
      <protection locked="true"/>
    </xf>
    <xf numFmtId="0" fontId="12379" fillId="5" borderId="4" xfId="0" applyFill="true" applyBorder="true" applyFont="true">
      <alignment horizontal="left"/>
      <protection locked="true"/>
    </xf>
    <xf numFmtId="0" fontId="12380" fillId="5" borderId="4" xfId="0" applyFill="true" applyBorder="true" applyFont="true">
      <alignment horizontal="left"/>
      <protection locked="true"/>
    </xf>
    <xf numFmtId="0" fontId="12381" fillId="5" borderId="4" xfId="0" applyFill="true" applyBorder="true" applyFont="true">
      <alignment horizontal="left"/>
      <protection locked="true"/>
    </xf>
    <xf numFmtId="0" fontId="12382" fillId="5" borderId="4" xfId="0" applyFill="true" applyBorder="true" applyFont="true">
      <alignment horizontal="left"/>
      <protection locked="true"/>
    </xf>
    <xf numFmtId="0" fontId="12383" fillId="5" borderId="4" xfId="0" applyFill="true" applyBorder="true" applyFont="true">
      <alignment horizontal="left"/>
      <protection locked="true"/>
    </xf>
    <xf numFmtId="0" fontId="12384" fillId="5" borderId="4" xfId="0" applyFill="true" applyBorder="true" applyFont="true">
      <alignment horizontal="left"/>
      <protection locked="true"/>
    </xf>
    <xf numFmtId="0" fontId="12385" fillId="5" borderId="4" xfId="0" applyFill="true" applyBorder="true" applyFont="true">
      <alignment horizontal="left"/>
      <protection locked="true"/>
    </xf>
    <xf numFmtId="0" fontId="12386" fillId="5" borderId="4" xfId="0" applyFill="true" applyBorder="true" applyFont="true">
      <alignment horizontal="left"/>
      <protection locked="true"/>
    </xf>
    <xf numFmtId="0" fontId="12387" fillId="5" borderId="4" xfId="0" applyFill="true" applyBorder="true" applyFont="true">
      <alignment horizontal="left"/>
      <protection locked="true"/>
    </xf>
    <xf numFmtId="0" fontId="12388" fillId="5" borderId="4" xfId="0" applyFill="true" applyBorder="true" applyFont="true">
      <alignment horizontal="left"/>
      <protection locked="true"/>
    </xf>
    <xf numFmtId="0" fontId="12389" fillId="5" borderId="4" xfId="0" applyFill="true" applyBorder="true" applyFont="true">
      <alignment horizontal="left"/>
      <protection locked="true"/>
    </xf>
    <xf numFmtId="4" fontId="12390" fillId="5" borderId="4" xfId="0" applyFill="true" applyBorder="true" applyFont="true" applyNumberFormat="true">
      <alignment horizontal="right"/>
      <protection locked="true"/>
    </xf>
    <xf numFmtId="4" fontId="12391" fillId="5" borderId="4" xfId="0" applyFill="true" applyBorder="true" applyFont="true" applyNumberFormat="true">
      <alignment horizontal="right"/>
      <protection locked="true"/>
    </xf>
    <xf numFmtId="4" fontId="12392" fillId="5" borderId="4" xfId="0" applyFill="true" applyBorder="true" applyFont="true" applyNumberFormat="true">
      <alignment horizontal="right"/>
      <protection locked="true"/>
    </xf>
    <xf numFmtId="0" fontId="12393" fillId="0" borderId="0" xfId="0" applyFont="true"/>
    <xf numFmtId="0" fontId="12394" fillId="0" borderId="4" xfId="0" applyBorder="true" applyFont="true">
      <alignment horizontal="left" vertical="top"/>
      <protection locked="true"/>
    </xf>
    <xf numFmtId="0" fontId="12395" fillId="0" borderId="4" xfId="0" applyBorder="true" applyFont="true">
      <alignment horizontal="left" vertical="top" wrapText="true"/>
      <protection locked="true"/>
    </xf>
    <xf numFmtId="0" fontId="12396" fillId="0" borderId="4" xfId="0" applyBorder="true" applyFont="true">
      <alignment horizontal="center" vertical="top"/>
      <protection locked="true"/>
    </xf>
    <xf numFmtId="170" fontId="12397" fillId="0" borderId="4" xfId="0" applyBorder="true" applyFont="true" applyNumberFormat="true">
      <alignment horizontal="right" vertical="top"/>
      <protection locked="true"/>
    </xf>
    <xf numFmtId="171" fontId="12398" fillId="0" borderId="4" xfId="0" applyBorder="true" applyFont="true" applyNumberFormat="true">
      <alignment horizontal="right" vertical="top"/>
      <protection locked="true"/>
    </xf>
    <xf numFmtId="171" fontId="12399" fillId="0" borderId="4" xfId="0" applyBorder="true" applyFont="true" applyNumberFormat="true">
      <alignment horizontal="right" vertical="top"/>
      <protection locked="true"/>
    </xf>
    <xf numFmtId="171" fontId="12400" fillId="0" borderId="4" xfId="0" applyBorder="true" applyFont="true" applyNumberFormat="true">
      <alignment horizontal="right" vertical="top"/>
      <protection locked="true"/>
    </xf>
    <xf numFmtId="172" fontId="12401" fillId="3" borderId="4" xfId="0" applyFill="true" applyBorder="true" applyFont="true" applyNumberFormat="true">
      <alignment vertical="top" horizontal="right"/>
      <protection locked="false"/>
    </xf>
    <xf numFmtId="173" fontId="12402" fillId="0" borderId="4" xfId="0" applyBorder="true" applyFont="true" applyNumberFormat="true">
      <alignment horizontal="right" vertical="top"/>
      <protection locked="true"/>
    </xf>
    <xf numFmtId="4" fontId="12403" fillId="0" borderId="4" xfId="0" applyBorder="true" applyFont="true" applyNumberFormat="true">
      <alignment horizontal="right" vertical="top"/>
      <protection locked="true"/>
    </xf>
    <xf numFmtId="172" fontId="12404" fillId="3" borderId="4" xfId="0" applyFill="true" applyBorder="true" applyFont="true" applyNumberFormat="true">
      <alignment vertical="top" horizontal="right"/>
      <protection locked="false"/>
    </xf>
    <xf numFmtId="171" fontId="12405" fillId="0" borderId="4" xfId="0" applyBorder="true" applyFont="true" applyNumberFormat="true">
      <alignment horizontal="right" vertical="top"/>
      <protection locked="true"/>
    </xf>
    <xf numFmtId="171" fontId="12406" fillId="0" borderId="4" xfId="0" applyBorder="true" applyFont="true" applyNumberFormat="true">
      <alignment horizontal="right" vertical="top"/>
      <protection locked="true"/>
    </xf>
    <xf numFmtId="171" fontId="12407" fillId="0" borderId="4" xfId="0" applyBorder="true" applyFont="true" applyNumberFormat="true">
      <alignment horizontal="right" vertical="top"/>
      <protection locked="true"/>
    </xf>
    <xf numFmtId="4" fontId="12408" fillId="0" borderId="4" xfId="0" applyBorder="true" applyFont="true" applyNumberFormat="true">
      <alignment horizontal="right" vertical="top"/>
      <protection locked="true"/>
    </xf>
    <xf numFmtId="0" fontId="12409" fillId="0" borderId="0" xfId="0" applyFont="true"/>
    <xf numFmtId="0" fontId="12410" fillId="0" borderId="4" xfId="0" applyBorder="true" applyFont="true">
      <alignment horizontal="left" vertical="top"/>
      <protection locked="true"/>
    </xf>
    <xf numFmtId="0" fontId="12411" fillId="0" borderId="4" xfId="0" applyBorder="true" applyFont="true">
      <alignment horizontal="left" vertical="top" wrapText="true"/>
      <protection locked="true"/>
    </xf>
    <xf numFmtId="0" fontId="12412" fillId="0" borderId="4" xfId="0" applyBorder="true" applyFont="true">
      <alignment horizontal="center" vertical="top"/>
      <protection locked="true"/>
    </xf>
    <xf numFmtId="170" fontId="12413" fillId="0" borderId="4" xfId="0" applyBorder="true" applyFont="true" applyNumberFormat="true">
      <alignment horizontal="right" vertical="top"/>
      <protection locked="true"/>
    </xf>
    <xf numFmtId="171" fontId="12414" fillId="0" borderId="4" xfId="0" applyBorder="true" applyFont="true" applyNumberFormat="true">
      <alignment horizontal="right" vertical="top"/>
      <protection locked="true"/>
    </xf>
    <xf numFmtId="171" fontId="12415" fillId="0" borderId="4" xfId="0" applyBorder="true" applyFont="true" applyNumberFormat="true">
      <alignment horizontal="right" vertical="top"/>
      <protection locked="true"/>
    </xf>
    <xf numFmtId="171" fontId="12416" fillId="0" borderId="4" xfId="0" applyBorder="true" applyFont="true" applyNumberFormat="true">
      <alignment horizontal="right" vertical="top"/>
      <protection locked="true"/>
    </xf>
    <xf numFmtId="172" fontId="12417" fillId="3" borderId="4" xfId="0" applyFill="true" applyBorder="true" applyFont="true" applyNumberFormat="true">
      <alignment vertical="top" horizontal="right"/>
      <protection locked="false"/>
    </xf>
    <xf numFmtId="173" fontId="12418" fillId="0" borderId="4" xfId="0" applyBorder="true" applyFont="true" applyNumberFormat="true">
      <alignment horizontal="right" vertical="top"/>
      <protection locked="true"/>
    </xf>
    <xf numFmtId="4" fontId="12419" fillId="0" borderId="4" xfId="0" applyBorder="true" applyFont="true" applyNumberFormat="true">
      <alignment horizontal="right" vertical="top"/>
      <protection locked="true"/>
    </xf>
    <xf numFmtId="172" fontId="12420" fillId="3" borderId="4" xfId="0" applyFill="true" applyBorder="true" applyFont="true" applyNumberFormat="true">
      <alignment vertical="top" horizontal="right"/>
      <protection locked="false"/>
    </xf>
    <xf numFmtId="171" fontId="12421" fillId="0" borderId="4" xfId="0" applyBorder="true" applyFont="true" applyNumberFormat="true">
      <alignment horizontal="right" vertical="top"/>
      <protection locked="true"/>
    </xf>
    <xf numFmtId="171" fontId="12422" fillId="0" borderId="4" xfId="0" applyBorder="true" applyFont="true" applyNumberFormat="true">
      <alignment horizontal="right" vertical="top"/>
      <protection locked="true"/>
    </xf>
    <xf numFmtId="171" fontId="12423" fillId="0" borderId="4" xfId="0" applyBorder="true" applyFont="true" applyNumberFormat="true">
      <alignment horizontal="right" vertical="top"/>
      <protection locked="true"/>
    </xf>
    <xf numFmtId="4" fontId="12424" fillId="0" borderId="4" xfId="0" applyBorder="true" applyFont="true" applyNumberFormat="true">
      <alignment horizontal="right" vertical="top"/>
      <protection locked="true"/>
    </xf>
    <xf numFmtId="0" fontId="12425" fillId="0" borderId="0" xfId="0" applyFont="true"/>
    <xf numFmtId="0" fontId="12426" fillId="5" borderId="4" xfId="0" applyFill="true" applyBorder="true" applyFont="true">
      <alignment horizontal="left"/>
      <protection locked="true"/>
    </xf>
    <xf numFmtId="0" fontId="12427" fillId="5" borderId="4" xfId="0" applyFill="true" applyBorder="true" applyFont="true">
      <alignment horizontal="left"/>
      <protection locked="true"/>
    </xf>
    <xf numFmtId="0" fontId="12428" fillId="5" borderId="4" xfId="0" applyFill="true" applyBorder="true" applyFont="true">
      <alignment horizontal="left"/>
      <protection locked="true"/>
    </xf>
    <xf numFmtId="0" fontId="12429" fillId="5" borderId="4" xfId="0" applyFill="true" applyBorder="true" applyFont="true">
      <alignment horizontal="left"/>
      <protection locked="true"/>
    </xf>
    <xf numFmtId="0" fontId="12430" fillId="5" borderId="4" xfId="0" applyFill="true" applyBorder="true" applyFont="true">
      <alignment horizontal="left"/>
      <protection locked="true"/>
    </xf>
    <xf numFmtId="0" fontId="12431" fillId="5" borderId="4" xfId="0" applyFill="true" applyBorder="true" applyFont="true">
      <alignment horizontal="left"/>
      <protection locked="true"/>
    </xf>
    <xf numFmtId="0" fontId="12432" fillId="5" borderId="4" xfId="0" applyFill="true" applyBorder="true" applyFont="true">
      <alignment horizontal="left"/>
      <protection locked="true"/>
    </xf>
    <xf numFmtId="0" fontId="12433" fillId="5" borderId="4" xfId="0" applyFill="true" applyBorder="true" applyFont="true">
      <alignment horizontal="left"/>
      <protection locked="true"/>
    </xf>
    <xf numFmtId="0" fontId="12434" fillId="5" borderId="4" xfId="0" applyFill="true" applyBorder="true" applyFont="true">
      <alignment horizontal="left"/>
      <protection locked="true"/>
    </xf>
    <xf numFmtId="0" fontId="12435" fillId="5" borderId="4" xfId="0" applyFill="true" applyBorder="true" applyFont="true">
      <alignment horizontal="left"/>
      <protection locked="true"/>
    </xf>
    <xf numFmtId="0" fontId="12436" fillId="5" borderId="4" xfId="0" applyFill="true" applyBorder="true" applyFont="true">
      <alignment horizontal="left"/>
      <protection locked="true"/>
    </xf>
    <xf numFmtId="0" fontId="12437" fillId="5" borderId="4" xfId="0" applyFill="true" applyBorder="true" applyFont="true">
      <alignment horizontal="left"/>
      <protection locked="true"/>
    </xf>
    <xf numFmtId="4" fontId="12438" fillId="5" borderId="4" xfId="0" applyFill="true" applyBorder="true" applyFont="true" applyNumberFormat="true">
      <alignment horizontal="right"/>
      <protection locked="true"/>
    </xf>
    <xf numFmtId="4" fontId="12439" fillId="5" borderId="4" xfId="0" applyFill="true" applyBorder="true" applyFont="true" applyNumberFormat="true">
      <alignment horizontal="right"/>
      <protection locked="true"/>
    </xf>
    <xf numFmtId="4" fontId="12440" fillId="5" borderId="4" xfId="0" applyFill="true" applyBorder="true" applyFont="true" applyNumberFormat="true">
      <alignment horizontal="right"/>
      <protection locked="true"/>
    </xf>
    <xf numFmtId="0" fontId="12441" fillId="0" borderId="0" xfId="0" applyFont="true"/>
    <xf numFmtId="0" fontId="12442" fillId="0" borderId="4" xfId="0" applyBorder="true" applyFont="true">
      <alignment horizontal="left" vertical="top"/>
      <protection locked="true"/>
    </xf>
    <xf numFmtId="0" fontId="12443" fillId="0" borderId="4" xfId="0" applyBorder="true" applyFont="true">
      <alignment horizontal="left" vertical="top" wrapText="true"/>
      <protection locked="true"/>
    </xf>
    <xf numFmtId="0" fontId="12444" fillId="0" borderId="4" xfId="0" applyBorder="true" applyFont="true">
      <alignment horizontal="center" vertical="top"/>
      <protection locked="true"/>
    </xf>
    <xf numFmtId="170" fontId="12445" fillId="0" borderId="4" xfId="0" applyBorder="true" applyFont="true" applyNumberFormat="true">
      <alignment horizontal="right" vertical="top"/>
      <protection locked="true"/>
    </xf>
    <xf numFmtId="171" fontId="12446" fillId="0" borderId="4" xfId="0" applyBorder="true" applyFont="true" applyNumberFormat="true">
      <alignment horizontal="right" vertical="top"/>
      <protection locked="true"/>
    </xf>
    <xf numFmtId="171" fontId="12447" fillId="0" borderId="4" xfId="0" applyBorder="true" applyFont="true" applyNumberFormat="true">
      <alignment horizontal="right" vertical="top"/>
      <protection locked="true"/>
    </xf>
    <xf numFmtId="171" fontId="12448" fillId="0" borderId="4" xfId="0" applyBorder="true" applyFont="true" applyNumberFormat="true">
      <alignment horizontal="right" vertical="top"/>
      <protection locked="true"/>
    </xf>
    <xf numFmtId="172" fontId="12449" fillId="3" borderId="4" xfId="0" applyFill="true" applyBorder="true" applyFont="true" applyNumberFormat="true">
      <alignment vertical="top" horizontal="right"/>
      <protection locked="false"/>
    </xf>
    <xf numFmtId="173" fontId="12450" fillId="0" borderId="4" xfId="0" applyBorder="true" applyFont="true" applyNumberFormat="true">
      <alignment horizontal="right" vertical="top"/>
      <protection locked="true"/>
    </xf>
    <xf numFmtId="4" fontId="12451" fillId="0" borderId="4" xfId="0" applyBorder="true" applyFont="true" applyNumberFormat="true">
      <alignment horizontal="right" vertical="top"/>
      <protection locked="true"/>
    </xf>
    <xf numFmtId="172" fontId="12452" fillId="3" borderId="4" xfId="0" applyFill="true" applyBorder="true" applyFont="true" applyNumberFormat="true">
      <alignment vertical="top" horizontal="right"/>
      <protection locked="false"/>
    </xf>
    <xf numFmtId="171" fontId="12453" fillId="0" borderId="4" xfId="0" applyBorder="true" applyFont="true" applyNumberFormat="true">
      <alignment horizontal="right" vertical="top"/>
      <protection locked="true"/>
    </xf>
    <xf numFmtId="171" fontId="12454" fillId="0" borderId="4" xfId="0" applyBorder="true" applyFont="true" applyNumberFormat="true">
      <alignment horizontal="right" vertical="top"/>
      <protection locked="true"/>
    </xf>
    <xf numFmtId="171" fontId="12455" fillId="0" borderId="4" xfId="0" applyBorder="true" applyFont="true" applyNumberFormat="true">
      <alignment horizontal="right" vertical="top"/>
      <protection locked="true"/>
    </xf>
    <xf numFmtId="4" fontId="12456" fillId="0" borderId="4" xfId="0" applyBorder="true" applyFont="true" applyNumberFormat="true">
      <alignment horizontal="right" vertical="top"/>
      <protection locked="true"/>
    </xf>
    <xf numFmtId="0" fontId="12457" fillId="0" borderId="0" xfId="0" applyFont="true"/>
    <xf numFmtId="0" fontId="12458" fillId="0" borderId="4" xfId="0" applyBorder="true" applyFont="true">
      <alignment horizontal="left" vertical="top"/>
      <protection locked="true"/>
    </xf>
    <xf numFmtId="0" fontId="12459" fillId="0" borderId="4" xfId="0" applyBorder="true" applyFont="true">
      <alignment horizontal="left" vertical="top" wrapText="true"/>
      <protection locked="true"/>
    </xf>
    <xf numFmtId="0" fontId="12460" fillId="0" borderId="4" xfId="0" applyBorder="true" applyFont="true">
      <alignment horizontal="center" vertical="top"/>
      <protection locked="true"/>
    </xf>
    <xf numFmtId="170" fontId="12461" fillId="0" borderId="4" xfId="0" applyBorder="true" applyFont="true" applyNumberFormat="true">
      <alignment horizontal="right" vertical="top"/>
      <protection locked="true"/>
    </xf>
    <xf numFmtId="171" fontId="12462" fillId="0" borderId="4" xfId="0" applyBorder="true" applyFont="true" applyNumberFormat="true">
      <alignment horizontal="right" vertical="top"/>
      <protection locked="true"/>
    </xf>
    <xf numFmtId="171" fontId="12463" fillId="0" borderId="4" xfId="0" applyBorder="true" applyFont="true" applyNumberFormat="true">
      <alignment horizontal="right" vertical="top"/>
      <protection locked="true"/>
    </xf>
    <xf numFmtId="171" fontId="12464" fillId="0" borderId="4" xfId="0" applyBorder="true" applyFont="true" applyNumberFormat="true">
      <alignment horizontal="right" vertical="top"/>
      <protection locked="true"/>
    </xf>
    <xf numFmtId="172" fontId="12465" fillId="3" borderId="4" xfId="0" applyFill="true" applyBorder="true" applyFont="true" applyNumberFormat="true">
      <alignment vertical="top" horizontal="right"/>
      <protection locked="false"/>
    </xf>
    <xf numFmtId="173" fontId="12466" fillId="0" borderId="4" xfId="0" applyBorder="true" applyFont="true" applyNumberFormat="true">
      <alignment horizontal="right" vertical="top"/>
      <protection locked="true"/>
    </xf>
    <xf numFmtId="4" fontId="12467" fillId="0" borderId="4" xfId="0" applyBorder="true" applyFont="true" applyNumberFormat="true">
      <alignment horizontal="right" vertical="top"/>
      <protection locked="true"/>
    </xf>
    <xf numFmtId="172" fontId="12468" fillId="3" borderId="4" xfId="0" applyFill="true" applyBorder="true" applyFont="true" applyNumberFormat="true">
      <alignment vertical="top" horizontal="right"/>
      <protection locked="false"/>
    </xf>
    <xf numFmtId="171" fontId="12469" fillId="0" borderId="4" xfId="0" applyBorder="true" applyFont="true" applyNumberFormat="true">
      <alignment horizontal="right" vertical="top"/>
      <protection locked="true"/>
    </xf>
    <xf numFmtId="171" fontId="12470" fillId="0" borderId="4" xfId="0" applyBorder="true" applyFont="true" applyNumberFormat="true">
      <alignment horizontal="right" vertical="top"/>
      <protection locked="true"/>
    </xf>
    <xf numFmtId="171" fontId="12471" fillId="0" borderId="4" xfId="0" applyBorder="true" applyFont="true" applyNumberFormat="true">
      <alignment horizontal="right" vertical="top"/>
      <protection locked="true"/>
    </xf>
    <xf numFmtId="4" fontId="12472" fillId="0" borderId="4" xfId="0" applyBorder="true" applyFont="true" applyNumberFormat="true">
      <alignment horizontal="right" vertical="top"/>
      <protection locked="true"/>
    </xf>
    <xf numFmtId="0" fontId="12473" fillId="0" borderId="0" xfId="0" applyFont="true"/>
    <xf numFmtId="0" fontId="12474" fillId="0" borderId="4" xfId="0" applyBorder="true" applyFont="true">
      <alignment horizontal="left" vertical="top"/>
      <protection locked="true"/>
    </xf>
    <xf numFmtId="0" fontId="12475" fillId="0" borderId="4" xfId="0" applyBorder="true" applyFont="true">
      <alignment horizontal="left" vertical="top" wrapText="true"/>
      <protection locked="true"/>
    </xf>
    <xf numFmtId="0" fontId="12476" fillId="0" borderId="4" xfId="0" applyBorder="true" applyFont="true">
      <alignment horizontal="center" vertical="top"/>
      <protection locked="true"/>
    </xf>
    <xf numFmtId="170" fontId="12477" fillId="0" borderId="4" xfId="0" applyBorder="true" applyFont="true" applyNumberFormat="true">
      <alignment horizontal="right" vertical="top"/>
      <protection locked="true"/>
    </xf>
    <xf numFmtId="171" fontId="12478" fillId="0" borderId="4" xfId="0" applyBorder="true" applyFont="true" applyNumberFormat="true">
      <alignment horizontal="right" vertical="top"/>
      <protection locked="true"/>
    </xf>
    <xf numFmtId="171" fontId="12479" fillId="0" borderId="4" xfId="0" applyBorder="true" applyFont="true" applyNumberFormat="true">
      <alignment horizontal="right" vertical="top"/>
      <protection locked="true"/>
    </xf>
    <xf numFmtId="171" fontId="12480" fillId="0" borderId="4" xfId="0" applyBorder="true" applyFont="true" applyNumberFormat="true">
      <alignment horizontal="right" vertical="top"/>
      <protection locked="true"/>
    </xf>
    <xf numFmtId="172" fontId="12481" fillId="3" borderId="4" xfId="0" applyFill="true" applyBorder="true" applyFont="true" applyNumberFormat="true">
      <alignment vertical="top" horizontal="right"/>
      <protection locked="false"/>
    </xf>
    <xf numFmtId="173" fontId="12482" fillId="0" borderId="4" xfId="0" applyBorder="true" applyFont="true" applyNumberFormat="true">
      <alignment horizontal="right" vertical="top"/>
      <protection locked="true"/>
    </xf>
    <xf numFmtId="4" fontId="12483" fillId="0" borderId="4" xfId="0" applyBorder="true" applyFont="true" applyNumberFormat="true">
      <alignment horizontal="right" vertical="top"/>
      <protection locked="true"/>
    </xf>
    <xf numFmtId="172" fontId="12484" fillId="3" borderId="4" xfId="0" applyFill="true" applyBorder="true" applyFont="true" applyNumberFormat="true">
      <alignment vertical="top" horizontal="right"/>
      <protection locked="false"/>
    </xf>
    <xf numFmtId="171" fontId="12485" fillId="0" borderId="4" xfId="0" applyBorder="true" applyFont="true" applyNumberFormat="true">
      <alignment horizontal="right" vertical="top"/>
      <protection locked="true"/>
    </xf>
    <xf numFmtId="171" fontId="12486" fillId="0" borderId="4" xfId="0" applyBorder="true" applyFont="true" applyNumberFormat="true">
      <alignment horizontal="right" vertical="top"/>
      <protection locked="true"/>
    </xf>
    <xf numFmtId="171" fontId="12487" fillId="0" borderId="4" xfId="0" applyBorder="true" applyFont="true" applyNumberFormat="true">
      <alignment horizontal="right" vertical="top"/>
      <protection locked="true"/>
    </xf>
    <xf numFmtId="4" fontId="12488" fillId="0" borderId="4" xfId="0" applyBorder="true" applyFont="true" applyNumberFormat="true">
      <alignment horizontal="right" vertical="top"/>
      <protection locked="true"/>
    </xf>
    <xf numFmtId="0" fontId="12489" fillId="0" borderId="0" xfId="0" applyFont="true"/>
    <xf numFmtId="0" fontId="12490" fillId="0" borderId="4" xfId="0" applyBorder="true" applyFont="true">
      <alignment horizontal="left" vertical="top"/>
      <protection locked="true"/>
    </xf>
    <xf numFmtId="0" fontId="12491" fillId="0" borderId="4" xfId="0" applyBorder="true" applyFont="true">
      <alignment horizontal="left" vertical="top" wrapText="true"/>
      <protection locked="true"/>
    </xf>
    <xf numFmtId="0" fontId="12492" fillId="0" borderId="4" xfId="0" applyBorder="true" applyFont="true">
      <alignment horizontal="center" vertical="top"/>
      <protection locked="true"/>
    </xf>
    <xf numFmtId="170" fontId="12493" fillId="0" borderId="4" xfId="0" applyBorder="true" applyFont="true" applyNumberFormat="true">
      <alignment horizontal="right" vertical="top"/>
      <protection locked="true"/>
    </xf>
    <xf numFmtId="171" fontId="12494" fillId="0" borderId="4" xfId="0" applyBorder="true" applyFont="true" applyNumberFormat="true">
      <alignment horizontal="right" vertical="top"/>
      <protection locked="true"/>
    </xf>
    <xf numFmtId="171" fontId="12495" fillId="0" borderId="4" xfId="0" applyBorder="true" applyFont="true" applyNumberFormat="true">
      <alignment horizontal="right" vertical="top"/>
      <protection locked="true"/>
    </xf>
    <xf numFmtId="171" fontId="12496" fillId="0" borderId="4" xfId="0" applyBorder="true" applyFont="true" applyNumberFormat="true">
      <alignment horizontal="right" vertical="top"/>
      <protection locked="true"/>
    </xf>
    <xf numFmtId="172" fontId="12497" fillId="3" borderId="4" xfId="0" applyFill="true" applyBorder="true" applyFont="true" applyNumberFormat="true">
      <alignment vertical="top" horizontal="right"/>
      <protection locked="false"/>
    </xf>
    <xf numFmtId="173" fontId="12498" fillId="0" borderId="4" xfId="0" applyBorder="true" applyFont="true" applyNumberFormat="true">
      <alignment horizontal="right" vertical="top"/>
      <protection locked="true"/>
    </xf>
    <xf numFmtId="4" fontId="12499" fillId="0" borderId="4" xfId="0" applyBorder="true" applyFont="true" applyNumberFormat="true">
      <alignment horizontal="right" vertical="top"/>
      <protection locked="true"/>
    </xf>
    <xf numFmtId="172" fontId="12500" fillId="3" borderId="4" xfId="0" applyFill="true" applyBorder="true" applyFont="true" applyNumberFormat="true">
      <alignment vertical="top" horizontal="right"/>
      <protection locked="false"/>
    </xf>
    <xf numFmtId="171" fontId="12501" fillId="0" borderId="4" xfId="0" applyBorder="true" applyFont="true" applyNumberFormat="true">
      <alignment horizontal="right" vertical="top"/>
      <protection locked="true"/>
    </xf>
    <xf numFmtId="171" fontId="12502" fillId="0" borderId="4" xfId="0" applyBorder="true" applyFont="true" applyNumberFormat="true">
      <alignment horizontal="right" vertical="top"/>
      <protection locked="true"/>
    </xf>
    <xf numFmtId="171" fontId="12503" fillId="0" borderId="4" xfId="0" applyBorder="true" applyFont="true" applyNumberFormat="true">
      <alignment horizontal="right" vertical="top"/>
      <protection locked="true"/>
    </xf>
    <xf numFmtId="4" fontId="12504" fillId="0" borderId="4" xfId="0" applyBorder="true" applyFont="true" applyNumberFormat="true">
      <alignment horizontal="right" vertical="top"/>
      <protection locked="true"/>
    </xf>
    <xf numFmtId="0" fontId="12505" fillId="0" borderId="0" xfId="0" applyFont="true"/>
    <xf numFmtId="0" fontId="12506" fillId="5" borderId="4" xfId="0" applyFill="true" applyBorder="true" applyFont="true">
      <alignment horizontal="left"/>
      <protection locked="true"/>
    </xf>
    <xf numFmtId="0" fontId="12507" fillId="5" borderId="4" xfId="0" applyFill="true" applyBorder="true" applyFont="true">
      <alignment horizontal="left"/>
      <protection locked="true"/>
    </xf>
    <xf numFmtId="0" fontId="12508" fillId="5" borderId="4" xfId="0" applyFill="true" applyBorder="true" applyFont="true">
      <alignment horizontal="left"/>
      <protection locked="true"/>
    </xf>
    <xf numFmtId="0" fontId="12509" fillId="5" borderId="4" xfId="0" applyFill="true" applyBorder="true" applyFont="true">
      <alignment horizontal="left"/>
      <protection locked="true"/>
    </xf>
    <xf numFmtId="0" fontId="12510" fillId="5" borderId="4" xfId="0" applyFill="true" applyBorder="true" applyFont="true">
      <alignment horizontal="left"/>
      <protection locked="true"/>
    </xf>
    <xf numFmtId="0" fontId="12511" fillId="5" borderId="4" xfId="0" applyFill="true" applyBorder="true" applyFont="true">
      <alignment horizontal="left"/>
      <protection locked="true"/>
    </xf>
    <xf numFmtId="0" fontId="12512" fillId="5" borderId="4" xfId="0" applyFill="true" applyBorder="true" applyFont="true">
      <alignment horizontal="left"/>
      <protection locked="true"/>
    </xf>
    <xf numFmtId="0" fontId="12513" fillId="5" borderId="4" xfId="0" applyFill="true" applyBorder="true" applyFont="true">
      <alignment horizontal="left"/>
      <protection locked="true"/>
    </xf>
    <xf numFmtId="0" fontId="12514" fillId="5" borderId="4" xfId="0" applyFill="true" applyBorder="true" applyFont="true">
      <alignment horizontal="left"/>
      <protection locked="true"/>
    </xf>
    <xf numFmtId="0" fontId="12515" fillId="5" borderId="4" xfId="0" applyFill="true" applyBorder="true" applyFont="true">
      <alignment horizontal="left"/>
      <protection locked="true"/>
    </xf>
    <xf numFmtId="0" fontId="12516" fillId="5" borderId="4" xfId="0" applyFill="true" applyBorder="true" applyFont="true">
      <alignment horizontal="left"/>
      <protection locked="true"/>
    </xf>
    <xf numFmtId="0" fontId="12517" fillId="5" borderId="4" xfId="0" applyFill="true" applyBorder="true" applyFont="true">
      <alignment horizontal="left"/>
      <protection locked="true"/>
    </xf>
    <xf numFmtId="4" fontId="12518" fillId="5" borderId="4" xfId="0" applyFill="true" applyBorder="true" applyFont="true" applyNumberFormat="true">
      <alignment horizontal="right"/>
      <protection locked="true"/>
    </xf>
    <xf numFmtId="4" fontId="12519" fillId="5" borderId="4" xfId="0" applyFill="true" applyBorder="true" applyFont="true" applyNumberFormat="true">
      <alignment horizontal="right"/>
      <protection locked="true"/>
    </xf>
    <xf numFmtId="4" fontId="12520" fillId="5" borderId="4" xfId="0" applyFill="true" applyBorder="true" applyFont="true" applyNumberFormat="true">
      <alignment horizontal="right"/>
      <protection locked="true"/>
    </xf>
    <xf numFmtId="0" fontId="12521" fillId="0" borderId="0" xfId="0" applyFont="true"/>
    <xf numFmtId="0" fontId="12522" fillId="5" borderId="4" xfId="0" applyFill="true" applyBorder="true" applyFont="true">
      <alignment horizontal="left"/>
      <protection locked="true"/>
    </xf>
    <xf numFmtId="0" fontId="12523" fillId="5" borderId="4" xfId="0" applyFill="true" applyBorder="true" applyFont="true">
      <alignment horizontal="left"/>
      <protection locked="true"/>
    </xf>
    <xf numFmtId="0" fontId="12524" fillId="5" borderId="4" xfId="0" applyFill="true" applyBorder="true" applyFont="true">
      <alignment horizontal="left"/>
      <protection locked="true"/>
    </xf>
    <xf numFmtId="0" fontId="12525" fillId="5" borderId="4" xfId="0" applyFill="true" applyBorder="true" applyFont="true">
      <alignment horizontal="left"/>
      <protection locked="true"/>
    </xf>
    <xf numFmtId="0" fontId="12526" fillId="5" borderId="4" xfId="0" applyFill="true" applyBorder="true" applyFont="true">
      <alignment horizontal="left"/>
      <protection locked="true"/>
    </xf>
    <xf numFmtId="0" fontId="12527" fillId="5" borderId="4" xfId="0" applyFill="true" applyBorder="true" applyFont="true">
      <alignment horizontal="left"/>
      <protection locked="true"/>
    </xf>
    <xf numFmtId="0" fontId="12528" fillId="5" borderId="4" xfId="0" applyFill="true" applyBorder="true" applyFont="true">
      <alignment horizontal="left"/>
      <protection locked="true"/>
    </xf>
    <xf numFmtId="0" fontId="12529" fillId="5" borderId="4" xfId="0" applyFill="true" applyBorder="true" applyFont="true">
      <alignment horizontal="left"/>
      <protection locked="true"/>
    </xf>
    <xf numFmtId="0" fontId="12530" fillId="5" borderId="4" xfId="0" applyFill="true" applyBorder="true" applyFont="true">
      <alignment horizontal="left"/>
      <protection locked="true"/>
    </xf>
    <xf numFmtId="0" fontId="12531" fillId="5" borderId="4" xfId="0" applyFill="true" applyBorder="true" applyFont="true">
      <alignment horizontal="left"/>
      <protection locked="true"/>
    </xf>
    <xf numFmtId="0" fontId="12532" fillId="5" borderId="4" xfId="0" applyFill="true" applyBorder="true" applyFont="true">
      <alignment horizontal="left"/>
      <protection locked="true"/>
    </xf>
    <xf numFmtId="0" fontId="12533" fillId="5" borderId="4" xfId="0" applyFill="true" applyBorder="true" applyFont="true">
      <alignment horizontal="left"/>
      <protection locked="true"/>
    </xf>
    <xf numFmtId="4" fontId="12534" fillId="5" borderId="4" xfId="0" applyFill="true" applyBorder="true" applyFont="true" applyNumberFormat="true">
      <alignment horizontal="right"/>
      <protection locked="true"/>
    </xf>
    <xf numFmtId="4" fontId="12535" fillId="5" borderId="4" xfId="0" applyFill="true" applyBorder="true" applyFont="true" applyNumberFormat="true">
      <alignment horizontal="right"/>
      <protection locked="true"/>
    </xf>
    <xf numFmtId="4" fontId="12536" fillId="5" borderId="4" xfId="0" applyFill="true" applyBorder="true" applyFont="true" applyNumberFormat="true">
      <alignment horizontal="right"/>
      <protection locked="true"/>
    </xf>
    <xf numFmtId="0" fontId="12537" fillId="0" borderId="0" xfId="0" applyFont="true"/>
    <xf numFmtId="0" fontId="12538" fillId="0" borderId="4" xfId="0" applyBorder="true" applyFont="true">
      <alignment horizontal="left" vertical="top"/>
      <protection locked="true"/>
    </xf>
    <xf numFmtId="0" fontId="12539" fillId="0" borderId="4" xfId="0" applyBorder="true" applyFont="true">
      <alignment horizontal="left" vertical="top" wrapText="true"/>
      <protection locked="true"/>
    </xf>
    <xf numFmtId="0" fontId="12540" fillId="0" borderId="4" xfId="0" applyBorder="true" applyFont="true">
      <alignment horizontal="center" vertical="top"/>
      <protection locked="true"/>
    </xf>
    <xf numFmtId="170" fontId="12541" fillId="0" borderId="4" xfId="0" applyBorder="true" applyFont="true" applyNumberFormat="true">
      <alignment horizontal="right" vertical="top"/>
      <protection locked="true"/>
    </xf>
    <xf numFmtId="171" fontId="12542" fillId="0" borderId="4" xfId="0" applyBorder="true" applyFont="true" applyNumberFormat="true">
      <alignment horizontal="right" vertical="top"/>
      <protection locked="true"/>
    </xf>
    <xf numFmtId="171" fontId="12543" fillId="0" borderId="4" xfId="0" applyBorder="true" applyFont="true" applyNumberFormat="true">
      <alignment horizontal="right" vertical="top"/>
      <protection locked="true"/>
    </xf>
    <xf numFmtId="171" fontId="12544" fillId="0" borderId="4" xfId="0" applyBorder="true" applyFont="true" applyNumberFormat="true">
      <alignment horizontal="right" vertical="top"/>
      <protection locked="true"/>
    </xf>
    <xf numFmtId="172" fontId="12545" fillId="3" borderId="4" xfId="0" applyFill="true" applyBorder="true" applyFont="true" applyNumberFormat="true">
      <alignment vertical="top" horizontal="right"/>
      <protection locked="false"/>
    </xf>
    <xf numFmtId="173" fontId="12546" fillId="0" borderId="4" xfId="0" applyBorder="true" applyFont="true" applyNumberFormat="true">
      <alignment horizontal="right" vertical="top"/>
      <protection locked="true"/>
    </xf>
    <xf numFmtId="4" fontId="12547" fillId="0" borderId="4" xfId="0" applyBorder="true" applyFont="true" applyNumberFormat="true">
      <alignment horizontal="right" vertical="top"/>
      <protection locked="true"/>
    </xf>
    <xf numFmtId="172" fontId="12548" fillId="3" borderId="4" xfId="0" applyFill="true" applyBorder="true" applyFont="true" applyNumberFormat="true">
      <alignment vertical="top" horizontal="right"/>
      <protection locked="false"/>
    </xf>
    <xf numFmtId="171" fontId="12549" fillId="0" borderId="4" xfId="0" applyBorder="true" applyFont="true" applyNumberFormat="true">
      <alignment horizontal="right" vertical="top"/>
      <protection locked="true"/>
    </xf>
    <xf numFmtId="171" fontId="12550" fillId="0" borderId="4" xfId="0" applyBorder="true" applyFont="true" applyNumberFormat="true">
      <alignment horizontal="right" vertical="top"/>
      <protection locked="true"/>
    </xf>
    <xf numFmtId="171" fontId="12551" fillId="0" borderId="4" xfId="0" applyBorder="true" applyFont="true" applyNumberFormat="true">
      <alignment horizontal="right" vertical="top"/>
      <protection locked="true"/>
    </xf>
    <xf numFmtId="4" fontId="12552" fillId="0" borderId="4" xfId="0" applyBorder="true" applyFont="true" applyNumberFormat="true">
      <alignment horizontal="right" vertical="top"/>
      <protection locked="true"/>
    </xf>
    <xf numFmtId="0" fontId="12553" fillId="0" borderId="0" xfId="0" applyFont="true"/>
    <xf numFmtId="0" fontId="12554" fillId="0" borderId="4" xfId="0" applyBorder="true" applyFont="true">
      <alignment horizontal="left" vertical="top"/>
      <protection locked="true"/>
    </xf>
    <xf numFmtId="0" fontId="12555" fillId="0" borderId="4" xfId="0" applyBorder="true" applyFont="true">
      <alignment horizontal="left" vertical="top" wrapText="true"/>
      <protection locked="true"/>
    </xf>
    <xf numFmtId="0" fontId="12556" fillId="0" borderId="4" xfId="0" applyBorder="true" applyFont="true">
      <alignment horizontal="center" vertical="top"/>
      <protection locked="true"/>
    </xf>
    <xf numFmtId="170" fontId="12557" fillId="0" borderId="4" xfId="0" applyBorder="true" applyFont="true" applyNumberFormat="true">
      <alignment horizontal="right" vertical="top"/>
      <protection locked="true"/>
    </xf>
    <xf numFmtId="171" fontId="12558" fillId="0" borderId="4" xfId="0" applyBorder="true" applyFont="true" applyNumberFormat="true">
      <alignment horizontal="right" vertical="top"/>
      <protection locked="true"/>
    </xf>
    <xf numFmtId="171" fontId="12559" fillId="0" borderId="4" xfId="0" applyBorder="true" applyFont="true" applyNumberFormat="true">
      <alignment horizontal="right" vertical="top"/>
      <protection locked="true"/>
    </xf>
    <xf numFmtId="171" fontId="12560" fillId="0" borderId="4" xfId="0" applyBorder="true" applyFont="true" applyNumberFormat="true">
      <alignment horizontal="right" vertical="top"/>
      <protection locked="true"/>
    </xf>
    <xf numFmtId="172" fontId="12561" fillId="3" borderId="4" xfId="0" applyFill="true" applyBorder="true" applyFont="true" applyNumberFormat="true">
      <alignment vertical="top" horizontal="right"/>
      <protection locked="false"/>
    </xf>
    <xf numFmtId="173" fontId="12562" fillId="0" borderId="4" xfId="0" applyBorder="true" applyFont="true" applyNumberFormat="true">
      <alignment horizontal="right" vertical="top"/>
      <protection locked="true"/>
    </xf>
    <xf numFmtId="4" fontId="12563" fillId="0" borderId="4" xfId="0" applyBorder="true" applyFont="true" applyNumberFormat="true">
      <alignment horizontal="right" vertical="top"/>
      <protection locked="true"/>
    </xf>
    <xf numFmtId="172" fontId="12564" fillId="3" borderId="4" xfId="0" applyFill="true" applyBorder="true" applyFont="true" applyNumberFormat="true">
      <alignment vertical="top" horizontal="right"/>
      <protection locked="false"/>
    </xf>
    <xf numFmtId="171" fontId="12565" fillId="0" borderId="4" xfId="0" applyBorder="true" applyFont="true" applyNumberFormat="true">
      <alignment horizontal="right" vertical="top"/>
      <protection locked="true"/>
    </xf>
    <xf numFmtId="171" fontId="12566" fillId="0" borderId="4" xfId="0" applyBorder="true" applyFont="true" applyNumberFormat="true">
      <alignment horizontal="right" vertical="top"/>
      <protection locked="true"/>
    </xf>
    <xf numFmtId="171" fontId="12567" fillId="0" borderId="4" xfId="0" applyBorder="true" applyFont="true" applyNumberFormat="true">
      <alignment horizontal="right" vertical="top"/>
      <protection locked="true"/>
    </xf>
    <xf numFmtId="4" fontId="12568" fillId="0" borderId="4" xfId="0" applyBorder="true" applyFont="true" applyNumberFormat="true">
      <alignment horizontal="right" vertical="top"/>
      <protection locked="true"/>
    </xf>
    <xf numFmtId="0" fontId="12569" fillId="0" borderId="0" xfId="0" applyFont="true"/>
    <xf numFmtId="0" fontId="12570" fillId="0" borderId="4" xfId="0" applyBorder="true" applyFont="true">
      <alignment horizontal="left" vertical="top"/>
      <protection locked="true"/>
    </xf>
    <xf numFmtId="0" fontId="12571" fillId="0" borderId="4" xfId="0" applyBorder="true" applyFont="true">
      <alignment horizontal="left" vertical="top" wrapText="true"/>
      <protection locked="true"/>
    </xf>
    <xf numFmtId="0" fontId="12572" fillId="0" borderId="4" xfId="0" applyBorder="true" applyFont="true">
      <alignment horizontal="center" vertical="top"/>
      <protection locked="true"/>
    </xf>
    <xf numFmtId="170" fontId="12573" fillId="0" borderId="4" xfId="0" applyBorder="true" applyFont="true" applyNumberFormat="true">
      <alignment horizontal="right" vertical="top"/>
      <protection locked="true"/>
    </xf>
    <xf numFmtId="171" fontId="12574" fillId="0" borderId="4" xfId="0" applyBorder="true" applyFont="true" applyNumberFormat="true">
      <alignment horizontal="right" vertical="top"/>
      <protection locked="true"/>
    </xf>
    <xf numFmtId="171" fontId="12575" fillId="0" borderId="4" xfId="0" applyBorder="true" applyFont="true" applyNumberFormat="true">
      <alignment horizontal="right" vertical="top"/>
      <protection locked="true"/>
    </xf>
    <xf numFmtId="171" fontId="12576" fillId="0" borderId="4" xfId="0" applyBorder="true" applyFont="true" applyNumberFormat="true">
      <alignment horizontal="right" vertical="top"/>
      <protection locked="true"/>
    </xf>
    <xf numFmtId="172" fontId="12577" fillId="3" borderId="4" xfId="0" applyFill="true" applyBorder="true" applyFont="true" applyNumberFormat="true">
      <alignment vertical="top" horizontal="right"/>
      <protection locked="false"/>
    </xf>
    <xf numFmtId="173" fontId="12578" fillId="0" borderId="4" xfId="0" applyBorder="true" applyFont="true" applyNumberFormat="true">
      <alignment horizontal="right" vertical="top"/>
      <protection locked="true"/>
    </xf>
    <xf numFmtId="4" fontId="12579" fillId="0" borderId="4" xfId="0" applyBorder="true" applyFont="true" applyNumberFormat="true">
      <alignment horizontal="right" vertical="top"/>
      <protection locked="true"/>
    </xf>
    <xf numFmtId="172" fontId="12580" fillId="3" borderId="4" xfId="0" applyFill="true" applyBorder="true" applyFont="true" applyNumberFormat="true">
      <alignment vertical="top" horizontal="right"/>
      <protection locked="false"/>
    </xf>
    <xf numFmtId="171" fontId="12581" fillId="0" borderId="4" xfId="0" applyBorder="true" applyFont="true" applyNumberFormat="true">
      <alignment horizontal="right" vertical="top"/>
      <protection locked="true"/>
    </xf>
    <xf numFmtId="171" fontId="12582" fillId="0" borderId="4" xfId="0" applyBorder="true" applyFont="true" applyNumberFormat="true">
      <alignment horizontal="right" vertical="top"/>
      <protection locked="true"/>
    </xf>
    <xf numFmtId="171" fontId="12583" fillId="0" borderId="4" xfId="0" applyBorder="true" applyFont="true" applyNumberFormat="true">
      <alignment horizontal="right" vertical="top"/>
      <protection locked="true"/>
    </xf>
    <xf numFmtId="4" fontId="12584" fillId="0" borderId="4" xfId="0" applyBorder="true" applyFont="true" applyNumberFormat="true">
      <alignment horizontal="right" vertical="top"/>
      <protection locked="true"/>
    </xf>
    <xf numFmtId="0" fontId="12585" fillId="0" borderId="0" xfId="0" applyFont="true"/>
    <xf numFmtId="0" fontId="12586" fillId="0" borderId="4" xfId="0" applyBorder="true" applyFont="true">
      <alignment horizontal="left" vertical="top"/>
      <protection locked="true"/>
    </xf>
    <xf numFmtId="0" fontId="12587" fillId="0" borderId="4" xfId="0" applyBorder="true" applyFont="true">
      <alignment horizontal="left" vertical="top" wrapText="true"/>
      <protection locked="true"/>
    </xf>
    <xf numFmtId="0" fontId="12588" fillId="0" borderId="4" xfId="0" applyBorder="true" applyFont="true">
      <alignment horizontal="center" vertical="top"/>
      <protection locked="true"/>
    </xf>
    <xf numFmtId="170" fontId="12589" fillId="0" borderId="4" xfId="0" applyBorder="true" applyFont="true" applyNumberFormat="true">
      <alignment horizontal="right" vertical="top"/>
      <protection locked="true"/>
    </xf>
    <xf numFmtId="171" fontId="12590" fillId="0" borderId="4" xfId="0" applyBorder="true" applyFont="true" applyNumberFormat="true">
      <alignment horizontal="right" vertical="top"/>
      <protection locked="true"/>
    </xf>
    <xf numFmtId="171" fontId="12591" fillId="0" borderId="4" xfId="0" applyBorder="true" applyFont="true" applyNumberFormat="true">
      <alignment horizontal="right" vertical="top"/>
      <protection locked="true"/>
    </xf>
    <xf numFmtId="171" fontId="12592" fillId="0" borderId="4" xfId="0" applyBorder="true" applyFont="true" applyNumberFormat="true">
      <alignment horizontal="right" vertical="top"/>
      <protection locked="true"/>
    </xf>
    <xf numFmtId="172" fontId="12593" fillId="3" borderId="4" xfId="0" applyFill="true" applyBorder="true" applyFont="true" applyNumberFormat="true">
      <alignment vertical="top" horizontal="right"/>
      <protection locked="false"/>
    </xf>
    <xf numFmtId="173" fontId="12594" fillId="0" borderId="4" xfId="0" applyBorder="true" applyFont="true" applyNumberFormat="true">
      <alignment horizontal="right" vertical="top"/>
      <protection locked="true"/>
    </xf>
    <xf numFmtId="4" fontId="12595" fillId="0" borderId="4" xfId="0" applyBorder="true" applyFont="true" applyNumberFormat="true">
      <alignment horizontal="right" vertical="top"/>
      <protection locked="true"/>
    </xf>
    <xf numFmtId="172" fontId="12596" fillId="3" borderId="4" xfId="0" applyFill="true" applyBorder="true" applyFont="true" applyNumberFormat="true">
      <alignment vertical="top" horizontal="right"/>
      <protection locked="false"/>
    </xf>
    <xf numFmtId="171" fontId="12597" fillId="0" borderId="4" xfId="0" applyBorder="true" applyFont="true" applyNumberFormat="true">
      <alignment horizontal="right" vertical="top"/>
      <protection locked="true"/>
    </xf>
    <xf numFmtId="171" fontId="12598" fillId="0" borderId="4" xfId="0" applyBorder="true" applyFont="true" applyNumberFormat="true">
      <alignment horizontal="right" vertical="top"/>
      <protection locked="true"/>
    </xf>
    <xf numFmtId="171" fontId="12599" fillId="0" borderId="4" xfId="0" applyBorder="true" applyFont="true" applyNumberFormat="true">
      <alignment horizontal="right" vertical="top"/>
      <protection locked="true"/>
    </xf>
    <xf numFmtId="4" fontId="12600" fillId="0" borderId="4" xfId="0" applyBorder="true" applyFont="true" applyNumberFormat="true">
      <alignment horizontal="right" vertical="top"/>
      <protection locked="true"/>
    </xf>
    <xf numFmtId="0" fontId="12601" fillId="0" borderId="0" xfId="0" applyFont="true"/>
    <xf numFmtId="0" fontId="12602" fillId="5" borderId="4" xfId="0" applyFill="true" applyBorder="true" applyFont="true">
      <alignment horizontal="left"/>
      <protection locked="true"/>
    </xf>
    <xf numFmtId="0" fontId="12603" fillId="5" borderId="4" xfId="0" applyFill="true" applyBorder="true" applyFont="true">
      <alignment horizontal="left"/>
      <protection locked="true"/>
    </xf>
    <xf numFmtId="0" fontId="12604" fillId="5" borderId="4" xfId="0" applyFill="true" applyBorder="true" applyFont="true">
      <alignment horizontal="left"/>
      <protection locked="true"/>
    </xf>
    <xf numFmtId="0" fontId="12605" fillId="5" borderId="4" xfId="0" applyFill="true" applyBorder="true" applyFont="true">
      <alignment horizontal="left"/>
      <protection locked="true"/>
    </xf>
    <xf numFmtId="0" fontId="12606" fillId="5" borderId="4" xfId="0" applyFill="true" applyBorder="true" applyFont="true">
      <alignment horizontal="left"/>
      <protection locked="true"/>
    </xf>
    <xf numFmtId="0" fontId="12607" fillId="5" borderId="4" xfId="0" applyFill="true" applyBorder="true" applyFont="true">
      <alignment horizontal="left"/>
      <protection locked="true"/>
    </xf>
    <xf numFmtId="0" fontId="12608" fillId="5" borderId="4" xfId="0" applyFill="true" applyBorder="true" applyFont="true">
      <alignment horizontal="left"/>
      <protection locked="true"/>
    </xf>
    <xf numFmtId="0" fontId="12609" fillId="5" borderId="4" xfId="0" applyFill="true" applyBorder="true" applyFont="true">
      <alignment horizontal="left"/>
      <protection locked="true"/>
    </xf>
    <xf numFmtId="0" fontId="12610" fillId="5" borderId="4" xfId="0" applyFill="true" applyBorder="true" applyFont="true">
      <alignment horizontal="left"/>
      <protection locked="true"/>
    </xf>
    <xf numFmtId="0" fontId="12611" fillId="5" borderId="4" xfId="0" applyFill="true" applyBorder="true" applyFont="true">
      <alignment horizontal="left"/>
      <protection locked="true"/>
    </xf>
    <xf numFmtId="0" fontId="12612" fillId="5" borderId="4" xfId="0" applyFill="true" applyBorder="true" applyFont="true">
      <alignment horizontal="left"/>
      <protection locked="true"/>
    </xf>
    <xf numFmtId="0" fontId="12613" fillId="5" borderId="4" xfId="0" applyFill="true" applyBorder="true" applyFont="true">
      <alignment horizontal="left"/>
      <protection locked="true"/>
    </xf>
    <xf numFmtId="4" fontId="12614" fillId="5" borderId="4" xfId="0" applyFill="true" applyBorder="true" applyFont="true" applyNumberFormat="true">
      <alignment horizontal="right"/>
      <protection locked="true"/>
    </xf>
    <xf numFmtId="4" fontId="12615" fillId="5" borderId="4" xfId="0" applyFill="true" applyBorder="true" applyFont="true" applyNumberFormat="true">
      <alignment horizontal="right"/>
      <protection locked="true"/>
    </xf>
    <xf numFmtId="4" fontId="12616" fillId="5" borderId="4" xfId="0" applyFill="true" applyBorder="true" applyFont="true" applyNumberFormat="true">
      <alignment horizontal="right"/>
      <protection locked="true"/>
    </xf>
    <xf numFmtId="0" fontId="12617" fillId="0" borderId="0" xfId="0" applyFont="true"/>
    <xf numFmtId="0" fontId="12618" fillId="0" borderId="4" xfId="0" applyBorder="true" applyFont="true">
      <alignment horizontal="left" vertical="top"/>
      <protection locked="true"/>
    </xf>
    <xf numFmtId="0" fontId="12619" fillId="0" borderId="4" xfId="0" applyBorder="true" applyFont="true">
      <alignment horizontal="left" vertical="top" wrapText="true"/>
      <protection locked="true"/>
    </xf>
    <xf numFmtId="0" fontId="12620" fillId="0" borderId="4" xfId="0" applyBorder="true" applyFont="true">
      <alignment horizontal="center" vertical="top"/>
      <protection locked="true"/>
    </xf>
    <xf numFmtId="170" fontId="12621" fillId="0" borderId="4" xfId="0" applyBorder="true" applyFont="true" applyNumberFormat="true">
      <alignment horizontal="right" vertical="top"/>
      <protection locked="true"/>
    </xf>
    <xf numFmtId="171" fontId="12622" fillId="0" borderId="4" xfId="0" applyBorder="true" applyFont="true" applyNumberFormat="true">
      <alignment horizontal="right" vertical="top"/>
      <protection locked="true"/>
    </xf>
    <xf numFmtId="171" fontId="12623" fillId="0" borderId="4" xfId="0" applyBorder="true" applyFont="true" applyNumberFormat="true">
      <alignment horizontal="right" vertical="top"/>
      <protection locked="true"/>
    </xf>
    <xf numFmtId="171" fontId="12624" fillId="0" borderId="4" xfId="0" applyBorder="true" applyFont="true" applyNumberFormat="true">
      <alignment horizontal="right" vertical="top"/>
      <protection locked="true"/>
    </xf>
    <xf numFmtId="172" fontId="12625" fillId="3" borderId="4" xfId="0" applyFill="true" applyBorder="true" applyFont="true" applyNumberFormat="true">
      <alignment vertical="top" horizontal="right"/>
      <protection locked="false"/>
    </xf>
    <xf numFmtId="173" fontId="12626" fillId="0" borderId="4" xfId="0" applyBorder="true" applyFont="true" applyNumberFormat="true">
      <alignment horizontal="right" vertical="top"/>
      <protection locked="true"/>
    </xf>
    <xf numFmtId="4" fontId="12627" fillId="0" borderId="4" xfId="0" applyBorder="true" applyFont="true" applyNumberFormat="true">
      <alignment horizontal="right" vertical="top"/>
      <protection locked="true"/>
    </xf>
    <xf numFmtId="172" fontId="12628" fillId="3" borderId="4" xfId="0" applyFill="true" applyBorder="true" applyFont="true" applyNumberFormat="true">
      <alignment vertical="top" horizontal="right"/>
      <protection locked="false"/>
    </xf>
    <xf numFmtId="171" fontId="12629" fillId="0" borderId="4" xfId="0" applyBorder="true" applyFont="true" applyNumberFormat="true">
      <alignment horizontal="right" vertical="top"/>
      <protection locked="true"/>
    </xf>
    <xf numFmtId="171" fontId="12630" fillId="0" borderId="4" xfId="0" applyBorder="true" applyFont="true" applyNumberFormat="true">
      <alignment horizontal="right" vertical="top"/>
      <protection locked="true"/>
    </xf>
    <xf numFmtId="171" fontId="12631" fillId="0" borderId="4" xfId="0" applyBorder="true" applyFont="true" applyNumberFormat="true">
      <alignment horizontal="right" vertical="top"/>
      <protection locked="true"/>
    </xf>
    <xf numFmtId="4" fontId="12632" fillId="0" borderId="4" xfId="0" applyBorder="true" applyFont="true" applyNumberFormat="true">
      <alignment horizontal="right" vertical="top"/>
      <protection locked="true"/>
    </xf>
    <xf numFmtId="0" fontId="12633" fillId="0" borderId="0" xfId="0" applyFont="true"/>
    <xf numFmtId="0" fontId="12634" fillId="0" borderId="4" xfId="0" applyBorder="true" applyFont="true">
      <alignment horizontal="left" vertical="top"/>
      <protection locked="true"/>
    </xf>
    <xf numFmtId="0" fontId="12635" fillId="0" borderId="4" xfId="0" applyBorder="true" applyFont="true">
      <alignment horizontal="left" vertical="top" wrapText="true"/>
      <protection locked="true"/>
    </xf>
    <xf numFmtId="0" fontId="12636" fillId="0" borderId="4" xfId="0" applyBorder="true" applyFont="true">
      <alignment horizontal="center" vertical="top"/>
      <protection locked="true"/>
    </xf>
    <xf numFmtId="170" fontId="12637" fillId="0" borderId="4" xfId="0" applyBorder="true" applyFont="true" applyNumberFormat="true">
      <alignment horizontal="right" vertical="top"/>
      <protection locked="true"/>
    </xf>
    <xf numFmtId="171" fontId="12638" fillId="0" borderId="4" xfId="0" applyBorder="true" applyFont="true" applyNumberFormat="true">
      <alignment horizontal="right" vertical="top"/>
      <protection locked="true"/>
    </xf>
    <xf numFmtId="171" fontId="12639" fillId="0" borderId="4" xfId="0" applyBorder="true" applyFont="true" applyNumberFormat="true">
      <alignment horizontal="right" vertical="top"/>
      <protection locked="true"/>
    </xf>
    <xf numFmtId="171" fontId="12640" fillId="0" borderId="4" xfId="0" applyBorder="true" applyFont="true" applyNumberFormat="true">
      <alignment horizontal="right" vertical="top"/>
      <protection locked="true"/>
    </xf>
    <xf numFmtId="172" fontId="12641" fillId="3" borderId="4" xfId="0" applyFill="true" applyBorder="true" applyFont="true" applyNumberFormat="true">
      <alignment vertical="top" horizontal="right"/>
      <protection locked="false"/>
    </xf>
    <xf numFmtId="173" fontId="12642" fillId="0" borderId="4" xfId="0" applyBorder="true" applyFont="true" applyNumberFormat="true">
      <alignment horizontal="right" vertical="top"/>
      <protection locked="true"/>
    </xf>
    <xf numFmtId="4" fontId="12643" fillId="0" borderId="4" xfId="0" applyBorder="true" applyFont="true" applyNumberFormat="true">
      <alignment horizontal="right" vertical="top"/>
      <protection locked="true"/>
    </xf>
    <xf numFmtId="172" fontId="12644" fillId="3" borderId="4" xfId="0" applyFill="true" applyBorder="true" applyFont="true" applyNumberFormat="true">
      <alignment vertical="top" horizontal="right"/>
      <protection locked="false"/>
    </xf>
    <xf numFmtId="171" fontId="12645" fillId="0" borderId="4" xfId="0" applyBorder="true" applyFont="true" applyNumberFormat="true">
      <alignment horizontal="right" vertical="top"/>
      <protection locked="true"/>
    </xf>
    <xf numFmtId="171" fontId="12646" fillId="0" borderId="4" xfId="0" applyBorder="true" applyFont="true" applyNumberFormat="true">
      <alignment horizontal="right" vertical="top"/>
      <protection locked="true"/>
    </xf>
    <xf numFmtId="171" fontId="12647" fillId="0" borderId="4" xfId="0" applyBorder="true" applyFont="true" applyNumberFormat="true">
      <alignment horizontal="right" vertical="top"/>
      <protection locked="true"/>
    </xf>
    <xf numFmtId="4" fontId="12648" fillId="0" borderId="4" xfId="0" applyBorder="true" applyFont="true" applyNumberFormat="true">
      <alignment horizontal="right" vertical="top"/>
      <protection locked="true"/>
    </xf>
    <xf numFmtId="0" fontId="12649" fillId="0" borderId="0" xfId="0" applyFont="true"/>
    <xf numFmtId="0" fontId="12650" fillId="0" borderId="4" xfId="0" applyBorder="true" applyFont="true">
      <alignment horizontal="left" vertical="top"/>
      <protection locked="true"/>
    </xf>
    <xf numFmtId="0" fontId="12651" fillId="0" borderId="4" xfId="0" applyBorder="true" applyFont="true">
      <alignment horizontal="left" vertical="top" wrapText="true"/>
      <protection locked="true"/>
    </xf>
    <xf numFmtId="0" fontId="12652" fillId="0" borderId="4" xfId="0" applyBorder="true" applyFont="true">
      <alignment horizontal="center" vertical="top"/>
      <protection locked="true"/>
    </xf>
    <xf numFmtId="170" fontId="12653" fillId="0" borderId="4" xfId="0" applyBorder="true" applyFont="true" applyNumberFormat="true">
      <alignment horizontal="right" vertical="top"/>
      <protection locked="true"/>
    </xf>
    <xf numFmtId="171" fontId="12654" fillId="0" borderId="4" xfId="0" applyBorder="true" applyFont="true" applyNumberFormat="true">
      <alignment horizontal="right" vertical="top"/>
      <protection locked="true"/>
    </xf>
    <xf numFmtId="171" fontId="12655" fillId="0" borderId="4" xfId="0" applyBorder="true" applyFont="true" applyNumberFormat="true">
      <alignment horizontal="right" vertical="top"/>
      <protection locked="true"/>
    </xf>
    <xf numFmtId="171" fontId="12656" fillId="0" borderId="4" xfId="0" applyBorder="true" applyFont="true" applyNumberFormat="true">
      <alignment horizontal="right" vertical="top"/>
      <protection locked="true"/>
    </xf>
    <xf numFmtId="172" fontId="12657" fillId="3" borderId="4" xfId="0" applyFill="true" applyBorder="true" applyFont="true" applyNumberFormat="true">
      <alignment vertical="top" horizontal="right"/>
      <protection locked="false"/>
    </xf>
    <xf numFmtId="173" fontId="12658" fillId="0" borderId="4" xfId="0" applyBorder="true" applyFont="true" applyNumberFormat="true">
      <alignment horizontal="right" vertical="top"/>
      <protection locked="true"/>
    </xf>
    <xf numFmtId="4" fontId="12659" fillId="0" borderId="4" xfId="0" applyBorder="true" applyFont="true" applyNumberFormat="true">
      <alignment horizontal="right" vertical="top"/>
      <protection locked="true"/>
    </xf>
    <xf numFmtId="172" fontId="12660" fillId="3" borderId="4" xfId="0" applyFill="true" applyBorder="true" applyFont="true" applyNumberFormat="true">
      <alignment vertical="top" horizontal="right"/>
      <protection locked="false"/>
    </xf>
    <xf numFmtId="171" fontId="12661" fillId="0" borderId="4" xfId="0" applyBorder="true" applyFont="true" applyNumberFormat="true">
      <alignment horizontal="right" vertical="top"/>
      <protection locked="true"/>
    </xf>
    <xf numFmtId="171" fontId="12662" fillId="0" borderId="4" xfId="0" applyBorder="true" applyFont="true" applyNumberFormat="true">
      <alignment horizontal="right" vertical="top"/>
      <protection locked="true"/>
    </xf>
    <xf numFmtId="171" fontId="12663" fillId="0" borderId="4" xfId="0" applyBorder="true" applyFont="true" applyNumberFormat="true">
      <alignment horizontal="right" vertical="top"/>
      <protection locked="true"/>
    </xf>
    <xf numFmtId="4" fontId="12664" fillId="0" borderId="4" xfId="0" applyBorder="true" applyFont="true" applyNumberFormat="true">
      <alignment horizontal="right" vertical="top"/>
      <protection locked="true"/>
    </xf>
    <xf numFmtId="0" fontId="12665" fillId="0" borderId="0" xfId="0" applyFont="true"/>
    <xf numFmtId="0" fontId="12666" fillId="5" borderId="4" xfId="0" applyFill="true" applyBorder="true" applyFont="true">
      <alignment horizontal="left"/>
      <protection locked="true"/>
    </xf>
    <xf numFmtId="0" fontId="12667" fillId="5" borderId="4" xfId="0" applyFill="true" applyBorder="true" applyFont="true">
      <alignment horizontal="left"/>
      <protection locked="true"/>
    </xf>
    <xf numFmtId="0" fontId="12668" fillId="5" borderId="4" xfId="0" applyFill="true" applyBorder="true" applyFont="true">
      <alignment horizontal="left"/>
      <protection locked="true"/>
    </xf>
    <xf numFmtId="0" fontId="12669" fillId="5" borderId="4" xfId="0" applyFill="true" applyBorder="true" applyFont="true">
      <alignment horizontal="left"/>
      <protection locked="true"/>
    </xf>
    <xf numFmtId="0" fontId="12670" fillId="5" borderId="4" xfId="0" applyFill="true" applyBorder="true" applyFont="true">
      <alignment horizontal="left"/>
      <protection locked="true"/>
    </xf>
    <xf numFmtId="0" fontId="12671" fillId="5" borderId="4" xfId="0" applyFill="true" applyBorder="true" applyFont="true">
      <alignment horizontal="left"/>
      <protection locked="true"/>
    </xf>
    <xf numFmtId="0" fontId="12672" fillId="5" borderId="4" xfId="0" applyFill="true" applyBorder="true" applyFont="true">
      <alignment horizontal="left"/>
      <protection locked="true"/>
    </xf>
    <xf numFmtId="0" fontId="12673" fillId="5" borderId="4" xfId="0" applyFill="true" applyBorder="true" applyFont="true">
      <alignment horizontal="left"/>
      <protection locked="true"/>
    </xf>
    <xf numFmtId="0" fontId="12674" fillId="5" borderId="4" xfId="0" applyFill="true" applyBorder="true" applyFont="true">
      <alignment horizontal="left"/>
      <protection locked="true"/>
    </xf>
    <xf numFmtId="0" fontId="12675" fillId="5" borderId="4" xfId="0" applyFill="true" applyBorder="true" applyFont="true">
      <alignment horizontal="left"/>
      <protection locked="true"/>
    </xf>
    <xf numFmtId="0" fontId="12676" fillId="5" borderId="4" xfId="0" applyFill="true" applyBorder="true" applyFont="true">
      <alignment horizontal="left"/>
      <protection locked="true"/>
    </xf>
    <xf numFmtId="0" fontId="12677" fillId="5" borderId="4" xfId="0" applyFill="true" applyBorder="true" applyFont="true">
      <alignment horizontal="left"/>
      <protection locked="true"/>
    </xf>
    <xf numFmtId="4" fontId="12678" fillId="5" borderId="4" xfId="0" applyFill="true" applyBorder="true" applyFont="true" applyNumberFormat="true">
      <alignment horizontal="right"/>
      <protection locked="true"/>
    </xf>
    <xf numFmtId="4" fontId="12679" fillId="5" borderId="4" xfId="0" applyFill="true" applyBorder="true" applyFont="true" applyNumberFormat="true">
      <alignment horizontal="right"/>
      <protection locked="true"/>
    </xf>
    <xf numFmtId="4" fontId="12680" fillId="5" borderId="4" xfId="0" applyFill="true" applyBorder="true" applyFont="true" applyNumberFormat="true">
      <alignment horizontal="right"/>
      <protection locked="true"/>
    </xf>
    <xf numFmtId="0" fontId="12681" fillId="0" borderId="0" xfId="0" applyFont="true"/>
    <xf numFmtId="0" fontId="12682" fillId="0" borderId="4" xfId="0" applyBorder="true" applyFont="true">
      <alignment horizontal="left" vertical="top"/>
      <protection locked="true"/>
    </xf>
    <xf numFmtId="0" fontId="12683" fillId="0" borderId="4" xfId="0" applyBorder="true" applyFont="true">
      <alignment horizontal="left" vertical="top" wrapText="true"/>
      <protection locked="true"/>
    </xf>
    <xf numFmtId="0" fontId="12684" fillId="0" borderId="4" xfId="0" applyBorder="true" applyFont="true">
      <alignment horizontal="center" vertical="top"/>
      <protection locked="true"/>
    </xf>
    <xf numFmtId="170" fontId="12685" fillId="0" borderId="4" xfId="0" applyBorder="true" applyFont="true" applyNumberFormat="true">
      <alignment horizontal="right" vertical="top"/>
      <protection locked="true"/>
    </xf>
    <xf numFmtId="171" fontId="12686" fillId="0" borderId="4" xfId="0" applyBorder="true" applyFont="true" applyNumberFormat="true">
      <alignment horizontal="right" vertical="top"/>
      <protection locked="true"/>
    </xf>
    <xf numFmtId="171" fontId="12687" fillId="0" borderId="4" xfId="0" applyBorder="true" applyFont="true" applyNumberFormat="true">
      <alignment horizontal="right" vertical="top"/>
      <protection locked="true"/>
    </xf>
    <xf numFmtId="171" fontId="12688" fillId="0" borderId="4" xfId="0" applyBorder="true" applyFont="true" applyNumberFormat="true">
      <alignment horizontal="right" vertical="top"/>
      <protection locked="true"/>
    </xf>
    <xf numFmtId="172" fontId="12689" fillId="3" borderId="4" xfId="0" applyFill="true" applyBorder="true" applyFont="true" applyNumberFormat="true">
      <alignment vertical="top" horizontal="right"/>
      <protection locked="false"/>
    </xf>
    <xf numFmtId="173" fontId="12690" fillId="0" borderId="4" xfId="0" applyBorder="true" applyFont="true" applyNumberFormat="true">
      <alignment horizontal="right" vertical="top"/>
      <protection locked="true"/>
    </xf>
    <xf numFmtId="4" fontId="12691" fillId="0" borderId="4" xfId="0" applyBorder="true" applyFont="true" applyNumberFormat="true">
      <alignment horizontal="right" vertical="top"/>
      <protection locked="true"/>
    </xf>
    <xf numFmtId="172" fontId="12692" fillId="3" borderId="4" xfId="0" applyFill="true" applyBorder="true" applyFont="true" applyNumberFormat="true">
      <alignment vertical="top" horizontal="right"/>
      <protection locked="false"/>
    </xf>
    <xf numFmtId="171" fontId="12693" fillId="0" borderId="4" xfId="0" applyBorder="true" applyFont="true" applyNumberFormat="true">
      <alignment horizontal="right" vertical="top"/>
      <protection locked="true"/>
    </xf>
    <xf numFmtId="171" fontId="12694" fillId="0" borderId="4" xfId="0" applyBorder="true" applyFont="true" applyNumberFormat="true">
      <alignment horizontal="right" vertical="top"/>
      <protection locked="true"/>
    </xf>
    <xf numFmtId="171" fontId="12695" fillId="0" borderId="4" xfId="0" applyBorder="true" applyFont="true" applyNumberFormat="true">
      <alignment horizontal="right" vertical="top"/>
      <protection locked="true"/>
    </xf>
    <xf numFmtId="4" fontId="12696" fillId="0" borderId="4" xfId="0" applyBorder="true" applyFont="true" applyNumberFormat="true">
      <alignment horizontal="right" vertical="top"/>
      <protection locked="true"/>
    </xf>
    <xf numFmtId="0" fontId="12697" fillId="0" borderId="0" xfId="0" applyFont="true"/>
    <xf numFmtId="0" fontId="12698" fillId="0" borderId="4" xfId="0" applyBorder="true" applyFont="true">
      <alignment horizontal="left" vertical="top"/>
      <protection locked="true"/>
    </xf>
    <xf numFmtId="0" fontId="12699" fillId="0" borderId="4" xfId="0" applyBorder="true" applyFont="true">
      <alignment horizontal="left" vertical="top" wrapText="true"/>
      <protection locked="true"/>
    </xf>
    <xf numFmtId="0" fontId="12700" fillId="0" borderId="4" xfId="0" applyBorder="true" applyFont="true">
      <alignment horizontal="center" vertical="top"/>
      <protection locked="true"/>
    </xf>
    <xf numFmtId="170" fontId="12701" fillId="0" borderId="4" xfId="0" applyBorder="true" applyFont="true" applyNumberFormat="true">
      <alignment horizontal="right" vertical="top"/>
      <protection locked="true"/>
    </xf>
    <xf numFmtId="171" fontId="12702" fillId="0" borderId="4" xfId="0" applyBorder="true" applyFont="true" applyNumberFormat="true">
      <alignment horizontal="right" vertical="top"/>
      <protection locked="true"/>
    </xf>
    <xf numFmtId="171" fontId="12703" fillId="0" borderId="4" xfId="0" applyBorder="true" applyFont="true" applyNumberFormat="true">
      <alignment horizontal="right" vertical="top"/>
      <protection locked="true"/>
    </xf>
    <xf numFmtId="171" fontId="12704" fillId="0" borderId="4" xfId="0" applyBorder="true" applyFont="true" applyNumberFormat="true">
      <alignment horizontal="right" vertical="top"/>
      <protection locked="true"/>
    </xf>
    <xf numFmtId="172" fontId="12705" fillId="3" borderId="4" xfId="0" applyFill="true" applyBorder="true" applyFont="true" applyNumberFormat="true">
      <alignment vertical="top" horizontal="right"/>
      <protection locked="false"/>
    </xf>
    <xf numFmtId="173" fontId="12706" fillId="0" borderId="4" xfId="0" applyBorder="true" applyFont="true" applyNumberFormat="true">
      <alignment horizontal="right" vertical="top"/>
      <protection locked="true"/>
    </xf>
    <xf numFmtId="4" fontId="12707" fillId="0" borderId="4" xfId="0" applyBorder="true" applyFont="true" applyNumberFormat="true">
      <alignment horizontal="right" vertical="top"/>
      <protection locked="true"/>
    </xf>
    <xf numFmtId="172" fontId="12708" fillId="3" borderId="4" xfId="0" applyFill="true" applyBorder="true" applyFont="true" applyNumberFormat="true">
      <alignment vertical="top" horizontal="right"/>
      <protection locked="false"/>
    </xf>
    <xf numFmtId="171" fontId="12709" fillId="0" borderId="4" xfId="0" applyBorder="true" applyFont="true" applyNumberFormat="true">
      <alignment horizontal="right" vertical="top"/>
      <protection locked="true"/>
    </xf>
    <xf numFmtId="171" fontId="12710" fillId="0" borderId="4" xfId="0" applyBorder="true" applyFont="true" applyNumberFormat="true">
      <alignment horizontal="right" vertical="top"/>
      <protection locked="true"/>
    </xf>
    <xf numFmtId="171" fontId="12711" fillId="0" borderId="4" xfId="0" applyBorder="true" applyFont="true" applyNumberFormat="true">
      <alignment horizontal="right" vertical="top"/>
      <protection locked="true"/>
    </xf>
    <xf numFmtId="4" fontId="12712" fillId="0" borderId="4" xfId="0" applyBorder="true" applyFont="true" applyNumberFormat="true">
      <alignment horizontal="right" vertical="top"/>
      <protection locked="true"/>
    </xf>
    <xf numFmtId="0" fontId="12713" fillId="0" borderId="0" xfId="0" applyFont="true"/>
    <xf numFmtId="0" fontId="12714" fillId="0" borderId="4" xfId="0" applyBorder="true" applyFont="true">
      <alignment horizontal="left" vertical="top"/>
      <protection locked="true"/>
    </xf>
    <xf numFmtId="0" fontId="12715" fillId="0" borderId="4" xfId="0" applyBorder="true" applyFont="true">
      <alignment horizontal="left" vertical="top" wrapText="true"/>
      <protection locked="true"/>
    </xf>
    <xf numFmtId="0" fontId="12716" fillId="0" borderId="4" xfId="0" applyBorder="true" applyFont="true">
      <alignment horizontal="center" vertical="top"/>
      <protection locked="true"/>
    </xf>
    <xf numFmtId="170" fontId="12717" fillId="0" borderId="4" xfId="0" applyBorder="true" applyFont="true" applyNumberFormat="true">
      <alignment horizontal="right" vertical="top"/>
      <protection locked="true"/>
    </xf>
    <xf numFmtId="171" fontId="12718" fillId="0" borderId="4" xfId="0" applyBorder="true" applyFont="true" applyNumberFormat="true">
      <alignment horizontal="right" vertical="top"/>
      <protection locked="true"/>
    </xf>
    <xf numFmtId="171" fontId="12719" fillId="0" borderId="4" xfId="0" applyBorder="true" applyFont="true" applyNumberFormat="true">
      <alignment horizontal="right" vertical="top"/>
      <protection locked="true"/>
    </xf>
    <xf numFmtId="171" fontId="12720" fillId="0" borderId="4" xfId="0" applyBorder="true" applyFont="true" applyNumberFormat="true">
      <alignment horizontal="right" vertical="top"/>
      <protection locked="true"/>
    </xf>
    <xf numFmtId="172" fontId="12721" fillId="3" borderId="4" xfId="0" applyFill="true" applyBorder="true" applyFont="true" applyNumberFormat="true">
      <alignment vertical="top" horizontal="right"/>
      <protection locked="false"/>
    </xf>
    <xf numFmtId="173" fontId="12722" fillId="0" borderId="4" xfId="0" applyBorder="true" applyFont="true" applyNumberFormat="true">
      <alignment horizontal="right" vertical="top"/>
      <protection locked="true"/>
    </xf>
    <xf numFmtId="4" fontId="12723" fillId="0" borderId="4" xfId="0" applyBorder="true" applyFont="true" applyNumberFormat="true">
      <alignment horizontal="right" vertical="top"/>
      <protection locked="true"/>
    </xf>
    <xf numFmtId="172" fontId="12724" fillId="3" borderId="4" xfId="0" applyFill="true" applyBorder="true" applyFont="true" applyNumberFormat="true">
      <alignment vertical="top" horizontal="right"/>
      <protection locked="false"/>
    </xf>
    <xf numFmtId="171" fontId="12725" fillId="0" borderId="4" xfId="0" applyBorder="true" applyFont="true" applyNumberFormat="true">
      <alignment horizontal="right" vertical="top"/>
      <protection locked="true"/>
    </xf>
    <xf numFmtId="171" fontId="12726" fillId="0" borderId="4" xfId="0" applyBorder="true" applyFont="true" applyNumberFormat="true">
      <alignment horizontal="right" vertical="top"/>
      <protection locked="true"/>
    </xf>
    <xf numFmtId="171" fontId="12727" fillId="0" borderId="4" xfId="0" applyBorder="true" applyFont="true" applyNumberFormat="true">
      <alignment horizontal="right" vertical="top"/>
      <protection locked="true"/>
    </xf>
    <xf numFmtId="4" fontId="12728" fillId="0" borderId="4" xfId="0" applyBorder="true" applyFont="true" applyNumberFormat="true">
      <alignment horizontal="right" vertical="top"/>
      <protection locked="true"/>
    </xf>
    <xf numFmtId="0" fontId="12729" fillId="0" borderId="0" xfId="0" applyFont="true"/>
    <xf numFmtId="0" fontId="12730" fillId="0" borderId="4" xfId="0" applyBorder="true" applyFont="true">
      <alignment horizontal="left" vertical="top"/>
      <protection locked="true"/>
    </xf>
    <xf numFmtId="0" fontId="12731" fillId="0" borderId="4" xfId="0" applyBorder="true" applyFont="true">
      <alignment horizontal="left" vertical="top" wrapText="true"/>
      <protection locked="true"/>
    </xf>
    <xf numFmtId="0" fontId="12732" fillId="0" borderId="4" xfId="0" applyBorder="true" applyFont="true">
      <alignment horizontal="center" vertical="top"/>
      <protection locked="true"/>
    </xf>
    <xf numFmtId="170" fontId="12733" fillId="0" borderId="4" xfId="0" applyBorder="true" applyFont="true" applyNumberFormat="true">
      <alignment horizontal="right" vertical="top"/>
      <protection locked="true"/>
    </xf>
    <xf numFmtId="171" fontId="12734" fillId="0" borderId="4" xfId="0" applyBorder="true" applyFont="true" applyNumberFormat="true">
      <alignment horizontal="right" vertical="top"/>
      <protection locked="true"/>
    </xf>
    <xf numFmtId="171" fontId="12735" fillId="0" borderId="4" xfId="0" applyBorder="true" applyFont="true" applyNumberFormat="true">
      <alignment horizontal="right" vertical="top"/>
      <protection locked="true"/>
    </xf>
    <xf numFmtId="171" fontId="12736" fillId="0" borderId="4" xfId="0" applyBorder="true" applyFont="true" applyNumberFormat="true">
      <alignment horizontal="right" vertical="top"/>
      <protection locked="true"/>
    </xf>
    <xf numFmtId="172" fontId="12737" fillId="3" borderId="4" xfId="0" applyFill="true" applyBorder="true" applyFont="true" applyNumberFormat="true">
      <alignment vertical="top" horizontal="right"/>
      <protection locked="false"/>
    </xf>
    <xf numFmtId="173" fontId="12738" fillId="0" borderId="4" xfId="0" applyBorder="true" applyFont="true" applyNumberFormat="true">
      <alignment horizontal="right" vertical="top"/>
      <protection locked="true"/>
    </xf>
    <xf numFmtId="4" fontId="12739" fillId="0" borderId="4" xfId="0" applyBorder="true" applyFont="true" applyNumberFormat="true">
      <alignment horizontal="right" vertical="top"/>
      <protection locked="true"/>
    </xf>
    <xf numFmtId="172" fontId="12740" fillId="3" borderId="4" xfId="0" applyFill="true" applyBorder="true" applyFont="true" applyNumberFormat="true">
      <alignment vertical="top" horizontal="right"/>
      <protection locked="false"/>
    </xf>
    <xf numFmtId="171" fontId="12741" fillId="0" borderId="4" xfId="0" applyBorder="true" applyFont="true" applyNumberFormat="true">
      <alignment horizontal="right" vertical="top"/>
      <protection locked="true"/>
    </xf>
    <xf numFmtId="171" fontId="12742" fillId="0" borderId="4" xfId="0" applyBorder="true" applyFont="true" applyNumberFormat="true">
      <alignment horizontal="right" vertical="top"/>
      <protection locked="true"/>
    </xf>
    <xf numFmtId="171" fontId="12743" fillId="0" borderId="4" xfId="0" applyBorder="true" applyFont="true" applyNumberFormat="true">
      <alignment horizontal="right" vertical="top"/>
      <protection locked="true"/>
    </xf>
    <xf numFmtId="4" fontId="12744" fillId="0" borderId="4" xfId="0" applyBorder="true" applyFont="true" applyNumberFormat="true">
      <alignment horizontal="right" vertical="top"/>
      <protection locked="true"/>
    </xf>
    <xf numFmtId="0" fontId="12745" fillId="0" borderId="0" xfId="0" applyFont="true"/>
    <xf numFmtId="0" fontId="12746" fillId="0" borderId="4" xfId="0" applyBorder="true" applyFont="true">
      <alignment horizontal="left" vertical="top"/>
      <protection locked="true"/>
    </xf>
    <xf numFmtId="0" fontId="12747" fillId="0" borderId="4" xfId="0" applyBorder="true" applyFont="true">
      <alignment horizontal="left" vertical="top" wrapText="true"/>
      <protection locked="true"/>
    </xf>
    <xf numFmtId="0" fontId="12748" fillId="0" borderId="4" xfId="0" applyBorder="true" applyFont="true">
      <alignment horizontal="center" vertical="top"/>
      <protection locked="true"/>
    </xf>
    <xf numFmtId="170" fontId="12749" fillId="0" borderId="4" xfId="0" applyBorder="true" applyFont="true" applyNumberFormat="true">
      <alignment horizontal="right" vertical="top"/>
      <protection locked="true"/>
    </xf>
    <xf numFmtId="171" fontId="12750" fillId="0" borderId="4" xfId="0" applyBorder="true" applyFont="true" applyNumberFormat="true">
      <alignment horizontal="right" vertical="top"/>
      <protection locked="true"/>
    </xf>
    <xf numFmtId="171" fontId="12751" fillId="0" borderId="4" xfId="0" applyBorder="true" applyFont="true" applyNumberFormat="true">
      <alignment horizontal="right" vertical="top"/>
      <protection locked="true"/>
    </xf>
    <xf numFmtId="171" fontId="12752" fillId="0" borderId="4" xfId="0" applyBorder="true" applyFont="true" applyNumberFormat="true">
      <alignment horizontal="right" vertical="top"/>
      <protection locked="true"/>
    </xf>
    <xf numFmtId="172" fontId="12753" fillId="3" borderId="4" xfId="0" applyFill="true" applyBorder="true" applyFont="true" applyNumberFormat="true">
      <alignment vertical="top" horizontal="right"/>
      <protection locked="false"/>
    </xf>
    <xf numFmtId="173" fontId="12754" fillId="0" borderId="4" xfId="0" applyBorder="true" applyFont="true" applyNumberFormat="true">
      <alignment horizontal="right" vertical="top"/>
      <protection locked="true"/>
    </xf>
    <xf numFmtId="4" fontId="12755" fillId="0" borderId="4" xfId="0" applyBorder="true" applyFont="true" applyNumberFormat="true">
      <alignment horizontal="right" vertical="top"/>
      <protection locked="true"/>
    </xf>
    <xf numFmtId="172" fontId="12756" fillId="3" borderId="4" xfId="0" applyFill="true" applyBorder="true" applyFont="true" applyNumberFormat="true">
      <alignment vertical="top" horizontal="right"/>
      <protection locked="false"/>
    </xf>
    <xf numFmtId="171" fontId="12757" fillId="0" borderId="4" xfId="0" applyBorder="true" applyFont="true" applyNumberFormat="true">
      <alignment horizontal="right" vertical="top"/>
      <protection locked="true"/>
    </xf>
    <xf numFmtId="171" fontId="12758" fillId="0" borderId="4" xfId="0" applyBorder="true" applyFont="true" applyNumberFormat="true">
      <alignment horizontal="right" vertical="top"/>
      <protection locked="true"/>
    </xf>
    <xf numFmtId="171" fontId="12759" fillId="0" borderId="4" xfId="0" applyBorder="true" applyFont="true" applyNumberFormat="true">
      <alignment horizontal="right" vertical="top"/>
      <protection locked="true"/>
    </xf>
    <xf numFmtId="4" fontId="12760" fillId="0" borderId="4" xfId="0" applyBorder="true" applyFont="true" applyNumberFormat="true">
      <alignment horizontal="right" vertical="top"/>
      <protection locked="true"/>
    </xf>
    <xf numFmtId="0" fontId="12761" fillId="0" borderId="0" xfId="0" applyFont="true"/>
    <xf numFmtId="0" fontId="12762" fillId="0" borderId="4" xfId="0" applyBorder="true" applyFont="true">
      <alignment horizontal="left" vertical="top"/>
      <protection locked="true"/>
    </xf>
    <xf numFmtId="0" fontId="12763" fillId="0" borderId="4" xfId="0" applyBorder="true" applyFont="true">
      <alignment horizontal="left" vertical="top" wrapText="true"/>
      <protection locked="true"/>
    </xf>
    <xf numFmtId="0" fontId="12764" fillId="0" borderId="4" xfId="0" applyBorder="true" applyFont="true">
      <alignment horizontal="center" vertical="top"/>
      <protection locked="true"/>
    </xf>
    <xf numFmtId="170" fontId="12765" fillId="0" borderId="4" xfId="0" applyBorder="true" applyFont="true" applyNumberFormat="true">
      <alignment horizontal="right" vertical="top"/>
      <protection locked="true"/>
    </xf>
    <xf numFmtId="171" fontId="12766" fillId="0" borderId="4" xfId="0" applyBorder="true" applyFont="true" applyNumberFormat="true">
      <alignment horizontal="right" vertical="top"/>
      <protection locked="true"/>
    </xf>
    <xf numFmtId="171" fontId="12767" fillId="0" borderId="4" xfId="0" applyBorder="true" applyFont="true" applyNumberFormat="true">
      <alignment horizontal="right" vertical="top"/>
      <protection locked="true"/>
    </xf>
    <xf numFmtId="171" fontId="12768" fillId="0" borderId="4" xfId="0" applyBorder="true" applyFont="true" applyNumberFormat="true">
      <alignment horizontal="right" vertical="top"/>
      <protection locked="true"/>
    </xf>
    <xf numFmtId="172" fontId="12769" fillId="3" borderId="4" xfId="0" applyFill="true" applyBorder="true" applyFont="true" applyNumberFormat="true">
      <alignment vertical="top" horizontal="right"/>
      <protection locked="false"/>
    </xf>
    <xf numFmtId="173" fontId="12770" fillId="0" borderId="4" xfId="0" applyBorder="true" applyFont="true" applyNumberFormat="true">
      <alignment horizontal="right" vertical="top"/>
      <protection locked="true"/>
    </xf>
    <xf numFmtId="4" fontId="12771" fillId="0" borderId="4" xfId="0" applyBorder="true" applyFont="true" applyNumberFormat="true">
      <alignment horizontal="right" vertical="top"/>
      <protection locked="true"/>
    </xf>
    <xf numFmtId="172" fontId="12772" fillId="3" borderId="4" xfId="0" applyFill="true" applyBorder="true" applyFont="true" applyNumberFormat="true">
      <alignment vertical="top" horizontal="right"/>
      <protection locked="false"/>
    </xf>
    <xf numFmtId="171" fontId="12773" fillId="0" borderId="4" xfId="0" applyBorder="true" applyFont="true" applyNumberFormat="true">
      <alignment horizontal="right" vertical="top"/>
      <protection locked="true"/>
    </xf>
    <xf numFmtId="171" fontId="12774" fillId="0" borderId="4" xfId="0" applyBorder="true" applyFont="true" applyNumberFormat="true">
      <alignment horizontal="right" vertical="top"/>
      <protection locked="true"/>
    </xf>
    <xf numFmtId="171" fontId="12775" fillId="0" borderId="4" xfId="0" applyBorder="true" applyFont="true" applyNumberFormat="true">
      <alignment horizontal="right" vertical="top"/>
      <protection locked="true"/>
    </xf>
    <xf numFmtId="4" fontId="12776" fillId="0" borderId="4" xfId="0" applyBorder="true" applyFont="true" applyNumberFormat="true">
      <alignment horizontal="right" vertical="top"/>
      <protection locked="true"/>
    </xf>
    <xf numFmtId="0" fontId="12777" fillId="0" borderId="0" xfId="0" applyFont="true"/>
    <xf numFmtId="0" fontId="12778" fillId="0" borderId="4" xfId="0" applyBorder="true" applyFont="true">
      <alignment horizontal="left" vertical="top"/>
      <protection locked="true"/>
    </xf>
    <xf numFmtId="0" fontId="12779" fillId="0" borderId="4" xfId="0" applyBorder="true" applyFont="true">
      <alignment horizontal="left" vertical="top" wrapText="true"/>
      <protection locked="true"/>
    </xf>
    <xf numFmtId="0" fontId="12780" fillId="0" borderId="4" xfId="0" applyBorder="true" applyFont="true">
      <alignment horizontal="center" vertical="top"/>
      <protection locked="true"/>
    </xf>
    <xf numFmtId="170" fontId="12781" fillId="0" borderId="4" xfId="0" applyBorder="true" applyFont="true" applyNumberFormat="true">
      <alignment horizontal="right" vertical="top"/>
      <protection locked="true"/>
    </xf>
    <xf numFmtId="171" fontId="12782" fillId="0" borderId="4" xfId="0" applyBorder="true" applyFont="true" applyNumberFormat="true">
      <alignment horizontal="right" vertical="top"/>
      <protection locked="true"/>
    </xf>
    <xf numFmtId="171" fontId="12783" fillId="0" borderId="4" xfId="0" applyBorder="true" applyFont="true" applyNumberFormat="true">
      <alignment horizontal="right" vertical="top"/>
      <protection locked="true"/>
    </xf>
    <xf numFmtId="171" fontId="12784" fillId="0" borderId="4" xfId="0" applyBorder="true" applyFont="true" applyNumberFormat="true">
      <alignment horizontal="right" vertical="top"/>
      <protection locked="true"/>
    </xf>
    <xf numFmtId="172" fontId="12785" fillId="3" borderId="4" xfId="0" applyFill="true" applyBorder="true" applyFont="true" applyNumberFormat="true">
      <alignment vertical="top" horizontal="right"/>
      <protection locked="false"/>
    </xf>
    <xf numFmtId="173" fontId="12786" fillId="0" borderId="4" xfId="0" applyBorder="true" applyFont="true" applyNumberFormat="true">
      <alignment horizontal="right" vertical="top"/>
      <protection locked="true"/>
    </xf>
    <xf numFmtId="4" fontId="12787" fillId="0" borderId="4" xfId="0" applyBorder="true" applyFont="true" applyNumberFormat="true">
      <alignment horizontal="right" vertical="top"/>
      <protection locked="true"/>
    </xf>
    <xf numFmtId="172" fontId="12788" fillId="3" borderId="4" xfId="0" applyFill="true" applyBorder="true" applyFont="true" applyNumberFormat="true">
      <alignment vertical="top" horizontal="right"/>
      <protection locked="false"/>
    </xf>
    <xf numFmtId="171" fontId="12789" fillId="0" borderId="4" xfId="0" applyBorder="true" applyFont="true" applyNumberFormat="true">
      <alignment horizontal="right" vertical="top"/>
      <protection locked="true"/>
    </xf>
    <xf numFmtId="171" fontId="12790" fillId="0" borderId="4" xfId="0" applyBorder="true" applyFont="true" applyNumberFormat="true">
      <alignment horizontal="right" vertical="top"/>
      <protection locked="true"/>
    </xf>
    <xf numFmtId="171" fontId="12791" fillId="0" borderId="4" xfId="0" applyBorder="true" applyFont="true" applyNumberFormat="true">
      <alignment horizontal="right" vertical="top"/>
      <protection locked="true"/>
    </xf>
    <xf numFmtId="4" fontId="12792" fillId="0" borderId="4" xfId="0" applyBorder="true" applyFont="true" applyNumberFormat="true">
      <alignment horizontal="right" vertical="top"/>
      <protection locked="true"/>
    </xf>
    <xf numFmtId="0" fontId="12793" fillId="0" borderId="0" xfId="0" applyFont="true"/>
    <xf numFmtId="0" fontId="12794" fillId="5" borderId="4" xfId="0" applyFill="true" applyBorder="true" applyFont="true">
      <alignment horizontal="left"/>
      <protection locked="true"/>
    </xf>
    <xf numFmtId="0" fontId="12795" fillId="5" borderId="4" xfId="0" applyFill="true" applyBorder="true" applyFont="true">
      <alignment horizontal="left"/>
      <protection locked="true"/>
    </xf>
    <xf numFmtId="0" fontId="12796" fillId="5" borderId="4" xfId="0" applyFill="true" applyBorder="true" applyFont="true">
      <alignment horizontal="left"/>
      <protection locked="true"/>
    </xf>
    <xf numFmtId="0" fontId="12797" fillId="5" borderId="4" xfId="0" applyFill="true" applyBorder="true" applyFont="true">
      <alignment horizontal="left"/>
      <protection locked="true"/>
    </xf>
    <xf numFmtId="0" fontId="12798" fillId="5" borderId="4" xfId="0" applyFill="true" applyBorder="true" applyFont="true">
      <alignment horizontal="left"/>
      <protection locked="true"/>
    </xf>
    <xf numFmtId="0" fontId="12799" fillId="5" borderId="4" xfId="0" applyFill="true" applyBorder="true" applyFont="true">
      <alignment horizontal="left"/>
      <protection locked="true"/>
    </xf>
    <xf numFmtId="0" fontId="12800" fillId="5" borderId="4" xfId="0" applyFill="true" applyBorder="true" applyFont="true">
      <alignment horizontal="left"/>
      <protection locked="true"/>
    </xf>
    <xf numFmtId="0" fontId="12801" fillId="5" borderId="4" xfId="0" applyFill="true" applyBorder="true" applyFont="true">
      <alignment horizontal="left"/>
      <protection locked="true"/>
    </xf>
    <xf numFmtId="0" fontId="12802" fillId="5" borderId="4" xfId="0" applyFill="true" applyBorder="true" applyFont="true">
      <alignment horizontal="left"/>
      <protection locked="true"/>
    </xf>
    <xf numFmtId="0" fontId="12803" fillId="5" borderId="4" xfId="0" applyFill="true" applyBorder="true" applyFont="true">
      <alignment horizontal="left"/>
      <protection locked="true"/>
    </xf>
    <xf numFmtId="0" fontId="12804" fillId="5" borderId="4" xfId="0" applyFill="true" applyBorder="true" applyFont="true">
      <alignment horizontal="left"/>
      <protection locked="true"/>
    </xf>
    <xf numFmtId="0" fontId="12805" fillId="5" borderId="4" xfId="0" applyFill="true" applyBorder="true" applyFont="true">
      <alignment horizontal="left"/>
      <protection locked="true"/>
    </xf>
    <xf numFmtId="4" fontId="12806" fillId="5" borderId="4" xfId="0" applyFill="true" applyBorder="true" applyFont="true" applyNumberFormat="true">
      <alignment horizontal="right"/>
      <protection locked="true"/>
    </xf>
    <xf numFmtId="4" fontId="12807" fillId="5" borderId="4" xfId="0" applyFill="true" applyBorder="true" applyFont="true" applyNumberFormat="true">
      <alignment horizontal="right"/>
      <protection locked="true"/>
    </xf>
    <xf numFmtId="4" fontId="12808" fillId="5" borderId="4" xfId="0" applyFill="true" applyBorder="true" applyFont="true" applyNumberFormat="true">
      <alignment horizontal="right"/>
      <protection locked="true"/>
    </xf>
    <xf numFmtId="0" fontId="12809" fillId="0" borderId="0" xfId="0" applyFont="true"/>
    <xf numFmtId="0" fontId="12810" fillId="0" borderId="4" xfId="0" applyBorder="true" applyFont="true">
      <alignment horizontal="left" vertical="top"/>
      <protection locked="true"/>
    </xf>
    <xf numFmtId="0" fontId="12811" fillId="0" borderId="4" xfId="0" applyBorder="true" applyFont="true">
      <alignment horizontal="left" vertical="top" wrapText="true"/>
      <protection locked="true"/>
    </xf>
    <xf numFmtId="0" fontId="12812" fillId="0" borderId="4" xfId="0" applyBorder="true" applyFont="true">
      <alignment horizontal="center" vertical="top"/>
      <protection locked="true"/>
    </xf>
    <xf numFmtId="170" fontId="12813" fillId="0" borderId="4" xfId="0" applyBorder="true" applyFont="true" applyNumberFormat="true">
      <alignment horizontal="right" vertical="top"/>
      <protection locked="true"/>
    </xf>
    <xf numFmtId="171" fontId="12814" fillId="0" borderId="4" xfId="0" applyBorder="true" applyFont="true" applyNumberFormat="true">
      <alignment horizontal="right" vertical="top"/>
      <protection locked="true"/>
    </xf>
    <xf numFmtId="171" fontId="12815" fillId="0" borderId="4" xfId="0" applyBorder="true" applyFont="true" applyNumberFormat="true">
      <alignment horizontal="right" vertical="top"/>
      <protection locked="true"/>
    </xf>
    <xf numFmtId="171" fontId="12816" fillId="0" borderId="4" xfId="0" applyBorder="true" applyFont="true" applyNumberFormat="true">
      <alignment horizontal="right" vertical="top"/>
      <protection locked="true"/>
    </xf>
    <xf numFmtId="172" fontId="12817" fillId="3" borderId="4" xfId="0" applyFill="true" applyBorder="true" applyFont="true" applyNumberFormat="true">
      <alignment vertical="top" horizontal="right"/>
      <protection locked="false"/>
    </xf>
    <xf numFmtId="173" fontId="12818" fillId="0" borderId="4" xfId="0" applyBorder="true" applyFont="true" applyNumberFormat="true">
      <alignment horizontal="right" vertical="top"/>
      <protection locked="true"/>
    </xf>
    <xf numFmtId="4" fontId="12819" fillId="0" borderId="4" xfId="0" applyBorder="true" applyFont="true" applyNumberFormat="true">
      <alignment horizontal="right" vertical="top"/>
      <protection locked="true"/>
    </xf>
    <xf numFmtId="172" fontId="12820" fillId="3" borderId="4" xfId="0" applyFill="true" applyBorder="true" applyFont="true" applyNumberFormat="true">
      <alignment vertical="top" horizontal="right"/>
      <protection locked="false"/>
    </xf>
    <xf numFmtId="171" fontId="12821" fillId="0" borderId="4" xfId="0" applyBorder="true" applyFont="true" applyNumberFormat="true">
      <alignment horizontal="right" vertical="top"/>
      <protection locked="true"/>
    </xf>
    <xf numFmtId="171" fontId="12822" fillId="0" borderId="4" xfId="0" applyBorder="true" applyFont="true" applyNumberFormat="true">
      <alignment horizontal="right" vertical="top"/>
      <protection locked="true"/>
    </xf>
    <xf numFmtId="171" fontId="12823" fillId="0" borderId="4" xfId="0" applyBorder="true" applyFont="true" applyNumberFormat="true">
      <alignment horizontal="right" vertical="top"/>
      <protection locked="true"/>
    </xf>
    <xf numFmtId="4" fontId="12824" fillId="0" borderId="4" xfId="0" applyBorder="true" applyFont="true" applyNumberFormat="true">
      <alignment horizontal="right" vertical="top"/>
      <protection locked="true"/>
    </xf>
    <xf numFmtId="0" fontId="12825" fillId="0" borderId="0" xfId="0" applyFont="true"/>
    <xf numFmtId="0" fontId="12826" fillId="0" borderId="4" xfId="0" applyBorder="true" applyFont="true">
      <alignment horizontal="left" vertical="top"/>
      <protection locked="true"/>
    </xf>
    <xf numFmtId="0" fontId="12827" fillId="0" borderId="4" xfId="0" applyBorder="true" applyFont="true">
      <alignment horizontal="left" vertical="top" wrapText="true"/>
      <protection locked="true"/>
    </xf>
    <xf numFmtId="0" fontId="12828" fillId="0" borderId="4" xfId="0" applyBorder="true" applyFont="true">
      <alignment horizontal="center" vertical="top"/>
      <protection locked="true"/>
    </xf>
    <xf numFmtId="170" fontId="12829" fillId="0" borderId="4" xfId="0" applyBorder="true" applyFont="true" applyNumberFormat="true">
      <alignment horizontal="right" vertical="top"/>
      <protection locked="true"/>
    </xf>
    <xf numFmtId="171" fontId="12830" fillId="0" borderId="4" xfId="0" applyBorder="true" applyFont="true" applyNumberFormat="true">
      <alignment horizontal="right" vertical="top"/>
      <protection locked="true"/>
    </xf>
    <xf numFmtId="171" fontId="12831" fillId="0" borderId="4" xfId="0" applyBorder="true" applyFont="true" applyNumberFormat="true">
      <alignment horizontal="right" vertical="top"/>
      <protection locked="true"/>
    </xf>
    <xf numFmtId="171" fontId="12832" fillId="0" borderId="4" xfId="0" applyBorder="true" applyFont="true" applyNumberFormat="true">
      <alignment horizontal="right" vertical="top"/>
      <protection locked="true"/>
    </xf>
    <xf numFmtId="172" fontId="12833" fillId="3" borderId="4" xfId="0" applyFill="true" applyBorder="true" applyFont="true" applyNumberFormat="true">
      <alignment vertical="top" horizontal="right"/>
      <protection locked="false"/>
    </xf>
    <xf numFmtId="173" fontId="12834" fillId="0" borderId="4" xfId="0" applyBorder="true" applyFont="true" applyNumberFormat="true">
      <alignment horizontal="right" vertical="top"/>
      <protection locked="true"/>
    </xf>
    <xf numFmtId="4" fontId="12835" fillId="0" borderId="4" xfId="0" applyBorder="true" applyFont="true" applyNumberFormat="true">
      <alignment horizontal="right" vertical="top"/>
      <protection locked="true"/>
    </xf>
    <xf numFmtId="172" fontId="12836" fillId="3" borderId="4" xfId="0" applyFill="true" applyBorder="true" applyFont="true" applyNumberFormat="true">
      <alignment vertical="top" horizontal="right"/>
      <protection locked="false"/>
    </xf>
    <xf numFmtId="171" fontId="12837" fillId="0" borderId="4" xfId="0" applyBorder="true" applyFont="true" applyNumberFormat="true">
      <alignment horizontal="right" vertical="top"/>
      <protection locked="true"/>
    </xf>
    <xf numFmtId="171" fontId="12838" fillId="0" borderId="4" xfId="0" applyBorder="true" applyFont="true" applyNumberFormat="true">
      <alignment horizontal="right" vertical="top"/>
      <protection locked="true"/>
    </xf>
    <xf numFmtId="171" fontId="12839" fillId="0" borderId="4" xfId="0" applyBorder="true" applyFont="true" applyNumberFormat="true">
      <alignment horizontal="right" vertical="top"/>
      <protection locked="true"/>
    </xf>
    <xf numFmtId="4" fontId="12840" fillId="0" borderId="4" xfId="0" applyBorder="true" applyFont="true" applyNumberFormat="true">
      <alignment horizontal="right" vertical="top"/>
      <protection locked="true"/>
    </xf>
    <xf numFmtId="0" fontId="12841" fillId="0" borderId="0" xfId="0" applyFont="true"/>
    <xf numFmtId="0" fontId="12842" fillId="0" borderId="4" xfId="0" applyBorder="true" applyFont="true">
      <alignment horizontal="left" vertical="top"/>
      <protection locked="true"/>
    </xf>
    <xf numFmtId="0" fontId="12843" fillId="0" borderId="4" xfId="0" applyBorder="true" applyFont="true">
      <alignment horizontal="left" vertical="top" wrapText="true"/>
      <protection locked="true"/>
    </xf>
    <xf numFmtId="0" fontId="12844" fillId="0" borderId="4" xfId="0" applyBorder="true" applyFont="true">
      <alignment horizontal="center" vertical="top"/>
      <protection locked="true"/>
    </xf>
    <xf numFmtId="170" fontId="12845" fillId="0" borderId="4" xfId="0" applyBorder="true" applyFont="true" applyNumberFormat="true">
      <alignment horizontal="right" vertical="top"/>
      <protection locked="true"/>
    </xf>
    <xf numFmtId="171" fontId="12846" fillId="0" borderId="4" xfId="0" applyBorder="true" applyFont="true" applyNumberFormat="true">
      <alignment horizontal="right" vertical="top"/>
      <protection locked="true"/>
    </xf>
    <xf numFmtId="171" fontId="12847" fillId="0" borderId="4" xfId="0" applyBorder="true" applyFont="true" applyNumberFormat="true">
      <alignment horizontal="right" vertical="top"/>
      <protection locked="true"/>
    </xf>
    <xf numFmtId="171" fontId="12848" fillId="0" borderId="4" xfId="0" applyBorder="true" applyFont="true" applyNumberFormat="true">
      <alignment horizontal="right" vertical="top"/>
      <protection locked="true"/>
    </xf>
    <xf numFmtId="172" fontId="12849" fillId="3" borderId="4" xfId="0" applyFill="true" applyBorder="true" applyFont="true" applyNumberFormat="true">
      <alignment vertical="top" horizontal="right"/>
      <protection locked="false"/>
    </xf>
    <xf numFmtId="173" fontId="12850" fillId="0" borderId="4" xfId="0" applyBorder="true" applyFont="true" applyNumberFormat="true">
      <alignment horizontal="right" vertical="top"/>
      <protection locked="true"/>
    </xf>
    <xf numFmtId="4" fontId="12851" fillId="0" borderId="4" xfId="0" applyBorder="true" applyFont="true" applyNumberFormat="true">
      <alignment horizontal="right" vertical="top"/>
      <protection locked="true"/>
    </xf>
    <xf numFmtId="172" fontId="12852" fillId="3" borderId="4" xfId="0" applyFill="true" applyBorder="true" applyFont="true" applyNumberFormat="true">
      <alignment vertical="top" horizontal="right"/>
      <protection locked="false"/>
    </xf>
    <xf numFmtId="171" fontId="12853" fillId="0" borderId="4" xfId="0" applyBorder="true" applyFont="true" applyNumberFormat="true">
      <alignment horizontal="right" vertical="top"/>
      <protection locked="true"/>
    </xf>
    <xf numFmtId="171" fontId="12854" fillId="0" borderId="4" xfId="0" applyBorder="true" applyFont="true" applyNumberFormat="true">
      <alignment horizontal="right" vertical="top"/>
      <protection locked="true"/>
    </xf>
    <xf numFmtId="171" fontId="12855" fillId="0" borderId="4" xfId="0" applyBorder="true" applyFont="true" applyNumberFormat="true">
      <alignment horizontal="right" vertical="top"/>
      <protection locked="true"/>
    </xf>
    <xf numFmtId="4" fontId="12856" fillId="0" borderId="4" xfId="0" applyBorder="true" applyFont="true" applyNumberFormat="true">
      <alignment horizontal="right" vertical="top"/>
      <protection locked="true"/>
    </xf>
    <xf numFmtId="0" fontId="12857" fillId="0" borderId="0" xfId="0" applyFont="true"/>
    <xf numFmtId="0" fontId="12858" fillId="0" borderId="4" xfId="0" applyBorder="true" applyFont="true">
      <alignment horizontal="left" vertical="top"/>
      <protection locked="true"/>
    </xf>
    <xf numFmtId="0" fontId="12859" fillId="0" borderId="4" xfId="0" applyBorder="true" applyFont="true">
      <alignment horizontal="left" vertical="top" wrapText="true"/>
      <protection locked="true"/>
    </xf>
    <xf numFmtId="0" fontId="12860" fillId="0" borderId="4" xfId="0" applyBorder="true" applyFont="true">
      <alignment horizontal="center" vertical="top"/>
      <protection locked="true"/>
    </xf>
    <xf numFmtId="170" fontId="12861" fillId="0" borderId="4" xfId="0" applyBorder="true" applyFont="true" applyNumberFormat="true">
      <alignment horizontal="right" vertical="top"/>
      <protection locked="true"/>
    </xf>
    <xf numFmtId="171" fontId="12862" fillId="0" borderId="4" xfId="0" applyBorder="true" applyFont="true" applyNumberFormat="true">
      <alignment horizontal="right" vertical="top"/>
      <protection locked="true"/>
    </xf>
    <xf numFmtId="171" fontId="12863" fillId="0" borderId="4" xfId="0" applyBorder="true" applyFont="true" applyNumberFormat="true">
      <alignment horizontal="right" vertical="top"/>
      <protection locked="true"/>
    </xf>
    <xf numFmtId="171" fontId="12864" fillId="0" borderId="4" xfId="0" applyBorder="true" applyFont="true" applyNumberFormat="true">
      <alignment horizontal="right" vertical="top"/>
      <protection locked="true"/>
    </xf>
    <xf numFmtId="172" fontId="12865" fillId="3" borderId="4" xfId="0" applyFill="true" applyBorder="true" applyFont="true" applyNumberFormat="true">
      <alignment vertical="top" horizontal="right"/>
      <protection locked="false"/>
    </xf>
    <xf numFmtId="173" fontId="12866" fillId="0" borderId="4" xfId="0" applyBorder="true" applyFont="true" applyNumberFormat="true">
      <alignment horizontal="right" vertical="top"/>
      <protection locked="true"/>
    </xf>
    <xf numFmtId="4" fontId="12867" fillId="0" borderId="4" xfId="0" applyBorder="true" applyFont="true" applyNumberFormat="true">
      <alignment horizontal="right" vertical="top"/>
      <protection locked="true"/>
    </xf>
    <xf numFmtId="172" fontId="12868" fillId="3" borderId="4" xfId="0" applyFill="true" applyBorder="true" applyFont="true" applyNumberFormat="true">
      <alignment vertical="top" horizontal="right"/>
      <protection locked="false"/>
    </xf>
    <xf numFmtId="171" fontId="12869" fillId="0" borderId="4" xfId="0" applyBorder="true" applyFont="true" applyNumberFormat="true">
      <alignment horizontal="right" vertical="top"/>
      <protection locked="true"/>
    </xf>
    <xf numFmtId="171" fontId="12870" fillId="0" borderId="4" xfId="0" applyBorder="true" applyFont="true" applyNumberFormat="true">
      <alignment horizontal="right" vertical="top"/>
      <protection locked="true"/>
    </xf>
    <xf numFmtId="171" fontId="12871" fillId="0" borderId="4" xfId="0" applyBorder="true" applyFont="true" applyNumberFormat="true">
      <alignment horizontal="right" vertical="top"/>
      <protection locked="true"/>
    </xf>
    <xf numFmtId="4" fontId="12872" fillId="0" borderId="4" xfId="0" applyBorder="true" applyFont="true" applyNumberFormat="true">
      <alignment horizontal="right" vertical="top"/>
      <protection locked="true"/>
    </xf>
    <xf numFmtId="0" fontId="12873" fillId="0" borderId="0" xfId="0" applyFont="true"/>
    <xf numFmtId="0" fontId="12874" fillId="0" borderId="4" xfId="0" applyBorder="true" applyFont="true">
      <alignment horizontal="left" vertical="top"/>
      <protection locked="true"/>
    </xf>
    <xf numFmtId="0" fontId="12875" fillId="0" borderId="4" xfId="0" applyBorder="true" applyFont="true">
      <alignment horizontal="left" vertical="top" wrapText="true"/>
      <protection locked="true"/>
    </xf>
    <xf numFmtId="0" fontId="12876" fillId="0" borderId="4" xfId="0" applyBorder="true" applyFont="true">
      <alignment horizontal="center" vertical="top"/>
      <protection locked="true"/>
    </xf>
    <xf numFmtId="170" fontId="12877" fillId="0" borderId="4" xfId="0" applyBorder="true" applyFont="true" applyNumberFormat="true">
      <alignment horizontal="right" vertical="top"/>
      <protection locked="true"/>
    </xf>
    <xf numFmtId="171" fontId="12878" fillId="0" borderId="4" xfId="0" applyBorder="true" applyFont="true" applyNumberFormat="true">
      <alignment horizontal="right" vertical="top"/>
      <protection locked="true"/>
    </xf>
    <xf numFmtId="171" fontId="12879" fillId="0" borderId="4" xfId="0" applyBorder="true" applyFont="true" applyNumberFormat="true">
      <alignment horizontal="right" vertical="top"/>
      <protection locked="true"/>
    </xf>
    <xf numFmtId="171" fontId="12880" fillId="0" borderId="4" xfId="0" applyBorder="true" applyFont="true" applyNumberFormat="true">
      <alignment horizontal="right" vertical="top"/>
      <protection locked="true"/>
    </xf>
    <xf numFmtId="172" fontId="12881" fillId="3" borderId="4" xfId="0" applyFill="true" applyBorder="true" applyFont="true" applyNumberFormat="true">
      <alignment vertical="top" horizontal="right"/>
      <protection locked="false"/>
    </xf>
    <xf numFmtId="173" fontId="12882" fillId="0" borderId="4" xfId="0" applyBorder="true" applyFont="true" applyNumberFormat="true">
      <alignment horizontal="right" vertical="top"/>
      <protection locked="true"/>
    </xf>
    <xf numFmtId="4" fontId="12883" fillId="0" borderId="4" xfId="0" applyBorder="true" applyFont="true" applyNumberFormat="true">
      <alignment horizontal="right" vertical="top"/>
      <protection locked="true"/>
    </xf>
    <xf numFmtId="172" fontId="12884" fillId="3" borderId="4" xfId="0" applyFill="true" applyBorder="true" applyFont="true" applyNumberFormat="true">
      <alignment vertical="top" horizontal="right"/>
      <protection locked="false"/>
    </xf>
    <xf numFmtId="171" fontId="12885" fillId="0" borderId="4" xfId="0" applyBorder="true" applyFont="true" applyNumberFormat="true">
      <alignment horizontal="right" vertical="top"/>
      <protection locked="true"/>
    </xf>
    <xf numFmtId="171" fontId="12886" fillId="0" borderId="4" xfId="0" applyBorder="true" applyFont="true" applyNumberFormat="true">
      <alignment horizontal="right" vertical="top"/>
      <protection locked="true"/>
    </xf>
    <xf numFmtId="171" fontId="12887" fillId="0" borderId="4" xfId="0" applyBorder="true" applyFont="true" applyNumberFormat="true">
      <alignment horizontal="right" vertical="top"/>
      <protection locked="true"/>
    </xf>
    <xf numFmtId="4" fontId="12888" fillId="0" borderId="4" xfId="0" applyBorder="true" applyFont="true" applyNumberFormat="true">
      <alignment horizontal="right" vertical="top"/>
      <protection locked="true"/>
    </xf>
    <xf numFmtId="0" fontId="12889" fillId="0" borderId="0" xfId="0" applyFont="true"/>
    <xf numFmtId="0" fontId="12890" fillId="0" borderId="4" xfId="0" applyBorder="true" applyFont="true">
      <alignment horizontal="left" vertical="top"/>
      <protection locked="true"/>
    </xf>
    <xf numFmtId="0" fontId="12891" fillId="0" borderId="4" xfId="0" applyBorder="true" applyFont="true">
      <alignment horizontal="left" vertical="top" wrapText="true"/>
      <protection locked="true"/>
    </xf>
    <xf numFmtId="0" fontId="12892" fillId="0" borderId="4" xfId="0" applyBorder="true" applyFont="true">
      <alignment horizontal="center" vertical="top"/>
      <protection locked="true"/>
    </xf>
    <xf numFmtId="170" fontId="12893" fillId="0" borderId="4" xfId="0" applyBorder="true" applyFont="true" applyNumberFormat="true">
      <alignment horizontal="right" vertical="top"/>
      <protection locked="true"/>
    </xf>
    <xf numFmtId="171" fontId="12894" fillId="0" borderId="4" xfId="0" applyBorder="true" applyFont="true" applyNumberFormat="true">
      <alignment horizontal="right" vertical="top"/>
      <protection locked="true"/>
    </xf>
    <xf numFmtId="171" fontId="12895" fillId="0" borderId="4" xfId="0" applyBorder="true" applyFont="true" applyNumberFormat="true">
      <alignment horizontal="right" vertical="top"/>
      <protection locked="true"/>
    </xf>
    <xf numFmtId="171" fontId="12896" fillId="0" borderId="4" xfId="0" applyBorder="true" applyFont="true" applyNumberFormat="true">
      <alignment horizontal="right" vertical="top"/>
      <protection locked="true"/>
    </xf>
    <xf numFmtId="172" fontId="12897" fillId="3" borderId="4" xfId="0" applyFill="true" applyBorder="true" applyFont="true" applyNumberFormat="true">
      <alignment vertical="top" horizontal="right"/>
      <protection locked="false"/>
    </xf>
    <xf numFmtId="173" fontId="12898" fillId="0" borderId="4" xfId="0" applyBorder="true" applyFont="true" applyNumberFormat="true">
      <alignment horizontal="right" vertical="top"/>
      <protection locked="true"/>
    </xf>
    <xf numFmtId="4" fontId="12899" fillId="0" borderId="4" xfId="0" applyBorder="true" applyFont="true" applyNumberFormat="true">
      <alignment horizontal="right" vertical="top"/>
      <protection locked="true"/>
    </xf>
    <xf numFmtId="172" fontId="12900" fillId="3" borderId="4" xfId="0" applyFill="true" applyBorder="true" applyFont="true" applyNumberFormat="true">
      <alignment vertical="top" horizontal="right"/>
      <protection locked="false"/>
    </xf>
    <xf numFmtId="171" fontId="12901" fillId="0" borderId="4" xfId="0" applyBorder="true" applyFont="true" applyNumberFormat="true">
      <alignment horizontal="right" vertical="top"/>
      <protection locked="true"/>
    </xf>
    <xf numFmtId="171" fontId="12902" fillId="0" borderId="4" xfId="0" applyBorder="true" applyFont="true" applyNumberFormat="true">
      <alignment horizontal="right" vertical="top"/>
      <protection locked="true"/>
    </xf>
    <xf numFmtId="171" fontId="12903" fillId="0" borderId="4" xfId="0" applyBorder="true" applyFont="true" applyNumberFormat="true">
      <alignment horizontal="right" vertical="top"/>
      <protection locked="true"/>
    </xf>
    <xf numFmtId="4" fontId="12904" fillId="0" borderId="4" xfId="0" applyBorder="true" applyFont="true" applyNumberFormat="true">
      <alignment horizontal="right" vertical="top"/>
      <protection locked="true"/>
    </xf>
    <xf numFmtId="0" fontId="12905" fillId="0" borderId="0" xfId="0" applyFont="true"/>
    <xf numFmtId="0" fontId="12906" fillId="0" borderId="4" xfId="0" applyBorder="true" applyFont="true">
      <alignment horizontal="left" vertical="top"/>
      <protection locked="true"/>
    </xf>
    <xf numFmtId="0" fontId="12907" fillId="0" borderId="4" xfId="0" applyBorder="true" applyFont="true">
      <alignment horizontal="left" vertical="top" wrapText="true"/>
      <protection locked="true"/>
    </xf>
    <xf numFmtId="0" fontId="12908" fillId="0" borderId="4" xfId="0" applyBorder="true" applyFont="true">
      <alignment horizontal="center" vertical="top"/>
      <protection locked="true"/>
    </xf>
    <xf numFmtId="170" fontId="12909" fillId="0" borderId="4" xfId="0" applyBorder="true" applyFont="true" applyNumberFormat="true">
      <alignment horizontal="right" vertical="top"/>
      <protection locked="true"/>
    </xf>
    <xf numFmtId="171" fontId="12910" fillId="0" borderId="4" xfId="0" applyBorder="true" applyFont="true" applyNumberFormat="true">
      <alignment horizontal="right" vertical="top"/>
      <protection locked="true"/>
    </xf>
    <xf numFmtId="171" fontId="12911" fillId="0" borderId="4" xfId="0" applyBorder="true" applyFont="true" applyNumberFormat="true">
      <alignment horizontal="right" vertical="top"/>
      <protection locked="true"/>
    </xf>
    <xf numFmtId="171" fontId="12912" fillId="0" borderId="4" xfId="0" applyBorder="true" applyFont="true" applyNumberFormat="true">
      <alignment horizontal="right" vertical="top"/>
      <protection locked="true"/>
    </xf>
    <xf numFmtId="172" fontId="12913" fillId="3" borderId="4" xfId="0" applyFill="true" applyBorder="true" applyFont="true" applyNumberFormat="true">
      <alignment vertical="top" horizontal="right"/>
      <protection locked="false"/>
    </xf>
    <xf numFmtId="173" fontId="12914" fillId="0" borderId="4" xfId="0" applyBorder="true" applyFont="true" applyNumberFormat="true">
      <alignment horizontal="right" vertical="top"/>
      <protection locked="true"/>
    </xf>
    <xf numFmtId="4" fontId="12915" fillId="0" borderId="4" xfId="0" applyBorder="true" applyFont="true" applyNumberFormat="true">
      <alignment horizontal="right" vertical="top"/>
      <protection locked="true"/>
    </xf>
    <xf numFmtId="172" fontId="12916" fillId="3" borderId="4" xfId="0" applyFill="true" applyBorder="true" applyFont="true" applyNumberFormat="true">
      <alignment vertical="top" horizontal="right"/>
      <protection locked="false"/>
    </xf>
    <xf numFmtId="171" fontId="12917" fillId="0" borderId="4" xfId="0" applyBorder="true" applyFont="true" applyNumberFormat="true">
      <alignment horizontal="right" vertical="top"/>
      <protection locked="true"/>
    </xf>
    <xf numFmtId="171" fontId="12918" fillId="0" borderId="4" xfId="0" applyBorder="true" applyFont="true" applyNumberFormat="true">
      <alignment horizontal="right" vertical="top"/>
      <protection locked="true"/>
    </xf>
    <xf numFmtId="171" fontId="12919" fillId="0" borderId="4" xfId="0" applyBorder="true" applyFont="true" applyNumberFormat="true">
      <alignment horizontal="right" vertical="top"/>
      <protection locked="true"/>
    </xf>
    <xf numFmtId="4" fontId="12920" fillId="0" borderId="4" xfId="0" applyBorder="true" applyFont="true" applyNumberFormat="true">
      <alignment horizontal="right" vertical="top"/>
      <protection locked="true"/>
    </xf>
    <xf numFmtId="0" fontId="12921" fillId="0" borderId="0" xfId="0" applyFont="true"/>
    <xf numFmtId="0" fontId="12922" fillId="0" borderId="4" xfId="0" applyBorder="true" applyFont="true">
      <alignment horizontal="left" vertical="top"/>
      <protection locked="true"/>
    </xf>
    <xf numFmtId="0" fontId="12923" fillId="0" borderId="4" xfId="0" applyBorder="true" applyFont="true">
      <alignment horizontal="left" vertical="top" wrapText="true"/>
      <protection locked="true"/>
    </xf>
    <xf numFmtId="0" fontId="12924" fillId="0" borderId="4" xfId="0" applyBorder="true" applyFont="true">
      <alignment horizontal="center" vertical="top"/>
      <protection locked="true"/>
    </xf>
    <xf numFmtId="170" fontId="12925" fillId="0" borderId="4" xfId="0" applyBorder="true" applyFont="true" applyNumberFormat="true">
      <alignment horizontal="right" vertical="top"/>
      <protection locked="true"/>
    </xf>
    <xf numFmtId="171" fontId="12926" fillId="0" borderId="4" xfId="0" applyBorder="true" applyFont="true" applyNumberFormat="true">
      <alignment horizontal="right" vertical="top"/>
      <protection locked="true"/>
    </xf>
    <xf numFmtId="171" fontId="12927" fillId="0" borderId="4" xfId="0" applyBorder="true" applyFont="true" applyNumberFormat="true">
      <alignment horizontal="right" vertical="top"/>
      <protection locked="true"/>
    </xf>
    <xf numFmtId="171" fontId="12928" fillId="0" borderId="4" xfId="0" applyBorder="true" applyFont="true" applyNumberFormat="true">
      <alignment horizontal="right" vertical="top"/>
      <protection locked="true"/>
    </xf>
    <xf numFmtId="172" fontId="12929" fillId="3" borderId="4" xfId="0" applyFill="true" applyBorder="true" applyFont="true" applyNumberFormat="true">
      <alignment vertical="top" horizontal="right"/>
      <protection locked="false"/>
    </xf>
    <xf numFmtId="173" fontId="12930" fillId="0" borderId="4" xfId="0" applyBorder="true" applyFont="true" applyNumberFormat="true">
      <alignment horizontal="right" vertical="top"/>
      <protection locked="true"/>
    </xf>
    <xf numFmtId="4" fontId="12931" fillId="0" borderId="4" xfId="0" applyBorder="true" applyFont="true" applyNumberFormat="true">
      <alignment horizontal="right" vertical="top"/>
      <protection locked="true"/>
    </xf>
    <xf numFmtId="172" fontId="12932" fillId="3" borderId="4" xfId="0" applyFill="true" applyBorder="true" applyFont="true" applyNumberFormat="true">
      <alignment vertical="top" horizontal="right"/>
      <protection locked="false"/>
    </xf>
    <xf numFmtId="171" fontId="12933" fillId="0" borderId="4" xfId="0" applyBorder="true" applyFont="true" applyNumberFormat="true">
      <alignment horizontal="right" vertical="top"/>
      <protection locked="true"/>
    </xf>
    <xf numFmtId="171" fontId="12934" fillId="0" borderId="4" xfId="0" applyBorder="true" applyFont="true" applyNumberFormat="true">
      <alignment horizontal="right" vertical="top"/>
      <protection locked="true"/>
    </xf>
    <xf numFmtId="171" fontId="12935" fillId="0" borderId="4" xfId="0" applyBorder="true" applyFont="true" applyNumberFormat="true">
      <alignment horizontal="right" vertical="top"/>
      <protection locked="true"/>
    </xf>
    <xf numFmtId="4" fontId="12936" fillId="0" borderId="4" xfId="0" applyBorder="true" applyFont="true" applyNumberFormat="true">
      <alignment horizontal="right" vertical="top"/>
      <protection locked="true"/>
    </xf>
    <xf numFmtId="0" fontId="12937" fillId="0" borderId="0" xfId="0" applyFont="true"/>
    <xf numFmtId="0" fontId="12938" fillId="0" borderId="4" xfId="0" applyBorder="true" applyFont="true">
      <alignment horizontal="left" vertical="top"/>
      <protection locked="true"/>
    </xf>
    <xf numFmtId="0" fontId="12939" fillId="0" borderId="4" xfId="0" applyBorder="true" applyFont="true">
      <alignment horizontal="left" vertical="top" wrapText="true"/>
      <protection locked="true"/>
    </xf>
    <xf numFmtId="0" fontId="12940" fillId="0" borderId="4" xfId="0" applyBorder="true" applyFont="true">
      <alignment horizontal="center" vertical="top"/>
      <protection locked="true"/>
    </xf>
    <xf numFmtId="170" fontId="12941" fillId="0" borderId="4" xfId="0" applyBorder="true" applyFont="true" applyNumberFormat="true">
      <alignment horizontal="right" vertical="top"/>
      <protection locked="true"/>
    </xf>
    <xf numFmtId="171" fontId="12942" fillId="0" borderId="4" xfId="0" applyBorder="true" applyFont="true" applyNumberFormat="true">
      <alignment horizontal="right" vertical="top"/>
      <protection locked="true"/>
    </xf>
    <xf numFmtId="171" fontId="12943" fillId="0" borderId="4" xfId="0" applyBorder="true" applyFont="true" applyNumberFormat="true">
      <alignment horizontal="right" vertical="top"/>
      <protection locked="true"/>
    </xf>
    <xf numFmtId="171" fontId="12944" fillId="0" borderId="4" xfId="0" applyBorder="true" applyFont="true" applyNumberFormat="true">
      <alignment horizontal="right" vertical="top"/>
      <protection locked="true"/>
    </xf>
    <xf numFmtId="172" fontId="12945" fillId="3" borderId="4" xfId="0" applyFill="true" applyBorder="true" applyFont="true" applyNumberFormat="true">
      <alignment vertical="top" horizontal="right"/>
      <protection locked="false"/>
    </xf>
    <xf numFmtId="173" fontId="12946" fillId="0" borderId="4" xfId="0" applyBorder="true" applyFont="true" applyNumberFormat="true">
      <alignment horizontal="right" vertical="top"/>
      <protection locked="true"/>
    </xf>
    <xf numFmtId="4" fontId="12947" fillId="0" borderId="4" xfId="0" applyBorder="true" applyFont="true" applyNumberFormat="true">
      <alignment horizontal="right" vertical="top"/>
      <protection locked="true"/>
    </xf>
    <xf numFmtId="172" fontId="12948" fillId="3" borderId="4" xfId="0" applyFill="true" applyBorder="true" applyFont="true" applyNumberFormat="true">
      <alignment vertical="top" horizontal="right"/>
      <protection locked="false"/>
    </xf>
    <xf numFmtId="171" fontId="12949" fillId="0" borderId="4" xfId="0" applyBorder="true" applyFont="true" applyNumberFormat="true">
      <alignment horizontal="right" vertical="top"/>
      <protection locked="true"/>
    </xf>
    <xf numFmtId="171" fontId="12950" fillId="0" borderId="4" xfId="0" applyBorder="true" applyFont="true" applyNumberFormat="true">
      <alignment horizontal="right" vertical="top"/>
      <protection locked="true"/>
    </xf>
    <xf numFmtId="171" fontId="12951" fillId="0" borderId="4" xfId="0" applyBorder="true" applyFont="true" applyNumberFormat="true">
      <alignment horizontal="right" vertical="top"/>
      <protection locked="true"/>
    </xf>
    <xf numFmtId="4" fontId="12952" fillId="0" borderId="4" xfId="0" applyBorder="true" applyFont="true" applyNumberFormat="true">
      <alignment horizontal="right" vertical="top"/>
      <protection locked="true"/>
    </xf>
    <xf numFmtId="0" fontId="12953" fillId="0" borderId="0" xfId="0" applyFont="true"/>
    <xf numFmtId="0" fontId="12954" fillId="0" borderId="4" xfId="0" applyBorder="true" applyFont="true">
      <alignment horizontal="left" vertical="top"/>
      <protection locked="true"/>
    </xf>
    <xf numFmtId="0" fontId="12955" fillId="0" borderId="4" xfId="0" applyBorder="true" applyFont="true">
      <alignment horizontal="left" vertical="top" wrapText="true"/>
      <protection locked="true"/>
    </xf>
    <xf numFmtId="0" fontId="12956" fillId="0" borderId="4" xfId="0" applyBorder="true" applyFont="true">
      <alignment horizontal="center" vertical="top"/>
      <protection locked="true"/>
    </xf>
    <xf numFmtId="170" fontId="12957" fillId="0" borderId="4" xfId="0" applyBorder="true" applyFont="true" applyNumberFormat="true">
      <alignment horizontal="right" vertical="top"/>
      <protection locked="true"/>
    </xf>
    <xf numFmtId="171" fontId="12958" fillId="0" borderId="4" xfId="0" applyBorder="true" applyFont="true" applyNumberFormat="true">
      <alignment horizontal="right" vertical="top"/>
      <protection locked="true"/>
    </xf>
    <xf numFmtId="171" fontId="12959" fillId="0" borderId="4" xfId="0" applyBorder="true" applyFont="true" applyNumberFormat="true">
      <alignment horizontal="right" vertical="top"/>
      <protection locked="true"/>
    </xf>
    <xf numFmtId="171" fontId="12960" fillId="0" borderId="4" xfId="0" applyBorder="true" applyFont="true" applyNumberFormat="true">
      <alignment horizontal="right" vertical="top"/>
      <protection locked="true"/>
    </xf>
    <xf numFmtId="172" fontId="12961" fillId="3" borderId="4" xfId="0" applyFill="true" applyBorder="true" applyFont="true" applyNumberFormat="true">
      <alignment vertical="top" horizontal="right"/>
      <protection locked="false"/>
    </xf>
    <xf numFmtId="173" fontId="12962" fillId="0" borderId="4" xfId="0" applyBorder="true" applyFont="true" applyNumberFormat="true">
      <alignment horizontal="right" vertical="top"/>
      <protection locked="true"/>
    </xf>
    <xf numFmtId="4" fontId="12963" fillId="0" borderId="4" xfId="0" applyBorder="true" applyFont="true" applyNumberFormat="true">
      <alignment horizontal="right" vertical="top"/>
      <protection locked="true"/>
    </xf>
    <xf numFmtId="172" fontId="12964" fillId="3" borderId="4" xfId="0" applyFill="true" applyBorder="true" applyFont="true" applyNumberFormat="true">
      <alignment vertical="top" horizontal="right"/>
      <protection locked="false"/>
    </xf>
    <xf numFmtId="171" fontId="12965" fillId="0" borderId="4" xfId="0" applyBorder="true" applyFont="true" applyNumberFormat="true">
      <alignment horizontal="right" vertical="top"/>
      <protection locked="true"/>
    </xf>
    <xf numFmtId="171" fontId="12966" fillId="0" borderId="4" xfId="0" applyBorder="true" applyFont="true" applyNumberFormat="true">
      <alignment horizontal="right" vertical="top"/>
      <protection locked="true"/>
    </xf>
    <xf numFmtId="171" fontId="12967" fillId="0" borderId="4" xfId="0" applyBorder="true" applyFont="true" applyNumberFormat="true">
      <alignment horizontal="right" vertical="top"/>
      <protection locked="true"/>
    </xf>
    <xf numFmtId="4" fontId="12968" fillId="0" borderId="4" xfId="0" applyBorder="true" applyFont="true" applyNumberFormat="true">
      <alignment horizontal="right" vertical="top"/>
      <protection locked="true"/>
    </xf>
    <xf numFmtId="0" fontId="12969" fillId="0" borderId="0" xfId="0" applyFont="true"/>
    <xf numFmtId="0" fontId="12970" fillId="0" borderId="4" xfId="0" applyBorder="true" applyFont="true">
      <alignment horizontal="left" vertical="top"/>
      <protection locked="true"/>
    </xf>
    <xf numFmtId="0" fontId="12971" fillId="0" borderId="4" xfId="0" applyBorder="true" applyFont="true">
      <alignment horizontal="left" vertical="top" wrapText="true"/>
      <protection locked="true"/>
    </xf>
    <xf numFmtId="0" fontId="12972" fillId="0" borderId="4" xfId="0" applyBorder="true" applyFont="true">
      <alignment horizontal="center" vertical="top"/>
      <protection locked="true"/>
    </xf>
    <xf numFmtId="170" fontId="12973" fillId="0" borderId="4" xfId="0" applyBorder="true" applyFont="true" applyNumberFormat="true">
      <alignment horizontal="right" vertical="top"/>
      <protection locked="true"/>
    </xf>
    <xf numFmtId="171" fontId="12974" fillId="0" borderId="4" xfId="0" applyBorder="true" applyFont="true" applyNumberFormat="true">
      <alignment horizontal="right" vertical="top"/>
      <protection locked="true"/>
    </xf>
    <xf numFmtId="171" fontId="12975" fillId="0" borderId="4" xfId="0" applyBorder="true" applyFont="true" applyNumberFormat="true">
      <alignment horizontal="right" vertical="top"/>
      <protection locked="true"/>
    </xf>
    <xf numFmtId="171" fontId="12976" fillId="0" borderId="4" xfId="0" applyBorder="true" applyFont="true" applyNumberFormat="true">
      <alignment horizontal="right" vertical="top"/>
      <protection locked="true"/>
    </xf>
    <xf numFmtId="172" fontId="12977" fillId="3" borderId="4" xfId="0" applyFill="true" applyBorder="true" applyFont="true" applyNumberFormat="true">
      <alignment vertical="top" horizontal="right"/>
      <protection locked="false"/>
    </xf>
    <xf numFmtId="173" fontId="12978" fillId="0" borderId="4" xfId="0" applyBorder="true" applyFont="true" applyNumberFormat="true">
      <alignment horizontal="right" vertical="top"/>
      <protection locked="true"/>
    </xf>
    <xf numFmtId="4" fontId="12979" fillId="0" borderId="4" xfId="0" applyBorder="true" applyFont="true" applyNumberFormat="true">
      <alignment horizontal="right" vertical="top"/>
      <protection locked="true"/>
    </xf>
    <xf numFmtId="172" fontId="12980" fillId="3" borderId="4" xfId="0" applyFill="true" applyBorder="true" applyFont="true" applyNumberFormat="true">
      <alignment vertical="top" horizontal="right"/>
      <protection locked="false"/>
    </xf>
    <xf numFmtId="171" fontId="12981" fillId="0" borderId="4" xfId="0" applyBorder="true" applyFont="true" applyNumberFormat="true">
      <alignment horizontal="right" vertical="top"/>
      <protection locked="true"/>
    </xf>
    <xf numFmtId="171" fontId="12982" fillId="0" borderId="4" xfId="0" applyBorder="true" applyFont="true" applyNumberFormat="true">
      <alignment horizontal="right" vertical="top"/>
      <protection locked="true"/>
    </xf>
    <xf numFmtId="171" fontId="12983" fillId="0" borderId="4" xfId="0" applyBorder="true" applyFont="true" applyNumberFormat="true">
      <alignment horizontal="right" vertical="top"/>
      <protection locked="true"/>
    </xf>
    <xf numFmtId="4" fontId="12984" fillId="0" borderId="4" xfId="0" applyBorder="true" applyFont="true" applyNumberFormat="true">
      <alignment horizontal="right" vertical="top"/>
      <protection locked="true"/>
    </xf>
    <xf numFmtId="0" fontId="12985" fillId="0" borderId="0" xfId="0" applyFont="true"/>
    <xf numFmtId="0" fontId="12986" fillId="5" borderId="4" xfId="0" applyFill="true" applyBorder="true" applyFont="true">
      <alignment horizontal="left"/>
      <protection locked="true"/>
    </xf>
    <xf numFmtId="0" fontId="12987" fillId="5" borderId="4" xfId="0" applyFill="true" applyBorder="true" applyFont="true">
      <alignment horizontal="left"/>
      <protection locked="true"/>
    </xf>
    <xf numFmtId="0" fontId="12988" fillId="5" borderId="4" xfId="0" applyFill="true" applyBorder="true" applyFont="true">
      <alignment horizontal="left"/>
      <protection locked="true"/>
    </xf>
    <xf numFmtId="0" fontId="12989" fillId="5" borderId="4" xfId="0" applyFill="true" applyBorder="true" applyFont="true">
      <alignment horizontal="left"/>
      <protection locked="true"/>
    </xf>
    <xf numFmtId="0" fontId="12990" fillId="5" borderId="4" xfId="0" applyFill="true" applyBorder="true" applyFont="true">
      <alignment horizontal="left"/>
      <protection locked="true"/>
    </xf>
    <xf numFmtId="0" fontId="12991" fillId="5" borderId="4" xfId="0" applyFill="true" applyBorder="true" applyFont="true">
      <alignment horizontal="left"/>
      <protection locked="true"/>
    </xf>
    <xf numFmtId="0" fontId="12992" fillId="5" borderId="4" xfId="0" applyFill="true" applyBorder="true" applyFont="true">
      <alignment horizontal="left"/>
      <protection locked="true"/>
    </xf>
    <xf numFmtId="0" fontId="12993" fillId="5" borderId="4" xfId="0" applyFill="true" applyBorder="true" applyFont="true">
      <alignment horizontal="left"/>
      <protection locked="true"/>
    </xf>
    <xf numFmtId="0" fontId="12994" fillId="5" borderId="4" xfId="0" applyFill="true" applyBorder="true" applyFont="true">
      <alignment horizontal="left"/>
      <protection locked="true"/>
    </xf>
    <xf numFmtId="0" fontId="12995" fillId="5" borderId="4" xfId="0" applyFill="true" applyBorder="true" applyFont="true">
      <alignment horizontal="left"/>
      <protection locked="true"/>
    </xf>
    <xf numFmtId="0" fontId="12996" fillId="5" borderId="4" xfId="0" applyFill="true" applyBorder="true" applyFont="true">
      <alignment horizontal="left"/>
      <protection locked="true"/>
    </xf>
    <xf numFmtId="0" fontId="12997" fillId="5" borderId="4" xfId="0" applyFill="true" applyBorder="true" applyFont="true">
      <alignment horizontal="left"/>
      <protection locked="true"/>
    </xf>
    <xf numFmtId="4" fontId="12998" fillId="5" borderId="4" xfId="0" applyFill="true" applyBorder="true" applyFont="true" applyNumberFormat="true">
      <alignment horizontal="right"/>
      <protection locked="true"/>
    </xf>
    <xf numFmtId="4" fontId="12999" fillId="5" borderId="4" xfId="0" applyFill="true" applyBorder="true" applyFont="true" applyNumberFormat="true">
      <alignment horizontal="right"/>
      <protection locked="true"/>
    </xf>
    <xf numFmtId="4" fontId="13000" fillId="5" borderId="4" xfId="0" applyFill="true" applyBorder="true" applyFont="true" applyNumberFormat="true">
      <alignment horizontal="right"/>
      <protection locked="true"/>
    </xf>
    <xf numFmtId="0" fontId="13001" fillId="0" borderId="0" xfId="0" applyFont="true"/>
    <xf numFmtId="0" fontId="13002" fillId="0" borderId="4" xfId="0" applyBorder="true" applyFont="true">
      <alignment horizontal="left" vertical="top"/>
      <protection locked="true"/>
    </xf>
    <xf numFmtId="0" fontId="13003" fillId="0" borderId="4" xfId="0" applyBorder="true" applyFont="true">
      <alignment horizontal="left" vertical="top" wrapText="true"/>
      <protection locked="true"/>
    </xf>
    <xf numFmtId="0" fontId="13004" fillId="0" borderId="4" xfId="0" applyBorder="true" applyFont="true">
      <alignment horizontal="center" vertical="top"/>
      <protection locked="true"/>
    </xf>
    <xf numFmtId="170" fontId="13005" fillId="0" borderId="4" xfId="0" applyBorder="true" applyFont="true" applyNumberFormat="true">
      <alignment horizontal="right" vertical="top"/>
      <protection locked="true"/>
    </xf>
    <xf numFmtId="171" fontId="13006" fillId="0" borderId="4" xfId="0" applyBorder="true" applyFont="true" applyNumberFormat="true">
      <alignment horizontal="right" vertical="top"/>
      <protection locked="true"/>
    </xf>
    <xf numFmtId="171" fontId="13007" fillId="0" borderId="4" xfId="0" applyBorder="true" applyFont="true" applyNumberFormat="true">
      <alignment horizontal="right" vertical="top"/>
      <protection locked="true"/>
    </xf>
    <xf numFmtId="171" fontId="13008" fillId="0" borderId="4" xfId="0" applyBorder="true" applyFont="true" applyNumberFormat="true">
      <alignment horizontal="right" vertical="top"/>
      <protection locked="true"/>
    </xf>
    <xf numFmtId="172" fontId="13009" fillId="3" borderId="4" xfId="0" applyFill="true" applyBorder="true" applyFont="true" applyNumberFormat="true">
      <alignment vertical="top" horizontal="right"/>
      <protection locked="false"/>
    </xf>
    <xf numFmtId="173" fontId="13010" fillId="0" borderId="4" xfId="0" applyBorder="true" applyFont="true" applyNumberFormat="true">
      <alignment horizontal="right" vertical="top"/>
      <protection locked="true"/>
    </xf>
    <xf numFmtId="4" fontId="13011" fillId="0" borderId="4" xfId="0" applyBorder="true" applyFont="true" applyNumberFormat="true">
      <alignment horizontal="right" vertical="top"/>
      <protection locked="true"/>
    </xf>
    <xf numFmtId="172" fontId="13012" fillId="3" borderId="4" xfId="0" applyFill="true" applyBorder="true" applyFont="true" applyNumberFormat="true">
      <alignment vertical="top" horizontal="right"/>
      <protection locked="false"/>
    </xf>
    <xf numFmtId="171" fontId="13013" fillId="0" borderId="4" xfId="0" applyBorder="true" applyFont="true" applyNumberFormat="true">
      <alignment horizontal="right" vertical="top"/>
      <protection locked="true"/>
    </xf>
    <xf numFmtId="171" fontId="13014" fillId="0" borderId="4" xfId="0" applyBorder="true" applyFont="true" applyNumberFormat="true">
      <alignment horizontal="right" vertical="top"/>
      <protection locked="true"/>
    </xf>
    <xf numFmtId="171" fontId="13015" fillId="0" borderId="4" xfId="0" applyBorder="true" applyFont="true" applyNumberFormat="true">
      <alignment horizontal="right" vertical="top"/>
      <protection locked="true"/>
    </xf>
    <xf numFmtId="4" fontId="13016" fillId="0" borderId="4" xfId="0" applyBorder="true" applyFont="true" applyNumberFormat="true">
      <alignment horizontal="right" vertical="top"/>
      <protection locked="true"/>
    </xf>
    <xf numFmtId="0" fontId="13017" fillId="0" borderId="0" xfId="0" applyFont="true"/>
    <xf numFmtId="0" fontId="13018" fillId="0" borderId="4" xfId="0" applyBorder="true" applyFont="true">
      <alignment horizontal="left" vertical="top"/>
      <protection locked="true"/>
    </xf>
    <xf numFmtId="0" fontId="13019" fillId="0" borderId="4" xfId="0" applyBorder="true" applyFont="true">
      <alignment horizontal="left" vertical="top" wrapText="true"/>
      <protection locked="true"/>
    </xf>
    <xf numFmtId="0" fontId="13020" fillId="0" borderId="4" xfId="0" applyBorder="true" applyFont="true">
      <alignment horizontal="center" vertical="top"/>
      <protection locked="true"/>
    </xf>
    <xf numFmtId="170" fontId="13021" fillId="0" borderId="4" xfId="0" applyBorder="true" applyFont="true" applyNumberFormat="true">
      <alignment horizontal="right" vertical="top"/>
      <protection locked="true"/>
    </xf>
    <xf numFmtId="171" fontId="13022" fillId="0" borderId="4" xfId="0" applyBorder="true" applyFont="true" applyNumberFormat="true">
      <alignment horizontal="right" vertical="top"/>
      <protection locked="true"/>
    </xf>
    <xf numFmtId="171" fontId="13023" fillId="0" borderId="4" xfId="0" applyBorder="true" applyFont="true" applyNumberFormat="true">
      <alignment horizontal="right" vertical="top"/>
      <protection locked="true"/>
    </xf>
    <xf numFmtId="171" fontId="13024" fillId="0" borderId="4" xfId="0" applyBorder="true" applyFont="true" applyNumberFormat="true">
      <alignment horizontal="right" vertical="top"/>
      <protection locked="true"/>
    </xf>
    <xf numFmtId="172" fontId="13025" fillId="3" borderId="4" xfId="0" applyFill="true" applyBorder="true" applyFont="true" applyNumberFormat="true">
      <alignment vertical="top" horizontal="right"/>
      <protection locked="false"/>
    </xf>
    <xf numFmtId="173" fontId="13026" fillId="0" borderId="4" xfId="0" applyBorder="true" applyFont="true" applyNumberFormat="true">
      <alignment horizontal="right" vertical="top"/>
      <protection locked="true"/>
    </xf>
    <xf numFmtId="4" fontId="13027" fillId="0" borderId="4" xfId="0" applyBorder="true" applyFont="true" applyNumberFormat="true">
      <alignment horizontal="right" vertical="top"/>
      <protection locked="true"/>
    </xf>
    <xf numFmtId="172" fontId="13028" fillId="3" borderId="4" xfId="0" applyFill="true" applyBorder="true" applyFont="true" applyNumberFormat="true">
      <alignment vertical="top" horizontal="right"/>
      <protection locked="false"/>
    </xf>
    <xf numFmtId="171" fontId="13029" fillId="0" borderId="4" xfId="0" applyBorder="true" applyFont="true" applyNumberFormat="true">
      <alignment horizontal="right" vertical="top"/>
      <protection locked="true"/>
    </xf>
    <xf numFmtId="171" fontId="13030" fillId="0" borderId="4" xfId="0" applyBorder="true" applyFont="true" applyNumberFormat="true">
      <alignment horizontal="right" vertical="top"/>
      <protection locked="true"/>
    </xf>
    <xf numFmtId="171" fontId="13031" fillId="0" borderId="4" xfId="0" applyBorder="true" applyFont="true" applyNumberFormat="true">
      <alignment horizontal="right" vertical="top"/>
      <protection locked="true"/>
    </xf>
    <xf numFmtId="4" fontId="13032" fillId="0" borderId="4" xfId="0" applyBorder="true" applyFont="true" applyNumberFormat="true">
      <alignment horizontal="right" vertical="top"/>
      <protection locked="true"/>
    </xf>
    <xf numFmtId="0" fontId="13033" fillId="0" borderId="0" xfId="0" applyFont="true"/>
    <xf numFmtId="0" fontId="13034" fillId="0" borderId="4" xfId="0" applyBorder="true" applyFont="true">
      <alignment horizontal="left" vertical="top"/>
      <protection locked="true"/>
    </xf>
    <xf numFmtId="0" fontId="13035" fillId="0" borderId="4" xfId="0" applyBorder="true" applyFont="true">
      <alignment horizontal="left" vertical="top" wrapText="true"/>
      <protection locked="true"/>
    </xf>
    <xf numFmtId="0" fontId="13036" fillId="0" borderId="4" xfId="0" applyBorder="true" applyFont="true">
      <alignment horizontal="center" vertical="top"/>
      <protection locked="true"/>
    </xf>
    <xf numFmtId="170" fontId="13037" fillId="0" borderId="4" xfId="0" applyBorder="true" applyFont="true" applyNumberFormat="true">
      <alignment horizontal="right" vertical="top"/>
      <protection locked="true"/>
    </xf>
    <xf numFmtId="171" fontId="13038" fillId="0" borderId="4" xfId="0" applyBorder="true" applyFont="true" applyNumberFormat="true">
      <alignment horizontal="right" vertical="top"/>
      <protection locked="true"/>
    </xf>
    <xf numFmtId="171" fontId="13039" fillId="0" borderId="4" xfId="0" applyBorder="true" applyFont="true" applyNumberFormat="true">
      <alignment horizontal="right" vertical="top"/>
      <protection locked="true"/>
    </xf>
    <xf numFmtId="171" fontId="13040" fillId="0" borderId="4" xfId="0" applyBorder="true" applyFont="true" applyNumberFormat="true">
      <alignment horizontal="right" vertical="top"/>
      <protection locked="true"/>
    </xf>
    <xf numFmtId="172" fontId="13041" fillId="3" borderId="4" xfId="0" applyFill="true" applyBorder="true" applyFont="true" applyNumberFormat="true">
      <alignment vertical="top" horizontal="right"/>
      <protection locked="false"/>
    </xf>
    <xf numFmtId="173" fontId="13042" fillId="0" borderId="4" xfId="0" applyBorder="true" applyFont="true" applyNumberFormat="true">
      <alignment horizontal="right" vertical="top"/>
      <protection locked="true"/>
    </xf>
    <xf numFmtId="4" fontId="13043" fillId="0" borderId="4" xfId="0" applyBorder="true" applyFont="true" applyNumberFormat="true">
      <alignment horizontal="right" vertical="top"/>
      <protection locked="true"/>
    </xf>
    <xf numFmtId="172" fontId="13044" fillId="3" borderId="4" xfId="0" applyFill="true" applyBorder="true" applyFont="true" applyNumberFormat="true">
      <alignment vertical="top" horizontal="right"/>
      <protection locked="false"/>
    </xf>
    <xf numFmtId="171" fontId="13045" fillId="0" borderId="4" xfId="0" applyBorder="true" applyFont="true" applyNumberFormat="true">
      <alignment horizontal="right" vertical="top"/>
      <protection locked="true"/>
    </xf>
    <xf numFmtId="171" fontId="13046" fillId="0" borderId="4" xfId="0" applyBorder="true" applyFont="true" applyNumberFormat="true">
      <alignment horizontal="right" vertical="top"/>
      <protection locked="true"/>
    </xf>
    <xf numFmtId="171" fontId="13047" fillId="0" borderId="4" xfId="0" applyBorder="true" applyFont="true" applyNumberFormat="true">
      <alignment horizontal="right" vertical="top"/>
      <protection locked="true"/>
    </xf>
    <xf numFmtId="4" fontId="13048" fillId="0" borderId="4" xfId="0" applyBorder="true" applyFont="true" applyNumberFormat="true">
      <alignment horizontal="right" vertical="top"/>
      <protection locked="true"/>
    </xf>
    <xf numFmtId="0" fontId="13049" fillId="0" borderId="0" xfId="0" applyFont="true"/>
    <xf numFmtId="0" fontId="13050" fillId="0" borderId="4" xfId="0" applyBorder="true" applyFont="true">
      <alignment horizontal="left" vertical="top"/>
      <protection locked="true"/>
    </xf>
    <xf numFmtId="0" fontId="13051" fillId="0" borderId="4" xfId="0" applyBorder="true" applyFont="true">
      <alignment horizontal="left" vertical="top" wrapText="true"/>
      <protection locked="true"/>
    </xf>
    <xf numFmtId="0" fontId="13052" fillId="0" borderId="4" xfId="0" applyBorder="true" applyFont="true">
      <alignment horizontal="center" vertical="top"/>
      <protection locked="true"/>
    </xf>
    <xf numFmtId="170" fontId="13053" fillId="0" borderId="4" xfId="0" applyBorder="true" applyFont="true" applyNumberFormat="true">
      <alignment horizontal="right" vertical="top"/>
      <protection locked="true"/>
    </xf>
    <xf numFmtId="171" fontId="13054" fillId="0" borderId="4" xfId="0" applyBorder="true" applyFont="true" applyNumberFormat="true">
      <alignment horizontal="right" vertical="top"/>
      <protection locked="true"/>
    </xf>
    <xf numFmtId="171" fontId="13055" fillId="0" borderId="4" xfId="0" applyBorder="true" applyFont="true" applyNumberFormat="true">
      <alignment horizontal="right" vertical="top"/>
      <protection locked="true"/>
    </xf>
    <xf numFmtId="171" fontId="13056" fillId="0" borderId="4" xfId="0" applyBorder="true" applyFont="true" applyNumberFormat="true">
      <alignment horizontal="right" vertical="top"/>
      <protection locked="true"/>
    </xf>
    <xf numFmtId="172" fontId="13057" fillId="3" borderId="4" xfId="0" applyFill="true" applyBorder="true" applyFont="true" applyNumberFormat="true">
      <alignment vertical="top" horizontal="right"/>
      <protection locked="false"/>
    </xf>
    <xf numFmtId="173" fontId="13058" fillId="0" borderId="4" xfId="0" applyBorder="true" applyFont="true" applyNumberFormat="true">
      <alignment horizontal="right" vertical="top"/>
      <protection locked="true"/>
    </xf>
    <xf numFmtId="4" fontId="13059" fillId="0" borderId="4" xfId="0" applyBorder="true" applyFont="true" applyNumberFormat="true">
      <alignment horizontal="right" vertical="top"/>
      <protection locked="true"/>
    </xf>
    <xf numFmtId="172" fontId="13060" fillId="3" borderId="4" xfId="0" applyFill="true" applyBorder="true" applyFont="true" applyNumberFormat="true">
      <alignment vertical="top" horizontal="right"/>
      <protection locked="false"/>
    </xf>
    <xf numFmtId="171" fontId="13061" fillId="0" borderId="4" xfId="0" applyBorder="true" applyFont="true" applyNumberFormat="true">
      <alignment horizontal="right" vertical="top"/>
      <protection locked="true"/>
    </xf>
    <xf numFmtId="171" fontId="13062" fillId="0" borderId="4" xfId="0" applyBorder="true" applyFont="true" applyNumberFormat="true">
      <alignment horizontal="right" vertical="top"/>
      <protection locked="true"/>
    </xf>
    <xf numFmtId="171" fontId="13063" fillId="0" borderId="4" xfId="0" applyBorder="true" applyFont="true" applyNumberFormat="true">
      <alignment horizontal="right" vertical="top"/>
      <protection locked="true"/>
    </xf>
    <xf numFmtId="4" fontId="13064" fillId="0" borderId="4" xfId="0" applyBorder="true" applyFont="true" applyNumberFormat="true">
      <alignment horizontal="right" vertical="top"/>
      <protection locked="true"/>
    </xf>
    <xf numFmtId="0" fontId="13065" fillId="0" borderId="0" xfId="0" applyFont="true"/>
    <xf numFmtId="0" fontId="13066" fillId="0" borderId="4" xfId="0" applyBorder="true" applyFont="true">
      <alignment horizontal="left" vertical="top"/>
      <protection locked="true"/>
    </xf>
    <xf numFmtId="0" fontId="13067" fillId="0" borderId="4" xfId="0" applyBorder="true" applyFont="true">
      <alignment horizontal="left" vertical="top" wrapText="true"/>
      <protection locked="true"/>
    </xf>
    <xf numFmtId="0" fontId="13068" fillId="0" borderId="4" xfId="0" applyBorder="true" applyFont="true">
      <alignment horizontal="center" vertical="top"/>
      <protection locked="true"/>
    </xf>
    <xf numFmtId="170" fontId="13069" fillId="0" borderId="4" xfId="0" applyBorder="true" applyFont="true" applyNumberFormat="true">
      <alignment horizontal="right" vertical="top"/>
      <protection locked="true"/>
    </xf>
    <xf numFmtId="171" fontId="13070" fillId="0" borderId="4" xfId="0" applyBorder="true" applyFont="true" applyNumberFormat="true">
      <alignment horizontal="right" vertical="top"/>
      <protection locked="true"/>
    </xf>
    <xf numFmtId="171" fontId="13071" fillId="0" borderId="4" xfId="0" applyBorder="true" applyFont="true" applyNumberFormat="true">
      <alignment horizontal="right" vertical="top"/>
      <protection locked="true"/>
    </xf>
    <xf numFmtId="171" fontId="13072" fillId="0" borderId="4" xfId="0" applyBorder="true" applyFont="true" applyNumberFormat="true">
      <alignment horizontal="right" vertical="top"/>
      <protection locked="true"/>
    </xf>
    <xf numFmtId="172" fontId="13073" fillId="3" borderId="4" xfId="0" applyFill="true" applyBorder="true" applyFont="true" applyNumberFormat="true">
      <alignment vertical="top" horizontal="right"/>
      <protection locked="false"/>
    </xf>
    <xf numFmtId="173" fontId="13074" fillId="0" borderId="4" xfId="0" applyBorder="true" applyFont="true" applyNumberFormat="true">
      <alignment horizontal="right" vertical="top"/>
      <protection locked="true"/>
    </xf>
    <xf numFmtId="4" fontId="13075" fillId="0" borderId="4" xfId="0" applyBorder="true" applyFont="true" applyNumberFormat="true">
      <alignment horizontal="right" vertical="top"/>
      <protection locked="true"/>
    </xf>
    <xf numFmtId="172" fontId="13076" fillId="3" borderId="4" xfId="0" applyFill="true" applyBorder="true" applyFont="true" applyNumberFormat="true">
      <alignment vertical="top" horizontal="right"/>
      <protection locked="false"/>
    </xf>
    <xf numFmtId="171" fontId="13077" fillId="0" borderId="4" xfId="0" applyBorder="true" applyFont="true" applyNumberFormat="true">
      <alignment horizontal="right" vertical="top"/>
      <protection locked="true"/>
    </xf>
    <xf numFmtId="171" fontId="13078" fillId="0" borderId="4" xfId="0" applyBorder="true" applyFont="true" applyNumberFormat="true">
      <alignment horizontal="right" vertical="top"/>
      <protection locked="true"/>
    </xf>
    <xf numFmtId="171" fontId="13079" fillId="0" borderId="4" xfId="0" applyBorder="true" applyFont="true" applyNumberFormat="true">
      <alignment horizontal="right" vertical="top"/>
      <protection locked="true"/>
    </xf>
    <xf numFmtId="4" fontId="13080" fillId="0" borderId="4" xfId="0" applyBorder="true" applyFont="true" applyNumberFormat="true">
      <alignment horizontal="right" vertical="top"/>
      <protection locked="true"/>
    </xf>
    <xf numFmtId="0" fontId="13081" fillId="0" borderId="0" xfId="0" applyFont="true"/>
    <xf numFmtId="0" fontId="13082" fillId="0" borderId="4" xfId="0" applyBorder="true" applyFont="true">
      <alignment horizontal="left" vertical="top"/>
      <protection locked="true"/>
    </xf>
    <xf numFmtId="0" fontId="13083" fillId="0" borderId="4" xfId="0" applyBorder="true" applyFont="true">
      <alignment horizontal="left" vertical="top" wrapText="true"/>
      <protection locked="true"/>
    </xf>
    <xf numFmtId="0" fontId="13084" fillId="0" borderId="4" xfId="0" applyBorder="true" applyFont="true">
      <alignment horizontal="center" vertical="top"/>
      <protection locked="true"/>
    </xf>
    <xf numFmtId="170" fontId="13085" fillId="0" borderId="4" xfId="0" applyBorder="true" applyFont="true" applyNumberFormat="true">
      <alignment horizontal="right" vertical="top"/>
      <protection locked="true"/>
    </xf>
    <xf numFmtId="171" fontId="13086" fillId="0" borderId="4" xfId="0" applyBorder="true" applyFont="true" applyNumberFormat="true">
      <alignment horizontal="right" vertical="top"/>
      <protection locked="true"/>
    </xf>
    <xf numFmtId="171" fontId="13087" fillId="0" borderId="4" xfId="0" applyBorder="true" applyFont="true" applyNumberFormat="true">
      <alignment horizontal="right" vertical="top"/>
      <protection locked="true"/>
    </xf>
    <xf numFmtId="171" fontId="13088" fillId="0" borderId="4" xfId="0" applyBorder="true" applyFont="true" applyNumberFormat="true">
      <alignment horizontal="right" vertical="top"/>
      <protection locked="true"/>
    </xf>
    <xf numFmtId="172" fontId="13089" fillId="3" borderId="4" xfId="0" applyFill="true" applyBorder="true" applyFont="true" applyNumberFormat="true">
      <alignment vertical="top" horizontal="right"/>
      <protection locked="false"/>
    </xf>
    <xf numFmtId="173" fontId="13090" fillId="0" borderId="4" xfId="0" applyBorder="true" applyFont="true" applyNumberFormat="true">
      <alignment horizontal="right" vertical="top"/>
      <protection locked="true"/>
    </xf>
    <xf numFmtId="4" fontId="13091" fillId="0" borderId="4" xfId="0" applyBorder="true" applyFont="true" applyNumberFormat="true">
      <alignment horizontal="right" vertical="top"/>
      <protection locked="true"/>
    </xf>
    <xf numFmtId="172" fontId="13092" fillId="3" borderId="4" xfId="0" applyFill="true" applyBorder="true" applyFont="true" applyNumberFormat="true">
      <alignment vertical="top" horizontal="right"/>
      <protection locked="false"/>
    </xf>
    <xf numFmtId="171" fontId="13093" fillId="0" borderId="4" xfId="0" applyBorder="true" applyFont="true" applyNumberFormat="true">
      <alignment horizontal="right" vertical="top"/>
      <protection locked="true"/>
    </xf>
    <xf numFmtId="171" fontId="13094" fillId="0" borderId="4" xfId="0" applyBorder="true" applyFont="true" applyNumberFormat="true">
      <alignment horizontal="right" vertical="top"/>
      <protection locked="true"/>
    </xf>
    <xf numFmtId="171" fontId="13095" fillId="0" borderId="4" xfId="0" applyBorder="true" applyFont="true" applyNumberFormat="true">
      <alignment horizontal="right" vertical="top"/>
      <protection locked="true"/>
    </xf>
    <xf numFmtId="4" fontId="13096" fillId="0" borderId="4" xfId="0" applyBorder="true" applyFont="true" applyNumberFormat="true">
      <alignment horizontal="right" vertical="top"/>
      <protection locked="true"/>
    </xf>
    <xf numFmtId="0" fontId="13097" fillId="0" borderId="0" xfId="0" applyFont="true"/>
    <xf numFmtId="0" fontId="13098" fillId="0" borderId="4" xfId="0" applyBorder="true" applyFont="true">
      <alignment horizontal="left" vertical="top"/>
      <protection locked="true"/>
    </xf>
    <xf numFmtId="0" fontId="13099" fillId="0" borderId="4" xfId="0" applyBorder="true" applyFont="true">
      <alignment horizontal="left" vertical="top" wrapText="true"/>
      <protection locked="true"/>
    </xf>
    <xf numFmtId="0" fontId="13100" fillId="0" borderId="4" xfId="0" applyBorder="true" applyFont="true">
      <alignment horizontal="center" vertical="top"/>
      <protection locked="true"/>
    </xf>
    <xf numFmtId="170" fontId="13101" fillId="0" borderId="4" xfId="0" applyBorder="true" applyFont="true" applyNumberFormat="true">
      <alignment horizontal="right" vertical="top"/>
      <protection locked="true"/>
    </xf>
    <xf numFmtId="171" fontId="13102" fillId="0" borderId="4" xfId="0" applyBorder="true" applyFont="true" applyNumberFormat="true">
      <alignment horizontal="right" vertical="top"/>
      <protection locked="true"/>
    </xf>
    <xf numFmtId="171" fontId="13103" fillId="0" borderId="4" xfId="0" applyBorder="true" applyFont="true" applyNumberFormat="true">
      <alignment horizontal="right" vertical="top"/>
      <protection locked="true"/>
    </xf>
    <xf numFmtId="171" fontId="13104" fillId="0" borderId="4" xfId="0" applyBorder="true" applyFont="true" applyNumberFormat="true">
      <alignment horizontal="right" vertical="top"/>
      <protection locked="true"/>
    </xf>
    <xf numFmtId="172" fontId="13105" fillId="3" borderId="4" xfId="0" applyFill="true" applyBorder="true" applyFont="true" applyNumberFormat="true">
      <alignment vertical="top" horizontal="right"/>
      <protection locked="false"/>
    </xf>
    <xf numFmtId="173" fontId="13106" fillId="0" borderId="4" xfId="0" applyBorder="true" applyFont="true" applyNumberFormat="true">
      <alignment horizontal="right" vertical="top"/>
      <protection locked="true"/>
    </xf>
    <xf numFmtId="4" fontId="13107" fillId="0" borderId="4" xfId="0" applyBorder="true" applyFont="true" applyNumberFormat="true">
      <alignment horizontal="right" vertical="top"/>
      <protection locked="true"/>
    </xf>
    <xf numFmtId="172" fontId="13108" fillId="3" borderId="4" xfId="0" applyFill="true" applyBorder="true" applyFont="true" applyNumberFormat="true">
      <alignment vertical="top" horizontal="right"/>
      <protection locked="false"/>
    </xf>
    <xf numFmtId="171" fontId="13109" fillId="0" borderId="4" xfId="0" applyBorder="true" applyFont="true" applyNumberFormat="true">
      <alignment horizontal="right" vertical="top"/>
      <protection locked="true"/>
    </xf>
    <xf numFmtId="171" fontId="13110" fillId="0" borderId="4" xfId="0" applyBorder="true" applyFont="true" applyNumberFormat="true">
      <alignment horizontal="right" vertical="top"/>
      <protection locked="true"/>
    </xf>
    <xf numFmtId="171" fontId="13111" fillId="0" borderId="4" xfId="0" applyBorder="true" applyFont="true" applyNumberFormat="true">
      <alignment horizontal="right" vertical="top"/>
      <protection locked="true"/>
    </xf>
    <xf numFmtId="4" fontId="13112" fillId="0" borderId="4" xfId="0" applyBorder="true" applyFont="true" applyNumberFormat="true">
      <alignment horizontal="right" vertical="top"/>
      <protection locked="true"/>
    </xf>
    <xf numFmtId="0" fontId="13113" fillId="0" borderId="0" xfId="0" applyFont="true"/>
    <xf numFmtId="0" fontId="13114" fillId="0" borderId="4" xfId="0" applyBorder="true" applyFont="true">
      <alignment horizontal="left" vertical="top"/>
      <protection locked="true"/>
    </xf>
    <xf numFmtId="0" fontId="13115" fillId="0" borderId="4" xfId="0" applyBorder="true" applyFont="true">
      <alignment horizontal="left" vertical="top" wrapText="true"/>
      <protection locked="true"/>
    </xf>
    <xf numFmtId="0" fontId="13116" fillId="0" borderId="4" xfId="0" applyBorder="true" applyFont="true">
      <alignment horizontal="center" vertical="top"/>
      <protection locked="true"/>
    </xf>
    <xf numFmtId="170" fontId="13117" fillId="0" borderId="4" xfId="0" applyBorder="true" applyFont="true" applyNumberFormat="true">
      <alignment horizontal="right" vertical="top"/>
      <protection locked="true"/>
    </xf>
    <xf numFmtId="171" fontId="13118" fillId="0" borderId="4" xfId="0" applyBorder="true" applyFont="true" applyNumberFormat="true">
      <alignment horizontal="right" vertical="top"/>
      <protection locked="true"/>
    </xf>
    <xf numFmtId="171" fontId="13119" fillId="0" borderId="4" xfId="0" applyBorder="true" applyFont="true" applyNumberFormat="true">
      <alignment horizontal="right" vertical="top"/>
      <protection locked="true"/>
    </xf>
    <xf numFmtId="171" fontId="13120" fillId="0" borderId="4" xfId="0" applyBorder="true" applyFont="true" applyNumberFormat="true">
      <alignment horizontal="right" vertical="top"/>
      <protection locked="true"/>
    </xf>
    <xf numFmtId="172" fontId="13121" fillId="3" borderId="4" xfId="0" applyFill="true" applyBorder="true" applyFont="true" applyNumberFormat="true">
      <alignment vertical="top" horizontal="right"/>
      <protection locked="false"/>
    </xf>
    <xf numFmtId="173" fontId="13122" fillId="0" borderId="4" xfId="0" applyBorder="true" applyFont="true" applyNumberFormat="true">
      <alignment horizontal="right" vertical="top"/>
      <protection locked="true"/>
    </xf>
    <xf numFmtId="4" fontId="13123" fillId="0" borderId="4" xfId="0" applyBorder="true" applyFont="true" applyNumberFormat="true">
      <alignment horizontal="right" vertical="top"/>
      <protection locked="true"/>
    </xf>
    <xf numFmtId="172" fontId="13124" fillId="3" borderId="4" xfId="0" applyFill="true" applyBorder="true" applyFont="true" applyNumberFormat="true">
      <alignment vertical="top" horizontal="right"/>
      <protection locked="false"/>
    </xf>
    <xf numFmtId="171" fontId="13125" fillId="0" borderId="4" xfId="0" applyBorder="true" applyFont="true" applyNumberFormat="true">
      <alignment horizontal="right" vertical="top"/>
      <protection locked="true"/>
    </xf>
    <xf numFmtId="171" fontId="13126" fillId="0" borderId="4" xfId="0" applyBorder="true" applyFont="true" applyNumberFormat="true">
      <alignment horizontal="right" vertical="top"/>
      <protection locked="true"/>
    </xf>
    <xf numFmtId="171" fontId="13127" fillId="0" borderId="4" xfId="0" applyBorder="true" applyFont="true" applyNumberFormat="true">
      <alignment horizontal="right" vertical="top"/>
      <protection locked="true"/>
    </xf>
    <xf numFmtId="4" fontId="13128" fillId="0" borderId="4" xfId="0" applyBorder="true" applyFont="true" applyNumberFormat="true">
      <alignment horizontal="right" vertical="top"/>
      <protection locked="true"/>
    </xf>
    <xf numFmtId="0" fontId="13129" fillId="0" borderId="0" xfId="0" applyFont="true"/>
    <xf numFmtId="0" fontId="13130" fillId="0" borderId="4" xfId="0" applyBorder="true" applyFont="true">
      <alignment horizontal="left" vertical="top"/>
      <protection locked="true"/>
    </xf>
    <xf numFmtId="0" fontId="13131" fillId="0" borderId="4" xfId="0" applyBorder="true" applyFont="true">
      <alignment horizontal="left" vertical="top" wrapText="true"/>
      <protection locked="true"/>
    </xf>
    <xf numFmtId="0" fontId="13132" fillId="0" borderId="4" xfId="0" applyBorder="true" applyFont="true">
      <alignment horizontal="center" vertical="top"/>
      <protection locked="true"/>
    </xf>
    <xf numFmtId="170" fontId="13133" fillId="0" borderId="4" xfId="0" applyBorder="true" applyFont="true" applyNumberFormat="true">
      <alignment horizontal="right" vertical="top"/>
      <protection locked="true"/>
    </xf>
    <xf numFmtId="171" fontId="13134" fillId="0" borderId="4" xfId="0" applyBorder="true" applyFont="true" applyNumberFormat="true">
      <alignment horizontal="right" vertical="top"/>
      <protection locked="true"/>
    </xf>
    <xf numFmtId="171" fontId="13135" fillId="0" borderId="4" xfId="0" applyBorder="true" applyFont="true" applyNumberFormat="true">
      <alignment horizontal="right" vertical="top"/>
      <protection locked="true"/>
    </xf>
    <xf numFmtId="171" fontId="13136" fillId="0" borderId="4" xfId="0" applyBorder="true" applyFont="true" applyNumberFormat="true">
      <alignment horizontal="right" vertical="top"/>
      <protection locked="true"/>
    </xf>
    <xf numFmtId="172" fontId="13137" fillId="3" borderId="4" xfId="0" applyFill="true" applyBorder="true" applyFont="true" applyNumberFormat="true">
      <alignment vertical="top" horizontal="right"/>
      <protection locked="false"/>
    </xf>
    <xf numFmtId="173" fontId="13138" fillId="0" borderId="4" xfId="0" applyBorder="true" applyFont="true" applyNumberFormat="true">
      <alignment horizontal="right" vertical="top"/>
      <protection locked="true"/>
    </xf>
    <xf numFmtId="4" fontId="13139" fillId="0" borderId="4" xfId="0" applyBorder="true" applyFont="true" applyNumberFormat="true">
      <alignment horizontal="right" vertical="top"/>
      <protection locked="true"/>
    </xf>
    <xf numFmtId="172" fontId="13140" fillId="3" borderId="4" xfId="0" applyFill="true" applyBorder="true" applyFont="true" applyNumberFormat="true">
      <alignment vertical="top" horizontal="right"/>
      <protection locked="false"/>
    </xf>
    <xf numFmtId="171" fontId="13141" fillId="0" borderId="4" xfId="0" applyBorder="true" applyFont="true" applyNumberFormat="true">
      <alignment horizontal="right" vertical="top"/>
      <protection locked="true"/>
    </xf>
    <xf numFmtId="171" fontId="13142" fillId="0" borderId="4" xfId="0" applyBorder="true" applyFont="true" applyNumberFormat="true">
      <alignment horizontal="right" vertical="top"/>
      <protection locked="true"/>
    </xf>
    <xf numFmtId="171" fontId="13143" fillId="0" borderId="4" xfId="0" applyBorder="true" applyFont="true" applyNumberFormat="true">
      <alignment horizontal="right" vertical="top"/>
      <protection locked="true"/>
    </xf>
    <xf numFmtId="4" fontId="13144" fillId="0" borderId="4" xfId="0" applyBorder="true" applyFont="true" applyNumberFormat="true">
      <alignment horizontal="right" vertical="top"/>
      <protection locked="true"/>
    </xf>
    <xf numFmtId="0" fontId="13145" fillId="0" borderId="0" xfId="0" applyFont="true"/>
    <xf numFmtId="0" fontId="13146" fillId="0" borderId="4" xfId="0" applyBorder="true" applyFont="true">
      <alignment horizontal="left" vertical="top"/>
      <protection locked="true"/>
    </xf>
    <xf numFmtId="0" fontId="13147" fillId="0" borderId="4" xfId="0" applyBorder="true" applyFont="true">
      <alignment horizontal="left" vertical="top" wrapText="true"/>
      <protection locked="true"/>
    </xf>
    <xf numFmtId="0" fontId="13148" fillId="0" borderId="4" xfId="0" applyBorder="true" applyFont="true">
      <alignment horizontal="center" vertical="top"/>
      <protection locked="true"/>
    </xf>
    <xf numFmtId="170" fontId="13149" fillId="0" borderId="4" xfId="0" applyBorder="true" applyFont="true" applyNumberFormat="true">
      <alignment horizontal="right" vertical="top"/>
      <protection locked="true"/>
    </xf>
    <xf numFmtId="171" fontId="13150" fillId="0" borderId="4" xfId="0" applyBorder="true" applyFont="true" applyNumberFormat="true">
      <alignment horizontal="right" vertical="top"/>
      <protection locked="true"/>
    </xf>
    <xf numFmtId="171" fontId="13151" fillId="0" borderId="4" xfId="0" applyBorder="true" applyFont="true" applyNumberFormat="true">
      <alignment horizontal="right" vertical="top"/>
      <protection locked="true"/>
    </xf>
    <xf numFmtId="171" fontId="13152" fillId="0" borderId="4" xfId="0" applyBorder="true" applyFont="true" applyNumberFormat="true">
      <alignment horizontal="right" vertical="top"/>
      <protection locked="true"/>
    </xf>
    <xf numFmtId="172" fontId="13153" fillId="3" borderId="4" xfId="0" applyFill="true" applyBorder="true" applyFont="true" applyNumberFormat="true">
      <alignment vertical="top" horizontal="right"/>
      <protection locked="false"/>
    </xf>
    <xf numFmtId="173" fontId="13154" fillId="0" borderId="4" xfId="0" applyBorder="true" applyFont="true" applyNumberFormat="true">
      <alignment horizontal="right" vertical="top"/>
      <protection locked="true"/>
    </xf>
    <xf numFmtId="4" fontId="13155" fillId="0" borderId="4" xfId="0" applyBorder="true" applyFont="true" applyNumberFormat="true">
      <alignment horizontal="right" vertical="top"/>
      <protection locked="true"/>
    </xf>
    <xf numFmtId="172" fontId="13156" fillId="3" borderId="4" xfId="0" applyFill="true" applyBorder="true" applyFont="true" applyNumberFormat="true">
      <alignment vertical="top" horizontal="right"/>
      <protection locked="false"/>
    </xf>
    <xf numFmtId="171" fontId="13157" fillId="0" borderId="4" xfId="0" applyBorder="true" applyFont="true" applyNumberFormat="true">
      <alignment horizontal="right" vertical="top"/>
      <protection locked="true"/>
    </xf>
    <xf numFmtId="171" fontId="13158" fillId="0" borderId="4" xfId="0" applyBorder="true" applyFont="true" applyNumberFormat="true">
      <alignment horizontal="right" vertical="top"/>
      <protection locked="true"/>
    </xf>
    <xf numFmtId="171" fontId="13159" fillId="0" borderId="4" xfId="0" applyBorder="true" applyFont="true" applyNumberFormat="true">
      <alignment horizontal="right" vertical="top"/>
      <protection locked="true"/>
    </xf>
    <xf numFmtId="4" fontId="13160" fillId="0" borderId="4" xfId="0" applyBorder="true" applyFont="true" applyNumberFormat="true">
      <alignment horizontal="right" vertical="top"/>
      <protection locked="true"/>
    </xf>
    <xf numFmtId="0" fontId="13161" fillId="0" borderId="0" xfId="0" applyFont="true"/>
    <xf numFmtId="0" fontId="13162" fillId="5" borderId="4" xfId="0" applyFill="true" applyBorder="true" applyFont="true">
      <alignment horizontal="left"/>
      <protection locked="true"/>
    </xf>
    <xf numFmtId="0" fontId="13163" fillId="5" borderId="4" xfId="0" applyFill="true" applyBorder="true" applyFont="true">
      <alignment horizontal="left"/>
      <protection locked="true"/>
    </xf>
    <xf numFmtId="0" fontId="13164" fillId="5" borderId="4" xfId="0" applyFill="true" applyBorder="true" applyFont="true">
      <alignment horizontal="left"/>
      <protection locked="true"/>
    </xf>
    <xf numFmtId="0" fontId="13165" fillId="5" borderId="4" xfId="0" applyFill="true" applyBorder="true" applyFont="true">
      <alignment horizontal="left"/>
      <protection locked="true"/>
    </xf>
    <xf numFmtId="0" fontId="13166" fillId="5" borderId="4" xfId="0" applyFill="true" applyBorder="true" applyFont="true">
      <alignment horizontal="left"/>
      <protection locked="true"/>
    </xf>
    <xf numFmtId="0" fontId="13167" fillId="5" borderId="4" xfId="0" applyFill="true" applyBorder="true" applyFont="true">
      <alignment horizontal="left"/>
      <protection locked="true"/>
    </xf>
    <xf numFmtId="0" fontId="13168" fillId="5" borderId="4" xfId="0" applyFill="true" applyBorder="true" applyFont="true">
      <alignment horizontal="left"/>
      <protection locked="true"/>
    </xf>
    <xf numFmtId="0" fontId="13169" fillId="5" borderId="4" xfId="0" applyFill="true" applyBorder="true" applyFont="true">
      <alignment horizontal="left"/>
      <protection locked="true"/>
    </xf>
    <xf numFmtId="0" fontId="13170" fillId="5" borderId="4" xfId="0" applyFill="true" applyBorder="true" applyFont="true">
      <alignment horizontal="left"/>
      <protection locked="true"/>
    </xf>
    <xf numFmtId="0" fontId="13171" fillId="5" borderId="4" xfId="0" applyFill="true" applyBorder="true" applyFont="true">
      <alignment horizontal="left"/>
      <protection locked="true"/>
    </xf>
    <xf numFmtId="0" fontId="13172" fillId="5" borderId="4" xfId="0" applyFill="true" applyBorder="true" applyFont="true">
      <alignment horizontal="left"/>
      <protection locked="true"/>
    </xf>
    <xf numFmtId="0" fontId="13173" fillId="5" borderId="4" xfId="0" applyFill="true" applyBorder="true" applyFont="true">
      <alignment horizontal="left"/>
      <protection locked="true"/>
    </xf>
    <xf numFmtId="4" fontId="13174" fillId="5" borderId="4" xfId="0" applyFill="true" applyBorder="true" applyFont="true" applyNumberFormat="true">
      <alignment horizontal="right"/>
      <protection locked="true"/>
    </xf>
    <xf numFmtId="4" fontId="13175" fillId="5" borderId="4" xfId="0" applyFill="true" applyBorder="true" applyFont="true" applyNumberFormat="true">
      <alignment horizontal="right"/>
      <protection locked="true"/>
    </xf>
    <xf numFmtId="4" fontId="13176" fillId="5" borderId="4" xfId="0" applyFill="true" applyBorder="true" applyFont="true" applyNumberFormat="true">
      <alignment horizontal="right"/>
      <protection locked="true"/>
    </xf>
    <xf numFmtId="0" fontId="13177" fillId="0" borderId="0" xfId="0" applyFont="true"/>
    <xf numFmtId="0" fontId="13178" fillId="0" borderId="4" xfId="0" applyBorder="true" applyFont="true">
      <alignment horizontal="left" vertical="top"/>
      <protection locked="true"/>
    </xf>
    <xf numFmtId="0" fontId="13179" fillId="0" borderId="4" xfId="0" applyBorder="true" applyFont="true">
      <alignment horizontal="left" vertical="top" wrapText="true"/>
      <protection locked="true"/>
    </xf>
    <xf numFmtId="0" fontId="13180" fillId="0" borderId="4" xfId="0" applyBorder="true" applyFont="true">
      <alignment horizontal="center" vertical="top"/>
      <protection locked="true"/>
    </xf>
    <xf numFmtId="170" fontId="13181" fillId="0" borderId="4" xfId="0" applyBorder="true" applyFont="true" applyNumberFormat="true">
      <alignment horizontal="right" vertical="top"/>
      <protection locked="true"/>
    </xf>
    <xf numFmtId="171" fontId="13182" fillId="0" borderId="4" xfId="0" applyBorder="true" applyFont="true" applyNumberFormat="true">
      <alignment horizontal="right" vertical="top"/>
      <protection locked="true"/>
    </xf>
    <xf numFmtId="171" fontId="13183" fillId="0" borderId="4" xfId="0" applyBorder="true" applyFont="true" applyNumberFormat="true">
      <alignment horizontal="right" vertical="top"/>
      <protection locked="true"/>
    </xf>
    <xf numFmtId="171" fontId="13184" fillId="0" borderId="4" xfId="0" applyBorder="true" applyFont="true" applyNumberFormat="true">
      <alignment horizontal="right" vertical="top"/>
      <protection locked="true"/>
    </xf>
    <xf numFmtId="172" fontId="13185" fillId="3" borderId="4" xfId="0" applyFill="true" applyBorder="true" applyFont="true" applyNumberFormat="true">
      <alignment vertical="top" horizontal="right"/>
      <protection locked="false"/>
    </xf>
    <xf numFmtId="173" fontId="13186" fillId="0" borderId="4" xfId="0" applyBorder="true" applyFont="true" applyNumberFormat="true">
      <alignment horizontal="right" vertical="top"/>
      <protection locked="true"/>
    </xf>
    <xf numFmtId="4" fontId="13187" fillId="0" borderId="4" xfId="0" applyBorder="true" applyFont="true" applyNumberFormat="true">
      <alignment horizontal="right" vertical="top"/>
      <protection locked="true"/>
    </xf>
    <xf numFmtId="172" fontId="13188" fillId="3" borderId="4" xfId="0" applyFill="true" applyBorder="true" applyFont="true" applyNumberFormat="true">
      <alignment vertical="top" horizontal="right"/>
      <protection locked="false"/>
    </xf>
    <xf numFmtId="171" fontId="13189" fillId="0" borderId="4" xfId="0" applyBorder="true" applyFont="true" applyNumberFormat="true">
      <alignment horizontal="right" vertical="top"/>
      <protection locked="true"/>
    </xf>
    <xf numFmtId="171" fontId="13190" fillId="0" borderId="4" xfId="0" applyBorder="true" applyFont="true" applyNumberFormat="true">
      <alignment horizontal="right" vertical="top"/>
      <protection locked="true"/>
    </xf>
    <xf numFmtId="171" fontId="13191" fillId="0" borderId="4" xfId="0" applyBorder="true" applyFont="true" applyNumberFormat="true">
      <alignment horizontal="right" vertical="top"/>
      <protection locked="true"/>
    </xf>
    <xf numFmtId="4" fontId="13192" fillId="0" borderId="4" xfId="0" applyBorder="true" applyFont="true" applyNumberFormat="true">
      <alignment horizontal="right" vertical="top"/>
      <protection locked="true"/>
    </xf>
    <xf numFmtId="0" fontId="13193" fillId="0" borderId="0" xfId="0" applyFont="true"/>
    <xf numFmtId="0" fontId="13194" fillId="0" borderId="4" xfId="0" applyBorder="true" applyFont="true">
      <alignment horizontal="left" vertical="top"/>
      <protection locked="true"/>
    </xf>
    <xf numFmtId="0" fontId="13195" fillId="0" borderId="4" xfId="0" applyBorder="true" applyFont="true">
      <alignment horizontal="left" vertical="top" wrapText="true"/>
      <protection locked="true"/>
    </xf>
    <xf numFmtId="0" fontId="13196" fillId="0" borderId="4" xfId="0" applyBorder="true" applyFont="true">
      <alignment horizontal="center" vertical="top"/>
      <protection locked="true"/>
    </xf>
    <xf numFmtId="170" fontId="13197" fillId="0" borderId="4" xfId="0" applyBorder="true" applyFont="true" applyNumberFormat="true">
      <alignment horizontal="right" vertical="top"/>
      <protection locked="true"/>
    </xf>
    <xf numFmtId="171" fontId="13198" fillId="0" borderId="4" xfId="0" applyBorder="true" applyFont="true" applyNumberFormat="true">
      <alignment horizontal="right" vertical="top"/>
      <protection locked="true"/>
    </xf>
    <xf numFmtId="171" fontId="13199" fillId="0" borderId="4" xfId="0" applyBorder="true" applyFont="true" applyNumberFormat="true">
      <alignment horizontal="right" vertical="top"/>
      <protection locked="true"/>
    </xf>
    <xf numFmtId="171" fontId="13200" fillId="0" borderId="4" xfId="0" applyBorder="true" applyFont="true" applyNumberFormat="true">
      <alignment horizontal="right" vertical="top"/>
      <protection locked="true"/>
    </xf>
    <xf numFmtId="172" fontId="13201" fillId="3" borderId="4" xfId="0" applyFill="true" applyBorder="true" applyFont="true" applyNumberFormat="true">
      <alignment vertical="top" horizontal="right"/>
      <protection locked="false"/>
    </xf>
    <xf numFmtId="173" fontId="13202" fillId="0" borderId="4" xfId="0" applyBorder="true" applyFont="true" applyNumberFormat="true">
      <alignment horizontal="right" vertical="top"/>
      <protection locked="true"/>
    </xf>
    <xf numFmtId="4" fontId="13203" fillId="0" borderId="4" xfId="0" applyBorder="true" applyFont="true" applyNumberFormat="true">
      <alignment horizontal="right" vertical="top"/>
      <protection locked="true"/>
    </xf>
    <xf numFmtId="172" fontId="13204" fillId="3" borderId="4" xfId="0" applyFill="true" applyBorder="true" applyFont="true" applyNumberFormat="true">
      <alignment vertical="top" horizontal="right"/>
      <protection locked="false"/>
    </xf>
    <xf numFmtId="171" fontId="13205" fillId="0" borderId="4" xfId="0" applyBorder="true" applyFont="true" applyNumberFormat="true">
      <alignment horizontal="right" vertical="top"/>
      <protection locked="true"/>
    </xf>
    <xf numFmtId="171" fontId="13206" fillId="0" borderId="4" xfId="0" applyBorder="true" applyFont="true" applyNumberFormat="true">
      <alignment horizontal="right" vertical="top"/>
      <protection locked="true"/>
    </xf>
    <xf numFmtId="171" fontId="13207" fillId="0" borderId="4" xfId="0" applyBorder="true" applyFont="true" applyNumberFormat="true">
      <alignment horizontal="right" vertical="top"/>
      <protection locked="true"/>
    </xf>
    <xf numFmtId="4" fontId="13208" fillId="0" borderId="4" xfId="0" applyBorder="true" applyFont="true" applyNumberFormat="true">
      <alignment horizontal="right" vertical="top"/>
      <protection locked="true"/>
    </xf>
    <xf numFmtId="0" fontId="13209" fillId="0" borderId="0" xfId="0" applyFont="true"/>
    <xf numFmtId="0" fontId="13210" fillId="0" borderId="4" xfId="0" applyBorder="true" applyFont="true">
      <alignment horizontal="left" vertical="top"/>
      <protection locked="true"/>
    </xf>
    <xf numFmtId="0" fontId="13211" fillId="0" borderId="4" xfId="0" applyBorder="true" applyFont="true">
      <alignment horizontal="left" vertical="top" wrapText="true"/>
      <protection locked="true"/>
    </xf>
    <xf numFmtId="0" fontId="13212" fillId="0" borderId="4" xfId="0" applyBorder="true" applyFont="true">
      <alignment horizontal="center" vertical="top"/>
      <protection locked="true"/>
    </xf>
    <xf numFmtId="170" fontId="13213" fillId="0" borderId="4" xfId="0" applyBorder="true" applyFont="true" applyNumberFormat="true">
      <alignment horizontal="right" vertical="top"/>
      <protection locked="true"/>
    </xf>
    <xf numFmtId="171" fontId="13214" fillId="0" borderId="4" xfId="0" applyBorder="true" applyFont="true" applyNumberFormat="true">
      <alignment horizontal="right" vertical="top"/>
      <protection locked="true"/>
    </xf>
    <xf numFmtId="171" fontId="13215" fillId="0" borderId="4" xfId="0" applyBorder="true" applyFont="true" applyNumberFormat="true">
      <alignment horizontal="right" vertical="top"/>
      <protection locked="true"/>
    </xf>
    <xf numFmtId="171" fontId="13216" fillId="0" borderId="4" xfId="0" applyBorder="true" applyFont="true" applyNumberFormat="true">
      <alignment horizontal="right" vertical="top"/>
      <protection locked="true"/>
    </xf>
    <xf numFmtId="172" fontId="13217" fillId="3" borderId="4" xfId="0" applyFill="true" applyBorder="true" applyFont="true" applyNumberFormat="true">
      <alignment vertical="top" horizontal="right"/>
      <protection locked="false"/>
    </xf>
    <xf numFmtId="173" fontId="13218" fillId="0" borderId="4" xfId="0" applyBorder="true" applyFont="true" applyNumberFormat="true">
      <alignment horizontal="right" vertical="top"/>
      <protection locked="true"/>
    </xf>
    <xf numFmtId="4" fontId="13219" fillId="0" borderId="4" xfId="0" applyBorder="true" applyFont="true" applyNumberFormat="true">
      <alignment horizontal="right" vertical="top"/>
      <protection locked="true"/>
    </xf>
    <xf numFmtId="172" fontId="13220" fillId="3" borderId="4" xfId="0" applyFill="true" applyBorder="true" applyFont="true" applyNumberFormat="true">
      <alignment vertical="top" horizontal="right"/>
      <protection locked="false"/>
    </xf>
    <xf numFmtId="171" fontId="13221" fillId="0" borderId="4" xfId="0" applyBorder="true" applyFont="true" applyNumberFormat="true">
      <alignment horizontal="right" vertical="top"/>
      <protection locked="true"/>
    </xf>
    <xf numFmtId="171" fontId="13222" fillId="0" borderId="4" xfId="0" applyBorder="true" applyFont="true" applyNumberFormat="true">
      <alignment horizontal="right" vertical="top"/>
      <protection locked="true"/>
    </xf>
    <xf numFmtId="171" fontId="13223" fillId="0" borderId="4" xfId="0" applyBorder="true" applyFont="true" applyNumberFormat="true">
      <alignment horizontal="right" vertical="top"/>
      <protection locked="true"/>
    </xf>
    <xf numFmtId="4" fontId="13224" fillId="0" borderId="4" xfId="0" applyBorder="true" applyFont="true" applyNumberFormat="true">
      <alignment horizontal="right" vertical="top"/>
      <protection locked="true"/>
    </xf>
    <xf numFmtId="0" fontId="13225" fillId="0" borderId="0" xfId="0" applyFont="true"/>
    <xf numFmtId="0" fontId="13226" fillId="0" borderId="4" xfId="0" applyBorder="true" applyFont="true">
      <alignment horizontal="left" vertical="top"/>
      <protection locked="true"/>
    </xf>
    <xf numFmtId="0" fontId="13227" fillId="0" borderId="4" xfId="0" applyBorder="true" applyFont="true">
      <alignment horizontal="left" vertical="top" wrapText="true"/>
      <protection locked="true"/>
    </xf>
    <xf numFmtId="0" fontId="13228" fillId="0" borderId="4" xfId="0" applyBorder="true" applyFont="true">
      <alignment horizontal="center" vertical="top"/>
      <protection locked="true"/>
    </xf>
    <xf numFmtId="170" fontId="13229" fillId="0" borderId="4" xfId="0" applyBorder="true" applyFont="true" applyNumberFormat="true">
      <alignment horizontal="right" vertical="top"/>
      <protection locked="true"/>
    </xf>
    <xf numFmtId="171" fontId="13230" fillId="0" borderId="4" xfId="0" applyBorder="true" applyFont="true" applyNumberFormat="true">
      <alignment horizontal="right" vertical="top"/>
      <protection locked="true"/>
    </xf>
    <xf numFmtId="171" fontId="13231" fillId="0" borderId="4" xfId="0" applyBorder="true" applyFont="true" applyNumberFormat="true">
      <alignment horizontal="right" vertical="top"/>
      <protection locked="true"/>
    </xf>
    <xf numFmtId="171" fontId="13232" fillId="0" borderId="4" xfId="0" applyBorder="true" applyFont="true" applyNumberFormat="true">
      <alignment horizontal="right" vertical="top"/>
      <protection locked="true"/>
    </xf>
    <xf numFmtId="172" fontId="13233" fillId="3" borderId="4" xfId="0" applyFill="true" applyBorder="true" applyFont="true" applyNumberFormat="true">
      <alignment vertical="top" horizontal="right"/>
      <protection locked="false"/>
    </xf>
    <xf numFmtId="173" fontId="13234" fillId="0" borderId="4" xfId="0" applyBorder="true" applyFont="true" applyNumberFormat="true">
      <alignment horizontal="right" vertical="top"/>
      <protection locked="true"/>
    </xf>
    <xf numFmtId="4" fontId="13235" fillId="0" borderId="4" xfId="0" applyBorder="true" applyFont="true" applyNumberFormat="true">
      <alignment horizontal="right" vertical="top"/>
      <protection locked="true"/>
    </xf>
    <xf numFmtId="172" fontId="13236" fillId="3" borderId="4" xfId="0" applyFill="true" applyBorder="true" applyFont="true" applyNumberFormat="true">
      <alignment vertical="top" horizontal="right"/>
      <protection locked="false"/>
    </xf>
    <xf numFmtId="171" fontId="13237" fillId="0" borderId="4" xfId="0" applyBorder="true" applyFont="true" applyNumberFormat="true">
      <alignment horizontal="right" vertical="top"/>
      <protection locked="true"/>
    </xf>
    <xf numFmtId="171" fontId="13238" fillId="0" borderId="4" xfId="0" applyBorder="true" applyFont="true" applyNumberFormat="true">
      <alignment horizontal="right" vertical="top"/>
      <protection locked="true"/>
    </xf>
    <xf numFmtId="171" fontId="13239" fillId="0" borderId="4" xfId="0" applyBorder="true" applyFont="true" applyNumberFormat="true">
      <alignment horizontal="right" vertical="top"/>
      <protection locked="true"/>
    </xf>
    <xf numFmtId="4" fontId="13240" fillId="0" borderId="4" xfId="0" applyBorder="true" applyFont="true" applyNumberFormat="true">
      <alignment horizontal="right" vertical="top"/>
      <protection locked="true"/>
    </xf>
    <xf numFmtId="0" fontId="13241" fillId="0" borderId="0" xfId="0" applyFont="true"/>
    <xf numFmtId="0" fontId="13242" fillId="0" borderId="4" xfId="0" applyBorder="true" applyFont="true">
      <alignment horizontal="left" vertical="top"/>
      <protection locked="true"/>
    </xf>
    <xf numFmtId="0" fontId="13243" fillId="0" borderId="4" xfId="0" applyBorder="true" applyFont="true">
      <alignment horizontal="left" vertical="top" wrapText="true"/>
      <protection locked="true"/>
    </xf>
    <xf numFmtId="0" fontId="13244" fillId="0" borderId="4" xfId="0" applyBorder="true" applyFont="true">
      <alignment horizontal="center" vertical="top"/>
      <protection locked="true"/>
    </xf>
    <xf numFmtId="170" fontId="13245" fillId="0" borderId="4" xfId="0" applyBorder="true" applyFont="true" applyNumberFormat="true">
      <alignment horizontal="right" vertical="top"/>
      <protection locked="true"/>
    </xf>
    <xf numFmtId="171" fontId="13246" fillId="0" borderId="4" xfId="0" applyBorder="true" applyFont="true" applyNumberFormat="true">
      <alignment horizontal="right" vertical="top"/>
      <protection locked="true"/>
    </xf>
    <xf numFmtId="171" fontId="13247" fillId="0" borderId="4" xfId="0" applyBorder="true" applyFont="true" applyNumberFormat="true">
      <alignment horizontal="right" vertical="top"/>
      <protection locked="true"/>
    </xf>
    <xf numFmtId="171" fontId="13248" fillId="0" borderId="4" xfId="0" applyBorder="true" applyFont="true" applyNumberFormat="true">
      <alignment horizontal="right" vertical="top"/>
      <protection locked="true"/>
    </xf>
    <xf numFmtId="172" fontId="13249" fillId="3" borderId="4" xfId="0" applyFill="true" applyBorder="true" applyFont="true" applyNumberFormat="true">
      <alignment vertical="top" horizontal="right"/>
      <protection locked="false"/>
    </xf>
    <xf numFmtId="173" fontId="13250" fillId="0" borderId="4" xfId="0" applyBorder="true" applyFont="true" applyNumberFormat="true">
      <alignment horizontal="right" vertical="top"/>
      <protection locked="true"/>
    </xf>
    <xf numFmtId="4" fontId="13251" fillId="0" borderId="4" xfId="0" applyBorder="true" applyFont="true" applyNumberFormat="true">
      <alignment horizontal="right" vertical="top"/>
      <protection locked="true"/>
    </xf>
    <xf numFmtId="172" fontId="13252" fillId="3" borderId="4" xfId="0" applyFill="true" applyBorder="true" applyFont="true" applyNumberFormat="true">
      <alignment vertical="top" horizontal="right"/>
      <protection locked="false"/>
    </xf>
    <xf numFmtId="171" fontId="13253" fillId="0" borderId="4" xfId="0" applyBorder="true" applyFont="true" applyNumberFormat="true">
      <alignment horizontal="right" vertical="top"/>
      <protection locked="true"/>
    </xf>
    <xf numFmtId="171" fontId="13254" fillId="0" borderId="4" xfId="0" applyBorder="true" applyFont="true" applyNumberFormat="true">
      <alignment horizontal="right" vertical="top"/>
      <protection locked="true"/>
    </xf>
    <xf numFmtId="171" fontId="13255" fillId="0" borderId="4" xfId="0" applyBorder="true" applyFont="true" applyNumberFormat="true">
      <alignment horizontal="right" vertical="top"/>
      <protection locked="true"/>
    </xf>
    <xf numFmtId="4" fontId="13256" fillId="0" borderId="4" xfId="0" applyBorder="true" applyFont="true" applyNumberFormat="true">
      <alignment horizontal="right" vertical="top"/>
      <protection locked="true"/>
    </xf>
    <xf numFmtId="0" fontId="13257" fillId="0" borderId="0" xfId="0" applyFont="true"/>
    <xf numFmtId="0" fontId="13258" fillId="0" borderId="4" xfId="0" applyBorder="true" applyFont="true">
      <alignment horizontal="left" vertical="top"/>
      <protection locked="true"/>
    </xf>
    <xf numFmtId="0" fontId="13259" fillId="0" borderId="4" xfId="0" applyBorder="true" applyFont="true">
      <alignment horizontal="left" vertical="top" wrapText="true"/>
      <protection locked="true"/>
    </xf>
    <xf numFmtId="0" fontId="13260" fillId="0" borderId="4" xfId="0" applyBorder="true" applyFont="true">
      <alignment horizontal="center" vertical="top"/>
      <protection locked="true"/>
    </xf>
    <xf numFmtId="170" fontId="13261" fillId="0" borderId="4" xfId="0" applyBorder="true" applyFont="true" applyNumberFormat="true">
      <alignment horizontal="right" vertical="top"/>
      <protection locked="true"/>
    </xf>
    <xf numFmtId="171" fontId="13262" fillId="0" borderId="4" xfId="0" applyBorder="true" applyFont="true" applyNumberFormat="true">
      <alignment horizontal="right" vertical="top"/>
      <protection locked="true"/>
    </xf>
    <xf numFmtId="171" fontId="13263" fillId="0" borderId="4" xfId="0" applyBorder="true" applyFont="true" applyNumberFormat="true">
      <alignment horizontal="right" vertical="top"/>
      <protection locked="true"/>
    </xf>
    <xf numFmtId="171" fontId="13264" fillId="0" borderId="4" xfId="0" applyBorder="true" applyFont="true" applyNumberFormat="true">
      <alignment horizontal="right" vertical="top"/>
      <protection locked="true"/>
    </xf>
    <xf numFmtId="172" fontId="13265" fillId="3" borderId="4" xfId="0" applyFill="true" applyBorder="true" applyFont="true" applyNumberFormat="true">
      <alignment vertical="top" horizontal="right"/>
      <protection locked="false"/>
    </xf>
    <xf numFmtId="173" fontId="13266" fillId="0" borderId="4" xfId="0" applyBorder="true" applyFont="true" applyNumberFormat="true">
      <alignment horizontal="right" vertical="top"/>
      <protection locked="true"/>
    </xf>
    <xf numFmtId="4" fontId="13267" fillId="0" borderId="4" xfId="0" applyBorder="true" applyFont="true" applyNumberFormat="true">
      <alignment horizontal="right" vertical="top"/>
      <protection locked="true"/>
    </xf>
    <xf numFmtId="172" fontId="13268" fillId="3" borderId="4" xfId="0" applyFill="true" applyBorder="true" applyFont="true" applyNumberFormat="true">
      <alignment vertical="top" horizontal="right"/>
      <protection locked="false"/>
    </xf>
    <xf numFmtId="171" fontId="13269" fillId="0" borderId="4" xfId="0" applyBorder="true" applyFont="true" applyNumberFormat="true">
      <alignment horizontal="right" vertical="top"/>
      <protection locked="true"/>
    </xf>
    <xf numFmtId="171" fontId="13270" fillId="0" borderId="4" xfId="0" applyBorder="true" applyFont="true" applyNumberFormat="true">
      <alignment horizontal="right" vertical="top"/>
      <protection locked="true"/>
    </xf>
    <xf numFmtId="171" fontId="13271" fillId="0" borderId="4" xfId="0" applyBorder="true" applyFont="true" applyNumberFormat="true">
      <alignment horizontal="right" vertical="top"/>
      <protection locked="true"/>
    </xf>
    <xf numFmtId="4" fontId="13272" fillId="0" borderId="4" xfId="0" applyBorder="true" applyFont="true" applyNumberFormat="true">
      <alignment horizontal="right" vertical="top"/>
      <protection locked="true"/>
    </xf>
    <xf numFmtId="0" fontId="13273" fillId="0" borderId="0" xfId="0" applyFont="true"/>
    <xf numFmtId="0" fontId="13274" fillId="5" borderId="4" xfId="0" applyFill="true" applyBorder="true" applyFont="true">
      <alignment horizontal="left"/>
      <protection locked="true"/>
    </xf>
    <xf numFmtId="0" fontId="13275" fillId="5" borderId="4" xfId="0" applyFill="true" applyBorder="true" applyFont="true">
      <alignment horizontal="left"/>
      <protection locked="true"/>
    </xf>
    <xf numFmtId="0" fontId="13276" fillId="5" borderId="4" xfId="0" applyFill="true" applyBorder="true" applyFont="true">
      <alignment horizontal="left"/>
      <protection locked="true"/>
    </xf>
    <xf numFmtId="0" fontId="13277" fillId="5" borderId="4" xfId="0" applyFill="true" applyBorder="true" applyFont="true">
      <alignment horizontal="left"/>
      <protection locked="true"/>
    </xf>
    <xf numFmtId="0" fontId="13278" fillId="5" borderId="4" xfId="0" applyFill="true" applyBorder="true" applyFont="true">
      <alignment horizontal="left"/>
      <protection locked="true"/>
    </xf>
    <xf numFmtId="0" fontId="13279" fillId="5" borderId="4" xfId="0" applyFill="true" applyBorder="true" applyFont="true">
      <alignment horizontal="left"/>
      <protection locked="true"/>
    </xf>
    <xf numFmtId="0" fontId="13280" fillId="5" borderId="4" xfId="0" applyFill="true" applyBorder="true" applyFont="true">
      <alignment horizontal="left"/>
      <protection locked="true"/>
    </xf>
    <xf numFmtId="0" fontId="13281" fillId="5" borderId="4" xfId="0" applyFill="true" applyBorder="true" applyFont="true">
      <alignment horizontal="left"/>
      <protection locked="true"/>
    </xf>
    <xf numFmtId="0" fontId="13282" fillId="5" borderId="4" xfId="0" applyFill="true" applyBorder="true" applyFont="true">
      <alignment horizontal="left"/>
      <protection locked="true"/>
    </xf>
    <xf numFmtId="0" fontId="13283" fillId="5" borderId="4" xfId="0" applyFill="true" applyBorder="true" applyFont="true">
      <alignment horizontal="left"/>
      <protection locked="true"/>
    </xf>
    <xf numFmtId="0" fontId="13284" fillId="5" borderId="4" xfId="0" applyFill="true" applyBorder="true" applyFont="true">
      <alignment horizontal="left"/>
      <protection locked="true"/>
    </xf>
    <xf numFmtId="0" fontId="13285" fillId="5" borderId="4" xfId="0" applyFill="true" applyBorder="true" applyFont="true">
      <alignment horizontal="left"/>
      <protection locked="true"/>
    </xf>
    <xf numFmtId="4" fontId="13286" fillId="5" borderId="4" xfId="0" applyFill="true" applyBorder="true" applyFont="true" applyNumberFormat="true">
      <alignment horizontal="right"/>
      <protection locked="true"/>
    </xf>
    <xf numFmtId="4" fontId="13287" fillId="5" borderId="4" xfId="0" applyFill="true" applyBorder="true" applyFont="true" applyNumberFormat="true">
      <alignment horizontal="right"/>
      <protection locked="true"/>
    </xf>
    <xf numFmtId="4" fontId="13288" fillId="5" borderId="4" xfId="0" applyFill="true" applyBorder="true" applyFont="true" applyNumberFormat="true">
      <alignment horizontal="right"/>
      <protection locked="true"/>
    </xf>
    <xf numFmtId="0" fontId="13289" fillId="0" borderId="0" xfId="0" applyFont="true"/>
    <xf numFmtId="0" fontId="13290" fillId="0" borderId="4" xfId="0" applyBorder="true" applyFont="true">
      <alignment horizontal="left" vertical="top"/>
      <protection locked="true"/>
    </xf>
    <xf numFmtId="0" fontId="13291" fillId="0" borderId="4" xfId="0" applyBorder="true" applyFont="true">
      <alignment horizontal="left" vertical="top" wrapText="true"/>
      <protection locked="true"/>
    </xf>
    <xf numFmtId="0" fontId="13292" fillId="0" borderId="4" xfId="0" applyBorder="true" applyFont="true">
      <alignment horizontal="center" vertical="top"/>
      <protection locked="true"/>
    </xf>
    <xf numFmtId="170" fontId="13293" fillId="0" borderId="4" xfId="0" applyBorder="true" applyFont="true" applyNumberFormat="true">
      <alignment horizontal="right" vertical="top"/>
      <protection locked="true"/>
    </xf>
    <xf numFmtId="171" fontId="13294" fillId="0" borderId="4" xfId="0" applyBorder="true" applyFont="true" applyNumberFormat="true">
      <alignment horizontal="right" vertical="top"/>
      <protection locked="true"/>
    </xf>
    <xf numFmtId="171" fontId="13295" fillId="0" borderId="4" xfId="0" applyBorder="true" applyFont="true" applyNumberFormat="true">
      <alignment horizontal="right" vertical="top"/>
      <protection locked="true"/>
    </xf>
    <xf numFmtId="171" fontId="13296" fillId="0" borderId="4" xfId="0" applyBorder="true" applyFont="true" applyNumberFormat="true">
      <alignment horizontal="right" vertical="top"/>
      <protection locked="true"/>
    </xf>
    <xf numFmtId="172" fontId="13297" fillId="3" borderId="4" xfId="0" applyFill="true" applyBorder="true" applyFont="true" applyNumberFormat="true">
      <alignment vertical="top" horizontal="right"/>
      <protection locked="false"/>
    </xf>
    <xf numFmtId="173" fontId="13298" fillId="0" borderId="4" xfId="0" applyBorder="true" applyFont="true" applyNumberFormat="true">
      <alignment horizontal="right" vertical="top"/>
      <protection locked="true"/>
    </xf>
    <xf numFmtId="4" fontId="13299" fillId="0" borderId="4" xfId="0" applyBorder="true" applyFont="true" applyNumberFormat="true">
      <alignment horizontal="right" vertical="top"/>
      <protection locked="true"/>
    </xf>
    <xf numFmtId="172" fontId="13300" fillId="3" borderId="4" xfId="0" applyFill="true" applyBorder="true" applyFont="true" applyNumberFormat="true">
      <alignment vertical="top" horizontal="right"/>
      <protection locked="false"/>
    </xf>
    <xf numFmtId="171" fontId="13301" fillId="0" borderId="4" xfId="0" applyBorder="true" applyFont="true" applyNumberFormat="true">
      <alignment horizontal="right" vertical="top"/>
      <protection locked="true"/>
    </xf>
    <xf numFmtId="171" fontId="13302" fillId="0" borderId="4" xfId="0" applyBorder="true" applyFont="true" applyNumberFormat="true">
      <alignment horizontal="right" vertical="top"/>
      <protection locked="true"/>
    </xf>
    <xf numFmtId="171" fontId="13303" fillId="0" borderId="4" xfId="0" applyBorder="true" applyFont="true" applyNumberFormat="true">
      <alignment horizontal="right" vertical="top"/>
      <protection locked="true"/>
    </xf>
    <xf numFmtId="4" fontId="13304" fillId="0" borderId="4" xfId="0" applyBorder="true" applyFont="true" applyNumberFormat="true">
      <alignment horizontal="right" vertical="top"/>
      <protection locked="true"/>
    </xf>
    <xf numFmtId="0" fontId="13305" fillId="0" borderId="0" xfId="0" applyFont="true"/>
    <xf numFmtId="0" fontId="13306" fillId="0" borderId="4" xfId="0" applyBorder="true" applyFont="true">
      <alignment horizontal="left" vertical="top"/>
      <protection locked="true"/>
    </xf>
    <xf numFmtId="0" fontId="13307" fillId="0" borderId="4" xfId="0" applyBorder="true" applyFont="true">
      <alignment horizontal="left" vertical="top" wrapText="true"/>
      <protection locked="true"/>
    </xf>
    <xf numFmtId="0" fontId="13308" fillId="0" borderId="4" xfId="0" applyBorder="true" applyFont="true">
      <alignment horizontal="center" vertical="top"/>
      <protection locked="true"/>
    </xf>
    <xf numFmtId="170" fontId="13309" fillId="0" borderId="4" xfId="0" applyBorder="true" applyFont="true" applyNumberFormat="true">
      <alignment horizontal="right" vertical="top"/>
      <protection locked="true"/>
    </xf>
    <xf numFmtId="171" fontId="13310" fillId="0" borderId="4" xfId="0" applyBorder="true" applyFont="true" applyNumberFormat="true">
      <alignment horizontal="right" vertical="top"/>
      <protection locked="true"/>
    </xf>
    <xf numFmtId="171" fontId="13311" fillId="0" borderId="4" xfId="0" applyBorder="true" applyFont="true" applyNumberFormat="true">
      <alignment horizontal="right" vertical="top"/>
      <protection locked="true"/>
    </xf>
    <xf numFmtId="171" fontId="13312" fillId="0" borderId="4" xfId="0" applyBorder="true" applyFont="true" applyNumberFormat="true">
      <alignment horizontal="right" vertical="top"/>
      <protection locked="true"/>
    </xf>
    <xf numFmtId="172" fontId="13313" fillId="3" borderId="4" xfId="0" applyFill="true" applyBorder="true" applyFont="true" applyNumberFormat="true">
      <alignment vertical="top" horizontal="right"/>
      <protection locked="false"/>
    </xf>
    <xf numFmtId="173" fontId="13314" fillId="0" borderId="4" xfId="0" applyBorder="true" applyFont="true" applyNumberFormat="true">
      <alignment horizontal="right" vertical="top"/>
      <protection locked="true"/>
    </xf>
    <xf numFmtId="4" fontId="13315" fillId="0" borderId="4" xfId="0" applyBorder="true" applyFont="true" applyNumberFormat="true">
      <alignment horizontal="right" vertical="top"/>
      <protection locked="true"/>
    </xf>
    <xf numFmtId="172" fontId="13316" fillId="3" borderId="4" xfId="0" applyFill="true" applyBorder="true" applyFont="true" applyNumberFormat="true">
      <alignment vertical="top" horizontal="right"/>
      <protection locked="false"/>
    </xf>
    <xf numFmtId="171" fontId="13317" fillId="0" borderId="4" xfId="0" applyBorder="true" applyFont="true" applyNumberFormat="true">
      <alignment horizontal="right" vertical="top"/>
      <protection locked="true"/>
    </xf>
    <xf numFmtId="171" fontId="13318" fillId="0" borderId="4" xfId="0" applyBorder="true" applyFont="true" applyNumberFormat="true">
      <alignment horizontal="right" vertical="top"/>
      <protection locked="true"/>
    </xf>
    <xf numFmtId="171" fontId="13319" fillId="0" borderId="4" xfId="0" applyBorder="true" applyFont="true" applyNumberFormat="true">
      <alignment horizontal="right" vertical="top"/>
      <protection locked="true"/>
    </xf>
    <xf numFmtId="4" fontId="13320" fillId="0" borderId="4" xfId="0" applyBorder="true" applyFont="true" applyNumberFormat="true">
      <alignment horizontal="right" vertical="top"/>
      <protection locked="true"/>
    </xf>
    <xf numFmtId="0" fontId="13321" fillId="0" borderId="0" xfId="0" applyFont="true"/>
    <xf numFmtId="0" fontId="13322" fillId="5" borderId="4" xfId="0" applyFill="true" applyBorder="true" applyFont="true">
      <alignment horizontal="left"/>
      <protection locked="true"/>
    </xf>
    <xf numFmtId="0" fontId="13323" fillId="5" borderId="4" xfId="0" applyFill="true" applyBorder="true" applyFont="true">
      <alignment horizontal="left"/>
      <protection locked="true"/>
    </xf>
    <xf numFmtId="0" fontId="13324" fillId="5" borderId="4" xfId="0" applyFill="true" applyBorder="true" applyFont="true">
      <alignment horizontal="left"/>
      <protection locked="true"/>
    </xf>
    <xf numFmtId="0" fontId="13325" fillId="5" borderId="4" xfId="0" applyFill="true" applyBorder="true" applyFont="true">
      <alignment horizontal="left"/>
      <protection locked="true"/>
    </xf>
    <xf numFmtId="0" fontId="13326" fillId="5" borderId="4" xfId="0" applyFill="true" applyBorder="true" applyFont="true">
      <alignment horizontal="left"/>
      <protection locked="true"/>
    </xf>
    <xf numFmtId="0" fontId="13327" fillId="5" borderId="4" xfId="0" applyFill="true" applyBorder="true" applyFont="true">
      <alignment horizontal="left"/>
      <protection locked="true"/>
    </xf>
    <xf numFmtId="0" fontId="13328" fillId="5" borderId="4" xfId="0" applyFill="true" applyBorder="true" applyFont="true">
      <alignment horizontal="left"/>
      <protection locked="true"/>
    </xf>
    <xf numFmtId="0" fontId="13329" fillId="5" borderId="4" xfId="0" applyFill="true" applyBorder="true" applyFont="true">
      <alignment horizontal="left"/>
      <protection locked="true"/>
    </xf>
    <xf numFmtId="0" fontId="13330" fillId="5" borderId="4" xfId="0" applyFill="true" applyBorder="true" applyFont="true">
      <alignment horizontal="left"/>
      <protection locked="true"/>
    </xf>
    <xf numFmtId="0" fontId="13331" fillId="5" borderId="4" xfId="0" applyFill="true" applyBorder="true" applyFont="true">
      <alignment horizontal="left"/>
      <protection locked="true"/>
    </xf>
    <xf numFmtId="0" fontId="13332" fillId="5" borderId="4" xfId="0" applyFill="true" applyBorder="true" applyFont="true">
      <alignment horizontal="left"/>
      <protection locked="true"/>
    </xf>
    <xf numFmtId="0" fontId="13333" fillId="5" borderId="4" xfId="0" applyFill="true" applyBorder="true" applyFont="true">
      <alignment horizontal="left"/>
      <protection locked="true"/>
    </xf>
    <xf numFmtId="4" fontId="13334" fillId="5" borderId="4" xfId="0" applyFill="true" applyBorder="true" applyFont="true" applyNumberFormat="true">
      <alignment horizontal="right"/>
      <protection locked="true"/>
    </xf>
    <xf numFmtId="4" fontId="13335" fillId="5" borderId="4" xfId="0" applyFill="true" applyBorder="true" applyFont="true" applyNumberFormat="true">
      <alignment horizontal="right"/>
      <protection locked="true"/>
    </xf>
    <xf numFmtId="4" fontId="13336" fillId="5" borderId="4" xfId="0" applyFill="true" applyBorder="true" applyFont="true" applyNumberFormat="true">
      <alignment horizontal="right"/>
      <protection locked="true"/>
    </xf>
    <xf numFmtId="0" fontId="13337" fillId="0" borderId="0" xfId="0" applyFont="true"/>
    <xf numFmtId="0" fontId="13338" fillId="0" borderId="4" xfId="0" applyBorder="true" applyFont="true">
      <alignment horizontal="left" vertical="top"/>
      <protection locked="true"/>
    </xf>
    <xf numFmtId="0" fontId="13339" fillId="0" borderId="4" xfId="0" applyBorder="true" applyFont="true">
      <alignment horizontal="left" vertical="top" wrapText="true"/>
      <protection locked="true"/>
    </xf>
    <xf numFmtId="0" fontId="13340" fillId="0" borderId="4" xfId="0" applyBorder="true" applyFont="true">
      <alignment horizontal="center" vertical="top"/>
      <protection locked="true"/>
    </xf>
    <xf numFmtId="170" fontId="13341" fillId="0" borderId="4" xfId="0" applyBorder="true" applyFont="true" applyNumberFormat="true">
      <alignment horizontal="right" vertical="top"/>
      <protection locked="true"/>
    </xf>
    <xf numFmtId="171" fontId="13342" fillId="0" borderId="4" xfId="0" applyBorder="true" applyFont="true" applyNumberFormat="true">
      <alignment horizontal="right" vertical="top"/>
      <protection locked="true"/>
    </xf>
    <xf numFmtId="171" fontId="13343" fillId="0" borderId="4" xfId="0" applyBorder="true" applyFont="true" applyNumberFormat="true">
      <alignment horizontal="right" vertical="top"/>
      <protection locked="true"/>
    </xf>
    <xf numFmtId="171" fontId="13344" fillId="0" borderId="4" xfId="0" applyBorder="true" applyFont="true" applyNumberFormat="true">
      <alignment horizontal="right" vertical="top"/>
      <protection locked="true"/>
    </xf>
    <xf numFmtId="172" fontId="13345" fillId="3" borderId="4" xfId="0" applyFill="true" applyBorder="true" applyFont="true" applyNumberFormat="true">
      <alignment vertical="top" horizontal="right"/>
      <protection locked="false"/>
    </xf>
    <xf numFmtId="173" fontId="13346" fillId="0" borderId="4" xfId="0" applyBorder="true" applyFont="true" applyNumberFormat="true">
      <alignment horizontal="right" vertical="top"/>
      <protection locked="true"/>
    </xf>
    <xf numFmtId="4" fontId="13347" fillId="0" borderId="4" xfId="0" applyBorder="true" applyFont="true" applyNumberFormat="true">
      <alignment horizontal="right" vertical="top"/>
      <protection locked="true"/>
    </xf>
    <xf numFmtId="172" fontId="13348" fillId="3" borderId="4" xfId="0" applyFill="true" applyBorder="true" applyFont="true" applyNumberFormat="true">
      <alignment vertical="top" horizontal="right"/>
      <protection locked="false"/>
    </xf>
    <xf numFmtId="171" fontId="13349" fillId="0" borderId="4" xfId="0" applyBorder="true" applyFont="true" applyNumberFormat="true">
      <alignment horizontal="right" vertical="top"/>
      <protection locked="true"/>
    </xf>
    <xf numFmtId="171" fontId="13350" fillId="0" borderId="4" xfId="0" applyBorder="true" applyFont="true" applyNumberFormat="true">
      <alignment horizontal="right" vertical="top"/>
      <protection locked="true"/>
    </xf>
    <xf numFmtId="171" fontId="13351" fillId="0" borderId="4" xfId="0" applyBorder="true" applyFont="true" applyNumberFormat="true">
      <alignment horizontal="right" vertical="top"/>
      <protection locked="true"/>
    </xf>
    <xf numFmtId="4" fontId="13352" fillId="0" borderId="4" xfId="0" applyBorder="true" applyFont="true" applyNumberFormat="true">
      <alignment horizontal="right" vertical="top"/>
      <protection locked="true"/>
    </xf>
    <xf numFmtId="0" fontId="13353" fillId="0" borderId="0" xfId="0" applyFont="true"/>
    <xf numFmtId="0" fontId="13354" fillId="0" borderId="4" xfId="0" applyBorder="true" applyFont="true">
      <alignment horizontal="left" vertical="top"/>
      <protection locked="true"/>
    </xf>
    <xf numFmtId="0" fontId="13355" fillId="0" borderId="4" xfId="0" applyBorder="true" applyFont="true">
      <alignment horizontal="left" vertical="top" wrapText="true"/>
      <protection locked="true"/>
    </xf>
    <xf numFmtId="0" fontId="13356" fillId="0" borderId="4" xfId="0" applyBorder="true" applyFont="true">
      <alignment horizontal="center" vertical="top"/>
      <protection locked="true"/>
    </xf>
    <xf numFmtId="170" fontId="13357" fillId="0" borderId="4" xfId="0" applyBorder="true" applyFont="true" applyNumberFormat="true">
      <alignment horizontal="right" vertical="top"/>
      <protection locked="true"/>
    </xf>
    <xf numFmtId="171" fontId="13358" fillId="0" borderId="4" xfId="0" applyBorder="true" applyFont="true" applyNumberFormat="true">
      <alignment horizontal="right" vertical="top"/>
      <protection locked="true"/>
    </xf>
    <xf numFmtId="171" fontId="13359" fillId="0" borderId="4" xfId="0" applyBorder="true" applyFont="true" applyNumberFormat="true">
      <alignment horizontal="right" vertical="top"/>
      <protection locked="true"/>
    </xf>
    <xf numFmtId="171" fontId="13360" fillId="0" borderId="4" xfId="0" applyBorder="true" applyFont="true" applyNumberFormat="true">
      <alignment horizontal="right" vertical="top"/>
      <protection locked="true"/>
    </xf>
    <xf numFmtId="172" fontId="13361" fillId="3" borderId="4" xfId="0" applyFill="true" applyBorder="true" applyFont="true" applyNumberFormat="true">
      <alignment vertical="top" horizontal="right"/>
      <protection locked="false"/>
    </xf>
    <xf numFmtId="173" fontId="13362" fillId="0" borderId="4" xfId="0" applyBorder="true" applyFont="true" applyNumberFormat="true">
      <alignment horizontal="right" vertical="top"/>
      <protection locked="true"/>
    </xf>
    <xf numFmtId="4" fontId="13363" fillId="0" borderId="4" xfId="0" applyBorder="true" applyFont="true" applyNumberFormat="true">
      <alignment horizontal="right" vertical="top"/>
      <protection locked="true"/>
    </xf>
    <xf numFmtId="172" fontId="13364" fillId="3" borderId="4" xfId="0" applyFill="true" applyBorder="true" applyFont="true" applyNumberFormat="true">
      <alignment vertical="top" horizontal="right"/>
      <protection locked="false"/>
    </xf>
    <xf numFmtId="171" fontId="13365" fillId="0" borderId="4" xfId="0" applyBorder="true" applyFont="true" applyNumberFormat="true">
      <alignment horizontal="right" vertical="top"/>
      <protection locked="true"/>
    </xf>
    <xf numFmtId="171" fontId="13366" fillId="0" borderId="4" xfId="0" applyBorder="true" applyFont="true" applyNumberFormat="true">
      <alignment horizontal="right" vertical="top"/>
      <protection locked="true"/>
    </xf>
    <xf numFmtId="171" fontId="13367" fillId="0" borderId="4" xfId="0" applyBorder="true" applyFont="true" applyNumberFormat="true">
      <alignment horizontal="right" vertical="top"/>
      <protection locked="true"/>
    </xf>
    <xf numFmtId="4" fontId="13368" fillId="0" borderId="4" xfId="0" applyBorder="true" applyFont="true" applyNumberFormat="true">
      <alignment horizontal="right" vertical="top"/>
      <protection locked="true"/>
    </xf>
    <xf numFmtId="0" fontId="13369" fillId="0" borderId="0" xfId="0" applyFont="true"/>
    <xf numFmtId="0" fontId="13370" fillId="5" borderId="4" xfId="0" applyFill="true" applyBorder="true" applyFont="true">
      <alignment horizontal="left"/>
      <protection locked="true"/>
    </xf>
    <xf numFmtId="0" fontId="13371" fillId="5" borderId="4" xfId="0" applyFill="true" applyBorder="true" applyFont="true">
      <alignment horizontal="left"/>
      <protection locked="true"/>
    </xf>
    <xf numFmtId="0" fontId="13372" fillId="5" borderId="4" xfId="0" applyFill="true" applyBorder="true" applyFont="true">
      <alignment horizontal="left"/>
      <protection locked="true"/>
    </xf>
    <xf numFmtId="0" fontId="13373" fillId="5" borderId="4" xfId="0" applyFill="true" applyBorder="true" applyFont="true">
      <alignment horizontal="left"/>
      <protection locked="true"/>
    </xf>
    <xf numFmtId="0" fontId="13374" fillId="5" borderId="4" xfId="0" applyFill="true" applyBorder="true" applyFont="true">
      <alignment horizontal="left"/>
      <protection locked="true"/>
    </xf>
    <xf numFmtId="0" fontId="13375" fillId="5" borderId="4" xfId="0" applyFill="true" applyBorder="true" applyFont="true">
      <alignment horizontal="left"/>
      <protection locked="true"/>
    </xf>
    <xf numFmtId="0" fontId="13376" fillId="5" borderId="4" xfId="0" applyFill="true" applyBorder="true" applyFont="true">
      <alignment horizontal="left"/>
      <protection locked="true"/>
    </xf>
    <xf numFmtId="0" fontId="13377" fillId="5" borderId="4" xfId="0" applyFill="true" applyBorder="true" applyFont="true">
      <alignment horizontal="left"/>
      <protection locked="true"/>
    </xf>
    <xf numFmtId="0" fontId="13378" fillId="5" borderId="4" xfId="0" applyFill="true" applyBorder="true" applyFont="true">
      <alignment horizontal="left"/>
      <protection locked="true"/>
    </xf>
    <xf numFmtId="0" fontId="13379" fillId="5" borderId="4" xfId="0" applyFill="true" applyBorder="true" applyFont="true">
      <alignment horizontal="left"/>
      <protection locked="true"/>
    </xf>
    <xf numFmtId="0" fontId="13380" fillId="5" borderId="4" xfId="0" applyFill="true" applyBorder="true" applyFont="true">
      <alignment horizontal="left"/>
      <protection locked="true"/>
    </xf>
    <xf numFmtId="0" fontId="13381" fillId="5" borderId="4" xfId="0" applyFill="true" applyBorder="true" applyFont="true">
      <alignment horizontal="left"/>
      <protection locked="true"/>
    </xf>
    <xf numFmtId="4" fontId="13382" fillId="5" borderId="4" xfId="0" applyFill="true" applyBorder="true" applyFont="true" applyNumberFormat="true">
      <alignment horizontal="right"/>
      <protection locked="true"/>
    </xf>
    <xf numFmtId="4" fontId="13383" fillId="5" borderId="4" xfId="0" applyFill="true" applyBorder="true" applyFont="true" applyNumberFormat="true">
      <alignment horizontal="right"/>
      <protection locked="true"/>
    </xf>
    <xf numFmtId="4" fontId="13384" fillId="5" borderId="4" xfId="0" applyFill="true" applyBorder="true" applyFont="true" applyNumberFormat="true">
      <alignment horizontal="right"/>
      <protection locked="true"/>
    </xf>
    <xf numFmtId="0" fontId="13385" fillId="0" borderId="0" xfId="0" applyFont="true"/>
    <xf numFmtId="0" fontId="13386" fillId="5" borderId="4" xfId="0" applyFill="true" applyBorder="true" applyFont="true">
      <alignment horizontal="left"/>
      <protection locked="true"/>
    </xf>
    <xf numFmtId="0" fontId="13387" fillId="5" borderId="4" xfId="0" applyFill="true" applyBorder="true" applyFont="true">
      <alignment horizontal="left"/>
      <protection locked="true"/>
    </xf>
    <xf numFmtId="0" fontId="13388" fillId="5" borderId="4" xfId="0" applyFill="true" applyBorder="true" applyFont="true">
      <alignment horizontal="left"/>
      <protection locked="true"/>
    </xf>
    <xf numFmtId="0" fontId="13389" fillId="5" borderId="4" xfId="0" applyFill="true" applyBorder="true" applyFont="true">
      <alignment horizontal="left"/>
      <protection locked="true"/>
    </xf>
    <xf numFmtId="0" fontId="13390" fillId="5" borderId="4" xfId="0" applyFill="true" applyBorder="true" applyFont="true">
      <alignment horizontal="left"/>
      <protection locked="true"/>
    </xf>
    <xf numFmtId="0" fontId="13391" fillId="5" borderId="4" xfId="0" applyFill="true" applyBorder="true" applyFont="true">
      <alignment horizontal="left"/>
      <protection locked="true"/>
    </xf>
    <xf numFmtId="0" fontId="13392" fillId="5" borderId="4" xfId="0" applyFill="true" applyBorder="true" applyFont="true">
      <alignment horizontal="left"/>
      <protection locked="true"/>
    </xf>
    <xf numFmtId="0" fontId="13393" fillId="5" borderId="4" xfId="0" applyFill="true" applyBorder="true" applyFont="true">
      <alignment horizontal="left"/>
      <protection locked="true"/>
    </xf>
    <xf numFmtId="0" fontId="13394" fillId="5" borderId="4" xfId="0" applyFill="true" applyBorder="true" applyFont="true">
      <alignment horizontal="left"/>
      <protection locked="true"/>
    </xf>
    <xf numFmtId="0" fontId="13395" fillId="5" borderId="4" xfId="0" applyFill="true" applyBorder="true" applyFont="true">
      <alignment horizontal="left"/>
      <protection locked="true"/>
    </xf>
    <xf numFmtId="0" fontId="13396" fillId="5" borderId="4" xfId="0" applyFill="true" applyBorder="true" applyFont="true">
      <alignment horizontal="left"/>
      <protection locked="true"/>
    </xf>
    <xf numFmtId="0" fontId="13397" fillId="5" borderId="4" xfId="0" applyFill="true" applyBorder="true" applyFont="true">
      <alignment horizontal="left"/>
      <protection locked="true"/>
    </xf>
    <xf numFmtId="4" fontId="13398" fillId="5" borderId="4" xfId="0" applyFill="true" applyBorder="true" applyFont="true" applyNumberFormat="true">
      <alignment horizontal="right"/>
      <protection locked="true"/>
    </xf>
    <xf numFmtId="4" fontId="13399" fillId="5" borderId="4" xfId="0" applyFill="true" applyBorder="true" applyFont="true" applyNumberFormat="true">
      <alignment horizontal="right"/>
      <protection locked="true"/>
    </xf>
    <xf numFmtId="4" fontId="13400" fillId="5" borderId="4" xfId="0" applyFill="true" applyBorder="true" applyFont="true" applyNumberFormat="true">
      <alignment horizontal="right"/>
      <protection locked="true"/>
    </xf>
    <xf numFmtId="0" fontId="13401" fillId="0" borderId="0" xfId="0" applyFont="true"/>
    <xf numFmtId="0" fontId="13402" fillId="0" borderId="4" xfId="0" applyBorder="true" applyFont="true">
      <alignment horizontal="left" vertical="top"/>
      <protection locked="true"/>
    </xf>
    <xf numFmtId="0" fontId="13403" fillId="0" borderId="4" xfId="0" applyBorder="true" applyFont="true">
      <alignment horizontal="left" vertical="top" wrapText="true"/>
      <protection locked="true"/>
    </xf>
    <xf numFmtId="0" fontId="13404" fillId="0" borderId="4" xfId="0" applyBorder="true" applyFont="true">
      <alignment horizontal="center" vertical="top"/>
      <protection locked="true"/>
    </xf>
    <xf numFmtId="170" fontId="13405" fillId="0" borderId="4" xfId="0" applyBorder="true" applyFont="true" applyNumberFormat="true">
      <alignment horizontal="right" vertical="top"/>
      <protection locked="true"/>
    </xf>
    <xf numFmtId="171" fontId="13406" fillId="0" borderId="4" xfId="0" applyBorder="true" applyFont="true" applyNumberFormat="true">
      <alignment horizontal="right" vertical="top"/>
      <protection locked="true"/>
    </xf>
    <xf numFmtId="171" fontId="13407" fillId="0" borderId="4" xfId="0" applyBorder="true" applyFont="true" applyNumberFormat="true">
      <alignment horizontal="right" vertical="top"/>
      <protection locked="true"/>
    </xf>
    <xf numFmtId="171" fontId="13408" fillId="0" borderId="4" xfId="0" applyBorder="true" applyFont="true" applyNumberFormat="true">
      <alignment horizontal="right" vertical="top"/>
      <protection locked="true"/>
    </xf>
    <xf numFmtId="172" fontId="13409" fillId="3" borderId="4" xfId="0" applyFill="true" applyBorder="true" applyFont="true" applyNumberFormat="true">
      <alignment vertical="top" horizontal="right"/>
      <protection locked="false"/>
    </xf>
    <xf numFmtId="173" fontId="13410" fillId="0" borderId="4" xfId="0" applyBorder="true" applyFont="true" applyNumberFormat="true">
      <alignment horizontal="right" vertical="top"/>
      <protection locked="true"/>
    </xf>
    <xf numFmtId="4" fontId="13411" fillId="0" borderId="4" xfId="0" applyBorder="true" applyFont="true" applyNumberFormat="true">
      <alignment horizontal="right" vertical="top"/>
      <protection locked="true"/>
    </xf>
    <xf numFmtId="172" fontId="13412" fillId="3" borderId="4" xfId="0" applyFill="true" applyBorder="true" applyFont="true" applyNumberFormat="true">
      <alignment vertical="top" horizontal="right"/>
      <protection locked="false"/>
    </xf>
    <xf numFmtId="171" fontId="13413" fillId="0" borderId="4" xfId="0" applyBorder="true" applyFont="true" applyNumberFormat="true">
      <alignment horizontal="right" vertical="top"/>
      <protection locked="true"/>
    </xf>
    <xf numFmtId="171" fontId="13414" fillId="0" borderId="4" xfId="0" applyBorder="true" applyFont="true" applyNumberFormat="true">
      <alignment horizontal="right" vertical="top"/>
      <protection locked="true"/>
    </xf>
    <xf numFmtId="171" fontId="13415" fillId="0" borderId="4" xfId="0" applyBorder="true" applyFont="true" applyNumberFormat="true">
      <alignment horizontal="right" vertical="top"/>
      <protection locked="true"/>
    </xf>
    <xf numFmtId="4" fontId="13416" fillId="0" borderId="4" xfId="0" applyBorder="true" applyFont="true" applyNumberFormat="true">
      <alignment horizontal="right" vertical="top"/>
      <protection locked="true"/>
    </xf>
    <xf numFmtId="0" fontId="13417" fillId="0" borderId="0" xfId="0" applyFont="true"/>
    <xf numFmtId="0" fontId="13418" fillId="0" borderId="4" xfId="0" applyBorder="true" applyFont="true">
      <alignment horizontal="left" vertical="top"/>
      <protection locked="true"/>
    </xf>
    <xf numFmtId="0" fontId="13419" fillId="0" borderId="4" xfId="0" applyBorder="true" applyFont="true">
      <alignment horizontal="left" vertical="top" wrapText="true"/>
      <protection locked="true"/>
    </xf>
    <xf numFmtId="0" fontId="13420" fillId="0" borderId="4" xfId="0" applyBorder="true" applyFont="true">
      <alignment horizontal="center" vertical="top"/>
      <protection locked="true"/>
    </xf>
    <xf numFmtId="170" fontId="13421" fillId="0" borderId="4" xfId="0" applyBorder="true" applyFont="true" applyNumberFormat="true">
      <alignment horizontal="right" vertical="top"/>
      <protection locked="true"/>
    </xf>
    <xf numFmtId="171" fontId="13422" fillId="0" borderId="4" xfId="0" applyBorder="true" applyFont="true" applyNumberFormat="true">
      <alignment horizontal="right" vertical="top"/>
      <protection locked="true"/>
    </xf>
    <xf numFmtId="171" fontId="13423" fillId="0" borderId="4" xfId="0" applyBorder="true" applyFont="true" applyNumberFormat="true">
      <alignment horizontal="right" vertical="top"/>
      <protection locked="true"/>
    </xf>
    <xf numFmtId="171" fontId="13424" fillId="0" borderId="4" xfId="0" applyBorder="true" applyFont="true" applyNumberFormat="true">
      <alignment horizontal="right" vertical="top"/>
      <protection locked="true"/>
    </xf>
    <xf numFmtId="172" fontId="13425" fillId="3" borderId="4" xfId="0" applyFill="true" applyBorder="true" applyFont="true" applyNumberFormat="true">
      <alignment vertical="top" horizontal="right"/>
      <protection locked="false"/>
    </xf>
    <xf numFmtId="173" fontId="13426" fillId="0" borderId="4" xfId="0" applyBorder="true" applyFont="true" applyNumberFormat="true">
      <alignment horizontal="right" vertical="top"/>
      <protection locked="true"/>
    </xf>
    <xf numFmtId="4" fontId="13427" fillId="0" borderId="4" xfId="0" applyBorder="true" applyFont="true" applyNumberFormat="true">
      <alignment horizontal="right" vertical="top"/>
      <protection locked="true"/>
    </xf>
    <xf numFmtId="172" fontId="13428" fillId="3" borderId="4" xfId="0" applyFill="true" applyBorder="true" applyFont="true" applyNumberFormat="true">
      <alignment vertical="top" horizontal="right"/>
      <protection locked="false"/>
    </xf>
    <xf numFmtId="171" fontId="13429" fillId="0" borderId="4" xfId="0" applyBorder="true" applyFont="true" applyNumberFormat="true">
      <alignment horizontal="right" vertical="top"/>
      <protection locked="true"/>
    </xf>
    <xf numFmtId="171" fontId="13430" fillId="0" borderId="4" xfId="0" applyBorder="true" applyFont="true" applyNumberFormat="true">
      <alignment horizontal="right" vertical="top"/>
      <protection locked="true"/>
    </xf>
    <xf numFmtId="171" fontId="13431" fillId="0" borderId="4" xfId="0" applyBorder="true" applyFont="true" applyNumberFormat="true">
      <alignment horizontal="right" vertical="top"/>
      <protection locked="true"/>
    </xf>
    <xf numFmtId="4" fontId="13432" fillId="0" borderId="4" xfId="0" applyBorder="true" applyFont="true" applyNumberFormat="true">
      <alignment horizontal="right" vertical="top"/>
      <protection locked="true"/>
    </xf>
    <xf numFmtId="0" fontId="13433" fillId="0" borderId="0" xfId="0" applyFont="true"/>
    <xf numFmtId="0" fontId="13434" fillId="0" borderId="4" xfId="0" applyBorder="true" applyFont="true">
      <alignment horizontal="left" vertical="top"/>
      <protection locked="true"/>
    </xf>
    <xf numFmtId="0" fontId="13435" fillId="0" borderId="4" xfId="0" applyBorder="true" applyFont="true">
      <alignment horizontal="left" vertical="top" wrapText="true"/>
      <protection locked="true"/>
    </xf>
    <xf numFmtId="0" fontId="13436" fillId="0" borderId="4" xfId="0" applyBorder="true" applyFont="true">
      <alignment horizontal="center" vertical="top"/>
      <protection locked="true"/>
    </xf>
    <xf numFmtId="170" fontId="13437" fillId="0" borderId="4" xfId="0" applyBorder="true" applyFont="true" applyNumberFormat="true">
      <alignment horizontal="right" vertical="top"/>
      <protection locked="true"/>
    </xf>
    <xf numFmtId="171" fontId="13438" fillId="0" borderId="4" xfId="0" applyBorder="true" applyFont="true" applyNumberFormat="true">
      <alignment horizontal="right" vertical="top"/>
      <protection locked="true"/>
    </xf>
    <xf numFmtId="171" fontId="13439" fillId="0" borderId="4" xfId="0" applyBorder="true" applyFont="true" applyNumberFormat="true">
      <alignment horizontal="right" vertical="top"/>
      <protection locked="true"/>
    </xf>
    <xf numFmtId="171" fontId="13440" fillId="0" borderId="4" xfId="0" applyBorder="true" applyFont="true" applyNumberFormat="true">
      <alignment horizontal="right" vertical="top"/>
      <protection locked="true"/>
    </xf>
    <xf numFmtId="172" fontId="13441" fillId="3" borderId="4" xfId="0" applyFill="true" applyBorder="true" applyFont="true" applyNumberFormat="true">
      <alignment vertical="top" horizontal="right"/>
      <protection locked="false"/>
    </xf>
    <xf numFmtId="173" fontId="13442" fillId="0" borderId="4" xfId="0" applyBorder="true" applyFont="true" applyNumberFormat="true">
      <alignment horizontal="right" vertical="top"/>
      <protection locked="true"/>
    </xf>
    <xf numFmtId="4" fontId="13443" fillId="0" borderId="4" xfId="0" applyBorder="true" applyFont="true" applyNumberFormat="true">
      <alignment horizontal="right" vertical="top"/>
      <protection locked="true"/>
    </xf>
    <xf numFmtId="172" fontId="13444" fillId="3" borderId="4" xfId="0" applyFill="true" applyBorder="true" applyFont="true" applyNumberFormat="true">
      <alignment vertical="top" horizontal="right"/>
      <protection locked="false"/>
    </xf>
    <xf numFmtId="171" fontId="13445" fillId="0" borderId="4" xfId="0" applyBorder="true" applyFont="true" applyNumberFormat="true">
      <alignment horizontal="right" vertical="top"/>
      <protection locked="true"/>
    </xf>
    <xf numFmtId="171" fontId="13446" fillId="0" borderId="4" xfId="0" applyBorder="true" applyFont="true" applyNumberFormat="true">
      <alignment horizontal="right" vertical="top"/>
      <protection locked="true"/>
    </xf>
    <xf numFmtId="171" fontId="13447" fillId="0" borderId="4" xfId="0" applyBorder="true" applyFont="true" applyNumberFormat="true">
      <alignment horizontal="right" vertical="top"/>
      <protection locked="true"/>
    </xf>
    <xf numFmtId="4" fontId="13448" fillId="0" borderId="4" xfId="0" applyBorder="true" applyFont="true" applyNumberFormat="true">
      <alignment horizontal="right" vertical="top"/>
      <protection locked="true"/>
    </xf>
    <xf numFmtId="0" fontId="13449" fillId="0" borderId="0" xfId="0" applyFont="true"/>
    <xf numFmtId="0" fontId="13450" fillId="0" borderId="4" xfId="0" applyBorder="true" applyFont="true">
      <alignment horizontal="left" vertical="top"/>
      <protection locked="true"/>
    </xf>
    <xf numFmtId="0" fontId="13451" fillId="0" borderId="4" xfId="0" applyBorder="true" applyFont="true">
      <alignment horizontal="left" vertical="top" wrapText="true"/>
      <protection locked="true"/>
    </xf>
    <xf numFmtId="0" fontId="13452" fillId="0" borderId="4" xfId="0" applyBorder="true" applyFont="true">
      <alignment horizontal="center" vertical="top"/>
      <protection locked="true"/>
    </xf>
    <xf numFmtId="170" fontId="13453" fillId="0" borderId="4" xfId="0" applyBorder="true" applyFont="true" applyNumberFormat="true">
      <alignment horizontal="right" vertical="top"/>
      <protection locked="true"/>
    </xf>
    <xf numFmtId="171" fontId="13454" fillId="0" borderId="4" xfId="0" applyBorder="true" applyFont="true" applyNumberFormat="true">
      <alignment horizontal="right" vertical="top"/>
      <protection locked="true"/>
    </xf>
    <xf numFmtId="171" fontId="13455" fillId="0" borderId="4" xfId="0" applyBorder="true" applyFont="true" applyNumberFormat="true">
      <alignment horizontal="right" vertical="top"/>
      <protection locked="true"/>
    </xf>
    <xf numFmtId="171" fontId="13456" fillId="0" borderId="4" xfId="0" applyBorder="true" applyFont="true" applyNumberFormat="true">
      <alignment horizontal="right" vertical="top"/>
      <protection locked="true"/>
    </xf>
    <xf numFmtId="172" fontId="13457" fillId="3" borderId="4" xfId="0" applyFill="true" applyBorder="true" applyFont="true" applyNumberFormat="true">
      <alignment vertical="top" horizontal="right"/>
      <protection locked="false"/>
    </xf>
    <xf numFmtId="173" fontId="13458" fillId="0" borderId="4" xfId="0" applyBorder="true" applyFont="true" applyNumberFormat="true">
      <alignment horizontal="right" vertical="top"/>
      <protection locked="true"/>
    </xf>
    <xf numFmtId="4" fontId="13459" fillId="0" borderId="4" xfId="0" applyBorder="true" applyFont="true" applyNumberFormat="true">
      <alignment horizontal="right" vertical="top"/>
      <protection locked="true"/>
    </xf>
    <xf numFmtId="172" fontId="13460" fillId="3" borderId="4" xfId="0" applyFill="true" applyBorder="true" applyFont="true" applyNumberFormat="true">
      <alignment vertical="top" horizontal="right"/>
      <protection locked="false"/>
    </xf>
    <xf numFmtId="171" fontId="13461" fillId="0" borderId="4" xfId="0" applyBorder="true" applyFont="true" applyNumberFormat="true">
      <alignment horizontal="right" vertical="top"/>
      <protection locked="true"/>
    </xf>
    <xf numFmtId="171" fontId="13462" fillId="0" borderId="4" xfId="0" applyBorder="true" applyFont="true" applyNumberFormat="true">
      <alignment horizontal="right" vertical="top"/>
      <protection locked="true"/>
    </xf>
    <xf numFmtId="171" fontId="13463" fillId="0" borderId="4" xfId="0" applyBorder="true" applyFont="true" applyNumberFormat="true">
      <alignment horizontal="right" vertical="top"/>
      <protection locked="true"/>
    </xf>
    <xf numFmtId="4" fontId="13464" fillId="0" borderId="4" xfId="0" applyBorder="true" applyFont="true" applyNumberFormat="true">
      <alignment horizontal="right" vertical="top"/>
      <protection locked="true"/>
    </xf>
    <xf numFmtId="0" fontId="13465" fillId="0" borderId="0" xfId="0" applyFont="true"/>
    <xf numFmtId="0" fontId="13466" fillId="0" borderId="4" xfId="0" applyBorder="true" applyFont="true">
      <alignment horizontal="left" vertical="top"/>
      <protection locked="true"/>
    </xf>
    <xf numFmtId="0" fontId="13467" fillId="0" borderId="4" xfId="0" applyBorder="true" applyFont="true">
      <alignment horizontal="left" vertical="top" wrapText="true"/>
      <protection locked="true"/>
    </xf>
    <xf numFmtId="0" fontId="13468" fillId="0" borderId="4" xfId="0" applyBorder="true" applyFont="true">
      <alignment horizontal="center" vertical="top"/>
      <protection locked="true"/>
    </xf>
    <xf numFmtId="170" fontId="13469" fillId="0" borderId="4" xfId="0" applyBorder="true" applyFont="true" applyNumberFormat="true">
      <alignment horizontal="right" vertical="top"/>
      <protection locked="true"/>
    </xf>
    <xf numFmtId="171" fontId="13470" fillId="0" borderId="4" xfId="0" applyBorder="true" applyFont="true" applyNumberFormat="true">
      <alignment horizontal="right" vertical="top"/>
      <protection locked="true"/>
    </xf>
    <xf numFmtId="171" fontId="13471" fillId="0" borderId="4" xfId="0" applyBorder="true" applyFont="true" applyNumberFormat="true">
      <alignment horizontal="right" vertical="top"/>
      <protection locked="true"/>
    </xf>
    <xf numFmtId="171" fontId="13472" fillId="0" borderId="4" xfId="0" applyBorder="true" applyFont="true" applyNumberFormat="true">
      <alignment horizontal="right" vertical="top"/>
      <protection locked="true"/>
    </xf>
    <xf numFmtId="172" fontId="13473" fillId="3" borderId="4" xfId="0" applyFill="true" applyBorder="true" applyFont="true" applyNumberFormat="true">
      <alignment vertical="top" horizontal="right"/>
      <protection locked="false"/>
    </xf>
    <xf numFmtId="173" fontId="13474" fillId="0" borderId="4" xfId="0" applyBorder="true" applyFont="true" applyNumberFormat="true">
      <alignment horizontal="right" vertical="top"/>
      <protection locked="true"/>
    </xf>
    <xf numFmtId="4" fontId="13475" fillId="0" borderId="4" xfId="0" applyBorder="true" applyFont="true" applyNumberFormat="true">
      <alignment horizontal="right" vertical="top"/>
      <protection locked="true"/>
    </xf>
    <xf numFmtId="172" fontId="13476" fillId="3" borderId="4" xfId="0" applyFill="true" applyBorder="true" applyFont="true" applyNumberFormat="true">
      <alignment vertical="top" horizontal="right"/>
      <protection locked="false"/>
    </xf>
    <xf numFmtId="171" fontId="13477" fillId="0" borderId="4" xfId="0" applyBorder="true" applyFont="true" applyNumberFormat="true">
      <alignment horizontal="right" vertical="top"/>
      <protection locked="true"/>
    </xf>
    <xf numFmtId="171" fontId="13478" fillId="0" borderId="4" xfId="0" applyBorder="true" applyFont="true" applyNumberFormat="true">
      <alignment horizontal="right" vertical="top"/>
      <protection locked="true"/>
    </xf>
    <xf numFmtId="171" fontId="13479" fillId="0" borderId="4" xfId="0" applyBorder="true" applyFont="true" applyNumberFormat="true">
      <alignment horizontal="right" vertical="top"/>
      <protection locked="true"/>
    </xf>
    <xf numFmtId="4" fontId="13480" fillId="0" borderId="4" xfId="0" applyBorder="true" applyFont="true" applyNumberFormat="true">
      <alignment horizontal="right" vertical="top"/>
      <protection locked="true"/>
    </xf>
    <xf numFmtId="0" fontId="13481" fillId="0" borderId="0" xfId="0" applyFont="true"/>
    <xf numFmtId="0" fontId="13482" fillId="5" borderId="4" xfId="0" applyFill="true" applyBorder="true" applyFont="true">
      <alignment horizontal="left"/>
      <protection locked="true"/>
    </xf>
    <xf numFmtId="0" fontId="13483" fillId="5" borderId="4" xfId="0" applyFill="true" applyBorder="true" applyFont="true">
      <alignment horizontal="left"/>
      <protection locked="true"/>
    </xf>
    <xf numFmtId="0" fontId="13484" fillId="5" borderId="4" xfId="0" applyFill="true" applyBorder="true" applyFont="true">
      <alignment horizontal="left"/>
      <protection locked="true"/>
    </xf>
    <xf numFmtId="0" fontId="13485" fillId="5" borderId="4" xfId="0" applyFill="true" applyBorder="true" applyFont="true">
      <alignment horizontal="left"/>
      <protection locked="true"/>
    </xf>
    <xf numFmtId="0" fontId="13486" fillId="5" borderId="4" xfId="0" applyFill="true" applyBorder="true" applyFont="true">
      <alignment horizontal="left"/>
      <protection locked="true"/>
    </xf>
    <xf numFmtId="0" fontId="13487" fillId="5" borderId="4" xfId="0" applyFill="true" applyBorder="true" applyFont="true">
      <alignment horizontal="left"/>
      <protection locked="true"/>
    </xf>
    <xf numFmtId="0" fontId="13488" fillId="5" borderId="4" xfId="0" applyFill="true" applyBorder="true" applyFont="true">
      <alignment horizontal="left"/>
      <protection locked="true"/>
    </xf>
    <xf numFmtId="0" fontId="13489" fillId="5" borderId="4" xfId="0" applyFill="true" applyBorder="true" applyFont="true">
      <alignment horizontal="left"/>
      <protection locked="true"/>
    </xf>
    <xf numFmtId="0" fontId="13490" fillId="5" borderId="4" xfId="0" applyFill="true" applyBorder="true" applyFont="true">
      <alignment horizontal="left"/>
      <protection locked="true"/>
    </xf>
    <xf numFmtId="0" fontId="13491" fillId="5" borderId="4" xfId="0" applyFill="true" applyBorder="true" applyFont="true">
      <alignment horizontal="left"/>
      <protection locked="true"/>
    </xf>
    <xf numFmtId="0" fontId="13492" fillId="5" borderId="4" xfId="0" applyFill="true" applyBorder="true" applyFont="true">
      <alignment horizontal="left"/>
      <protection locked="true"/>
    </xf>
    <xf numFmtId="0" fontId="13493" fillId="5" borderId="4" xfId="0" applyFill="true" applyBorder="true" applyFont="true">
      <alignment horizontal="left"/>
      <protection locked="true"/>
    </xf>
    <xf numFmtId="4" fontId="13494" fillId="5" borderId="4" xfId="0" applyFill="true" applyBorder="true" applyFont="true" applyNumberFormat="true">
      <alignment horizontal="right"/>
      <protection locked="true"/>
    </xf>
    <xf numFmtId="4" fontId="13495" fillId="5" borderId="4" xfId="0" applyFill="true" applyBorder="true" applyFont="true" applyNumberFormat="true">
      <alignment horizontal="right"/>
      <protection locked="true"/>
    </xf>
    <xf numFmtId="4" fontId="13496" fillId="5" borderId="4" xfId="0" applyFill="true" applyBorder="true" applyFont="true" applyNumberFormat="true">
      <alignment horizontal="right"/>
      <protection locked="true"/>
    </xf>
    <xf numFmtId="0" fontId="13497" fillId="0" borderId="0" xfId="0" applyFont="true"/>
    <xf numFmtId="0" fontId="13498" fillId="0" borderId="4" xfId="0" applyBorder="true" applyFont="true">
      <alignment horizontal="left" vertical="top"/>
      <protection locked="true"/>
    </xf>
    <xf numFmtId="0" fontId="13499" fillId="0" borderId="4" xfId="0" applyBorder="true" applyFont="true">
      <alignment horizontal="left" vertical="top" wrapText="true"/>
      <protection locked="true"/>
    </xf>
    <xf numFmtId="0" fontId="13500" fillId="0" borderId="4" xfId="0" applyBorder="true" applyFont="true">
      <alignment horizontal="center" vertical="top"/>
      <protection locked="true"/>
    </xf>
    <xf numFmtId="170" fontId="13501" fillId="0" borderId="4" xfId="0" applyBorder="true" applyFont="true" applyNumberFormat="true">
      <alignment horizontal="right" vertical="top"/>
      <protection locked="true"/>
    </xf>
    <xf numFmtId="171" fontId="13502" fillId="0" borderId="4" xfId="0" applyBorder="true" applyFont="true" applyNumberFormat="true">
      <alignment horizontal="right" vertical="top"/>
      <protection locked="true"/>
    </xf>
    <xf numFmtId="171" fontId="13503" fillId="0" borderId="4" xfId="0" applyBorder="true" applyFont="true" applyNumberFormat="true">
      <alignment horizontal="right" vertical="top"/>
      <protection locked="true"/>
    </xf>
    <xf numFmtId="171" fontId="13504" fillId="0" borderId="4" xfId="0" applyBorder="true" applyFont="true" applyNumberFormat="true">
      <alignment horizontal="right" vertical="top"/>
      <protection locked="true"/>
    </xf>
    <xf numFmtId="172" fontId="13505" fillId="3" borderId="4" xfId="0" applyFill="true" applyBorder="true" applyFont="true" applyNumberFormat="true">
      <alignment vertical="top" horizontal="right"/>
      <protection locked="false"/>
    </xf>
    <xf numFmtId="173" fontId="13506" fillId="0" borderId="4" xfId="0" applyBorder="true" applyFont="true" applyNumberFormat="true">
      <alignment horizontal="right" vertical="top"/>
      <protection locked="true"/>
    </xf>
    <xf numFmtId="4" fontId="13507" fillId="0" borderId="4" xfId="0" applyBorder="true" applyFont="true" applyNumberFormat="true">
      <alignment horizontal="right" vertical="top"/>
      <protection locked="true"/>
    </xf>
    <xf numFmtId="172" fontId="13508" fillId="3" borderId="4" xfId="0" applyFill="true" applyBorder="true" applyFont="true" applyNumberFormat="true">
      <alignment vertical="top" horizontal="right"/>
      <protection locked="false"/>
    </xf>
    <xf numFmtId="171" fontId="13509" fillId="0" borderId="4" xfId="0" applyBorder="true" applyFont="true" applyNumberFormat="true">
      <alignment horizontal="right" vertical="top"/>
      <protection locked="true"/>
    </xf>
    <xf numFmtId="171" fontId="13510" fillId="0" borderId="4" xfId="0" applyBorder="true" applyFont="true" applyNumberFormat="true">
      <alignment horizontal="right" vertical="top"/>
      <protection locked="true"/>
    </xf>
    <xf numFmtId="171" fontId="13511" fillId="0" borderId="4" xfId="0" applyBorder="true" applyFont="true" applyNumberFormat="true">
      <alignment horizontal="right" vertical="top"/>
      <protection locked="true"/>
    </xf>
    <xf numFmtId="4" fontId="13512" fillId="0" borderId="4" xfId="0" applyBorder="true" applyFont="true" applyNumberFormat="true">
      <alignment horizontal="right" vertical="top"/>
      <protection locked="true"/>
    </xf>
    <xf numFmtId="0" fontId="13513" fillId="0" borderId="0" xfId="0" applyFont="true"/>
    <xf numFmtId="0" fontId="13514" fillId="0" borderId="4" xfId="0" applyBorder="true" applyFont="true">
      <alignment horizontal="left" vertical="top"/>
      <protection locked="true"/>
    </xf>
    <xf numFmtId="0" fontId="13515" fillId="0" borderId="4" xfId="0" applyBorder="true" applyFont="true">
      <alignment horizontal="left" vertical="top" wrapText="true"/>
      <protection locked="true"/>
    </xf>
    <xf numFmtId="0" fontId="13516" fillId="0" borderId="4" xfId="0" applyBorder="true" applyFont="true">
      <alignment horizontal="center" vertical="top"/>
      <protection locked="true"/>
    </xf>
    <xf numFmtId="170" fontId="13517" fillId="0" borderId="4" xfId="0" applyBorder="true" applyFont="true" applyNumberFormat="true">
      <alignment horizontal="right" vertical="top"/>
      <protection locked="true"/>
    </xf>
    <xf numFmtId="171" fontId="13518" fillId="0" borderId="4" xfId="0" applyBorder="true" applyFont="true" applyNumberFormat="true">
      <alignment horizontal="right" vertical="top"/>
      <protection locked="true"/>
    </xf>
    <xf numFmtId="171" fontId="13519" fillId="0" borderId="4" xfId="0" applyBorder="true" applyFont="true" applyNumberFormat="true">
      <alignment horizontal="right" vertical="top"/>
      <protection locked="true"/>
    </xf>
    <xf numFmtId="171" fontId="13520" fillId="0" borderId="4" xfId="0" applyBorder="true" applyFont="true" applyNumberFormat="true">
      <alignment horizontal="right" vertical="top"/>
      <protection locked="true"/>
    </xf>
    <xf numFmtId="172" fontId="13521" fillId="3" borderId="4" xfId="0" applyFill="true" applyBorder="true" applyFont="true" applyNumberFormat="true">
      <alignment vertical="top" horizontal="right"/>
      <protection locked="false"/>
    </xf>
    <xf numFmtId="173" fontId="13522" fillId="0" borderId="4" xfId="0" applyBorder="true" applyFont="true" applyNumberFormat="true">
      <alignment horizontal="right" vertical="top"/>
      <protection locked="true"/>
    </xf>
    <xf numFmtId="4" fontId="13523" fillId="0" borderId="4" xfId="0" applyBorder="true" applyFont="true" applyNumberFormat="true">
      <alignment horizontal="right" vertical="top"/>
      <protection locked="true"/>
    </xf>
    <xf numFmtId="172" fontId="13524" fillId="3" borderId="4" xfId="0" applyFill="true" applyBorder="true" applyFont="true" applyNumberFormat="true">
      <alignment vertical="top" horizontal="right"/>
      <protection locked="false"/>
    </xf>
    <xf numFmtId="171" fontId="13525" fillId="0" borderId="4" xfId="0" applyBorder="true" applyFont="true" applyNumberFormat="true">
      <alignment horizontal="right" vertical="top"/>
      <protection locked="true"/>
    </xf>
    <xf numFmtId="171" fontId="13526" fillId="0" borderId="4" xfId="0" applyBorder="true" applyFont="true" applyNumberFormat="true">
      <alignment horizontal="right" vertical="top"/>
      <protection locked="true"/>
    </xf>
    <xf numFmtId="171" fontId="13527" fillId="0" borderId="4" xfId="0" applyBorder="true" applyFont="true" applyNumberFormat="true">
      <alignment horizontal="right" vertical="top"/>
      <protection locked="true"/>
    </xf>
    <xf numFmtId="4" fontId="13528" fillId="0" borderId="4" xfId="0" applyBorder="true" applyFont="true" applyNumberFormat="true">
      <alignment horizontal="right" vertical="top"/>
      <protection locked="true"/>
    </xf>
    <xf numFmtId="0" fontId="13529" fillId="0" borderId="0" xfId="0" applyFont="true"/>
    <xf numFmtId="0" fontId="13530" fillId="0" borderId="4" xfId="0" applyBorder="true" applyFont="true">
      <alignment horizontal="left" vertical="top"/>
      <protection locked="true"/>
    </xf>
    <xf numFmtId="0" fontId="13531" fillId="0" borderId="4" xfId="0" applyBorder="true" applyFont="true">
      <alignment horizontal="left" vertical="top" wrapText="true"/>
      <protection locked="true"/>
    </xf>
    <xf numFmtId="0" fontId="13532" fillId="0" borderId="4" xfId="0" applyBorder="true" applyFont="true">
      <alignment horizontal="center" vertical="top"/>
      <protection locked="true"/>
    </xf>
    <xf numFmtId="170" fontId="13533" fillId="0" borderId="4" xfId="0" applyBorder="true" applyFont="true" applyNumberFormat="true">
      <alignment horizontal="right" vertical="top"/>
      <protection locked="true"/>
    </xf>
    <xf numFmtId="171" fontId="13534" fillId="0" borderId="4" xfId="0" applyBorder="true" applyFont="true" applyNumberFormat="true">
      <alignment horizontal="right" vertical="top"/>
      <protection locked="true"/>
    </xf>
    <xf numFmtId="171" fontId="13535" fillId="0" borderId="4" xfId="0" applyBorder="true" applyFont="true" applyNumberFormat="true">
      <alignment horizontal="right" vertical="top"/>
      <protection locked="true"/>
    </xf>
    <xf numFmtId="171" fontId="13536" fillId="0" borderId="4" xfId="0" applyBorder="true" applyFont="true" applyNumberFormat="true">
      <alignment horizontal="right" vertical="top"/>
      <protection locked="true"/>
    </xf>
    <xf numFmtId="172" fontId="13537" fillId="3" borderId="4" xfId="0" applyFill="true" applyBorder="true" applyFont="true" applyNumberFormat="true">
      <alignment vertical="top" horizontal="right"/>
      <protection locked="false"/>
    </xf>
    <xf numFmtId="173" fontId="13538" fillId="0" borderId="4" xfId="0" applyBorder="true" applyFont="true" applyNumberFormat="true">
      <alignment horizontal="right" vertical="top"/>
      <protection locked="true"/>
    </xf>
    <xf numFmtId="4" fontId="13539" fillId="0" borderId="4" xfId="0" applyBorder="true" applyFont="true" applyNumberFormat="true">
      <alignment horizontal="right" vertical="top"/>
      <protection locked="true"/>
    </xf>
    <xf numFmtId="172" fontId="13540" fillId="3" borderId="4" xfId="0" applyFill="true" applyBorder="true" applyFont="true" applyNumberFormat="true">
      <alignment vertical="top" horizontal="right"/>
      <protection locked="false"/>
    </xf>
    <xf numFmtId="171" fontId="13541" fillId="0" borderId="4" xfId="0" applyBorder="true" applyFont="true" applyNumberFormat="true">
      <alignment horizontal="right" vertical="top"/>
      <protection locked="true"/>
    </xf>
    <xf numFmtId="171" fontId="13542" fillId="0" borderId="4" xfId="0" applyBorder="true" applyFont="true" applyNumberFormat="true">
      <alignment horizontal="right" vertical="top"/>
      <protection locked="true"/>
    </xf>
    <xf numFmtId="171" fontId="13543" fillId="0" borderId="4" xfId="0" applyBorder="true" applyFont="true" applyNumberFormat="true">
      <alignment horizontal="right" vertical="top"/>
      <protection locked="true"/>
    </xf>
    <xf numFmtId="4" fontId="13544" fillId="0" borderId="4" xfId="0" applyBorder="true" applyFont="true" applyNumberFormat="true">
      <alignment horizontal="right" vertical="top"/>
      <protection locked="true"/>
    </xf>
    <xf numFmtId="0" fontId="13545" fillId="0" borderId="0" xfId="0" applyFont="true"/>
    <xf numFmtId="0" fontId="13546" fillId="5" borderId="4" xfId="0" applyFill="true" applyBorder="true" applyFont="true">
      <alignment horizontal="left"/>
      <protection locked="true"/>
    </xf>
    <xf numFmtId="0" fontId="13547" fillId="5" borderId="4" xfId="0" applyFill="true" applyBorder="true" applyFont="true">
      <alignment horizontal="left"/>
      <protection locked="true"/>
    </xf>
    <xf numFmtId="0" fontId="13548" fillId="5" borderId="4" xfId="0" applyFill="true" applyBorder="true" applyFont="true">
      <alignment horizontal="left"/>
      <protection locked="true"/>
    </xf>
    <xf numFmtId="0" fontId="13549" fillId="5" borderId="4" xfId="0" applyFill="true" applyBorder="true" applyFont="true">
      <alignment horizontal="left"/>
      <protection locked="true"/>
    </xf>
    <xf numFmtId="0" fontId="13550" fillId="5" borderId="4" xfId="0" applyFill="true" applyBorder="true" applyFont="true">
      <alignment horizontal="left"/>
      <protection locked="true"/>
    </xf>
    <xf numFmtId="0" fontId="13551" fillId="5" borderId="4" xfId="0" applyFill="true" applyBorder="true" applyFont="true">
      <alignment horizontal="left"/>
      <protection locked="true"/>
    </xf>
    <xf numFmtId="0" fontId="13552" fillId="5" borderId="4" xfId="0" applyFill="true" applyBorder="true" applyFont="true">
      <alignment horizontal="left"/>
      <protection locked="true"/>
    </xf>
    <xf numFmtId="0" fontId="13553" fillId="5" borderId="4" xfId="0" applyFill="true" applyBorder="true" applyFont="true">
      <alignment horizontal="left"/>
      <protection locked="true"/>
    </xf>
    <xf numFmtId="0" fontId="13554" fillId="5" borderId="4" xfId="0" applyFill="true" applyBorder="true" applyFont="true">
      <alignment horizontal="left"/>
      <protection locked="true"/>
    </xf>
    <xf numFmtId="0" fontId="13555" fillId="5" borderId="4" xfId="0" applyFill="true" applyBorder="true" applyFont="true">
      <alignment horizontal="left"/>
      <protection locked="true"/>
    </xf>
    <xf numFmtId="0" fontId="13556" fillId="5" borderId="4" xfId="0" applyFill="true" applyBorder="true" applyFont="true">
      <alignment horizontal="left"/>
      <protection locked="true"/>
    </xf>
    <xf numFmtId="0" fontId="13557" fillId="5" borderId="4" xfId="0" applyFill="true" applyBorder="true" applyFont="true">
      <alignment horizontal="left"/>
      <protection locked="true"/>
    </xf>
    <xf numFmtId="4" fontId="13558" fillId="5" borderId="4" xfId="0" applyFill="true" applyBorder="true" applyFont="true" applyNumberFormat="true">
      <alignment horizontal="right"/>
      <protection locked="true"/>
    </xf>
    <xf numFmtId="4" fontId="13559" fillId="5" borderId="4" xfId="0" applyFill="true" applyBorder="true" applyFont="true" applyNumberFormat="true">
      <alignment horizontal="right"/>
      <protection locked="true"/>
    </xf>
    <xf numFmtId="4" fontId="13560" fillId="5" borderId="4" xfId="0" applyFill="true" applyBorder="true" applyFont="true" applyNumberFormat="true">
      <alignment horizontal="right"/>
      <protection locked="true"/>
    </xf>
    <xf numFmtId="0" fontId="13561" fillId="0" borderId="0" xfId="0" applyFont="true"/>
    <xf numFmtId="0" fontId="13562" fillId="0" borderId="4" xfId="0" applyBorder="true" applyFont="true">
      <alignment horizontal="left" vertical="top"/>
      <protection locked="true"/>
    </xf>
    <xf numFmtId="0" fontId="13563" fillId="0" borderId="4" xfId="0" applyBorder="true" applyFont="true">
      <alignment horizontal="left" vertical="top" wrapText="true"/>
      <protection locked="true"/>
    </xf>
    <xf numFmtId="0" fontId="13564" fillId="0" borderId="4" xfId="0" applyBorder="true" applyFont="true">
      <alignment horizontal="center" vertical="top"/>
      <protection locked="true"/>
    </xf>
    <xf numFmtId="170" fontId="13565" fillId="0" borderId="4" xfId="0" applyBorder="true" applyFont="true" applyNumberFormat="true">
      <alignment horizontal="right" vertical="top"/>
      <protection locked="true"/>
    </xf>
    <xf numFmtId="171" fontId="13566" fillId="0" borderId="4" xfId="0" applyBorder="true" applyFont="true" applyNumberFormat="true">
      <alignment horizontal="right" vertical="top"/>
      <protection locked="true"/>
    </xf>
    <xf numFmtId="171" fontId="13567" fillId="0" borderId="4" xfId="0" applyBorder="true" applyFont="true" applyNumberFormat="true">
      <alignment horizontal="right" vertical="top"/>
      <protection locked="true"/>
    </xf>
    <xf numFmtId="171" fontId="13568" fillId="0" borderId="4" xfId="0" applyBorder="true" applyFont="true" applyNumberFormat="true">
      <alignment horizontal="right" vertical="top"/>
      <protection locked="true"/>
    </xf>
    <xf numFmtId="172" fontId="13569" fillId="3" borderId="4" xfId="0" applyFill="true" applyBorder="true" applyFont="true" applyNumberFormat="true">
      <alignment vertical="top" horizontal="right"/>
      <protection locked="false"/>
    </xf>
    <xf numFmtId="173" fontId="13570" fillId="0" borderId="4" xfId="0" applyBorder="true" applyFont="true" applyNumberFormat="true">
      <alignment horizontal="right" vertical="top"/>
      <protection locked="true"/>
    </xf>
    <xf numFmtId="4" fontId="13571" fillId="0" borderId="4" xfId="0" applyBorder="true" applyFont="true" applyNumberFormat="true">
      <alignment horizontal="right" vertical="top"/>
      <protection locked="true"/>
    </xf>
    <xf numFmtId="172" fontId="13572" fillId="3" borderId="4" xfId="0" applyFill="true" applyBorder="true" applyFont="true" applyNumberFormat="true">
      <alignment vertical="top" horizontal="right"/>
      <protection locked="false"/>
    </xf>
    <xf numFmtId="171" fontId="13573" fillId="0" borderId="4" xfId="0" applyBorder="true" applyFont="true" applyNumberFormat="true">
      <alignment horizontal="right" vertical="top"/>
      <protection locked="true"/>
    </xf>
    <xf numFmtId="171" fontId="13574" fillId="0" borderId="4" xfId="0" applyBorder="true" applyFont="true" applyNumberFormat="true">
      <alignment horizontal="right" vertical="top"/>
      <protection locked="true"/>
    </xf>
    <xf numFmtId="171" fontId="13575" fillId="0" borderId="4" xfId="0" applyBorder="true" applyFont="true" applyNumberFormat="true">
      <alignment horizontal="right" vertical="top"/>
      <protection locked="true"/>
    </xf>
    <xf numFmtId="4" fontId="13576" fillId="0" borderId="4" xfId="0" applyBorder="true" applyFont="true" applyNumberFormat="true">
      <alignment horizontal="right" vertical="top"/>
      <protection locked="true"/>
    </xf>
    <xf numFmtId="0" fontId="13577" fillId="0" borderId="0" xfId="0" applyFont="true"/>
    <xf numFmtId="0" fontId="13578" fillId="0" borderId="4" xfId="0" applyBorder="true" applyFont="true">
      <alignment horizontal="left" vertical="top"/>
      <protection locked="true"/>
    </xf>
    <xf numFmtId="0" fontId="13579" fillId="0" borderId="4" xfId="0" applyBorder="true" applyFont="true">
      <alignment horizontal="left" vertical="top" wrapText="true"/>
      <protection locked="true"/>
    </xf>
    <xf numFmtId="0" fontId="13580" fillId="0" borderId="4" xfId="0" applyBorder="true" applyFont="true">
      <alignment horizontal="center" vertical="top"/>
      <protection locked="true"/>
    </xf>
    <xf numFmtId="170" fontId="13581" fillId="0" borderId="4" xfId="0" applyBorder="true" applyFont="true" applyNumberFormat="true">
      <alignment horizontal="right" vertical="top"/>
      <protection locked="true"/>
    </xf>
    <xf numFmtId="171" fontId="13582" fillId="0" borderId="4" xfId="0" applyBorder="true" applyFont="true" applyNumberFormat="true">
      <alignment horizontal="right" vertical="top"/>
      <protection locked="true"/>
    </xf>
    <xf numFmtId="171" fontId="13583" fillId="0" borderId="4" xfId="0" applyBorder="true" applyFont="true" applyNumberFormat="true">
      <alignment horizontal="right" vertical="top"/>
      <protection locked="true"/>
    </xf>
    <xf numFmtId="171" fontId="13584" fillId="0" borderId="4" xfId="0" applyBorder="true" applyFont="true" applyNumberFormat="true">
      <alignment horizontal="right" vertical="top"/>
      <protection locked="true"/>
    </xf>
    <xf numFmtId="172" fontId="13585" fillId="3" borderId="4" xfId="0" applyFill="true" applyBorder="true" applyFont="true" applyNumberFormat="true">
      <alignment vertical="top" horizontal="right"/>
      <protection locked="false"/>
    </xf>
    <xf numFmtId="173" fontId="13586" fillId="0" borderId="4" xfId="0" applyBorder="true" applyFont="true" applyNumberFormat="true">
      <alignment horizontal="right" vertical="top"/>
      <protection locked="true"/>
    </xf>
    <xf numFmtId="4" fontId="13587" fillId="0" borderId="4" xfId="0" applyBorder="true" applyFont="true" applyNumberFormat="true">
      <alignment horizontal="right" vertical="top"/>
      <protection locked="true"/>
    </xf>
    <xf numFmtId="172" fontId="13588" fillId="3" borderId="4" xfId="0" applyFill="true" applyBorder="true" applyFont="true" applyNumberFormat="true">
      <alignment vertical="top" horizontal="right"/>
      <protection locked="false"/>
    </xf>
    <xf numFmtId="171" fontId="13589" fillId="0" borderId="4" xfId="0" applyBorder="true" applyFont="true" applyNumberFormat="true">
      <alignment horizontal="right" vertical="top"/>
      <protection locked="true"/>
    </xf>
    <xf numFmtId="171" fontId="13590" fillId="0" borderId="4" xfId="0" applyBorder="true" applyFont="true" applyNumberFormat="true">
      <alignment horizontal="right" vertical="top"/>
      <protection locked="true"/>
    </xf>
    <xf numFmtId="171" fontId="13591" fillId="0" borderId="4" xfId="0" applyBorder="true" applyFont="true" applyNumberFormat="true">
      <alignment horizontal="right" vertical="top"/>
      <protection locked="true"/>
    </xf>
    <xf numFmtId="4" fontId="13592" fillId="0" borderId="4" xfId="0" applyBorder="true" applyFont="true" applyNumberFormat="true">
      <alignment horizontal="right" vertical="top"/>
      <protection locked="true"/>
    </xf>
    <xf numFmtId="0" fontId="13593" fillId="0" borderId="0" xfId="0" applyFont="true"/>
    <xf numFmtId="0" fontId="13594" fillId="0" borderId="4" xfId="0" applyBorder="true" applyFont="true">
      <alignment horizontal="left" vertical="top"/>
      <protection locked="true"/>
    </xf>
    <xf numFmtId="0" fontId="13595" fillId="0" borderId="4" xfId="0" applyBorder="true" applyFont="true">
      <alignment horizontal="left" vertical="top" wrapText="true"/>
      <protection locked="true"/>
    </xf>
    <xf numFmtId="0" fontId="13596" fillId="0" borderId="4" xfId="0" applyBorder="true" applyFont="true">
      <alignment horizontal="center" vertical="top"/>
      <protection locked="true"/>
    </xf>
    <xf numFmtId="170" fontId="13597" fillId="0" borderId="4" xfId="0" applyBorder="true" applyFont="true" applyNumberFormat="true">
      <alignment horizontal="right" vertical="top"/>
      <protection locked="true"/>
    </xf>
    <xf numFmtId="171" fontId="13598" fillId="0" borderId="4" xfId="0" applyBorder="true" applyFont="true" applyNumberFormat="true">
      <alignment horizontal="right" vertical="top"/>
      <protection locked="true"/>
    </xf>
    <xf numFmtId="171" fontId="13599" fillId="0" borderId="4" xfId="0" applyBorder="true" applyFont="true" applyNumberFormat="true">
      <alignment horizontal="right" vertical="top"/>
      <protection locked="true"/>
    </xf>
    <xf numFmtId="171" fontId="13600" fillId="0" borderId="4" xfId="0" applyBorder="true" applyFont="true" applyNumberFormat="true">
      <alignment horizontal="right" vertical="top"/>
      <protection locked="true"/>
    </xf>
    <xf numFmtId="172" fontId="13601" fillId="3" borderId="4" xfId="0" applyFill="true" applyBorder="true" applyFont="true" applyNumberFormat="true">
      <alignment vertical="top" horizontal="right"/>
      <protection locked="false"/>
    </xf>
    <xf numFmtId="173" fontId="13602" fillId="0" borderId="4" xfId="0" applyBorder="true" applyFont="true" applyNumberFormat="true">
      <alignment horizontal="right" vertical="top"/>
      <protection locked="true"/>
    </xf>
    <xf numFmtId="4" fontId="13603" fillId="0" borderId="4" xfId="0" applyBorder="true" applyFont="true" applyNumberFormat="true">
      <alignment horizontal="right" vertical="top"/>
      <protection locked="true"/>
    </xf>
    <xf numFmtId="172" fontId="13604" fillId="3" borderId="4" xfId="0" applyFill="true" applyBorder="true" applyFont="true" applyNumberFormat="true">
      <alignment vertical="top" horizontal="right"/>
      <protection locked="false"/>
    </xf>
    <xf numFmtId="171" fontId="13605" fillId="0" borderId="4" xfId="0" applyBorder="true" applyFont="true" applyNumberFormat="true">
      <alignment horizontal="right" vertical="top"/>
      <protection locked="true"/>
    </xf>
    <xf numFmtId="171" fontId="13606" fillId="0" borderId="4" xfId="0" applyBorder="true" applyFont="true" applyNumberFormat="true">
      <alignment horizontal="right" vertical="top"/>
      <protection locked="true"/>
    </xf>
    <xf numFmtId="171" fontId="13607" fillId="0" borderId="4" xfId="0" applyBorder="true" applyFont="true" applyNumberFormat="true">
      <alignment horizontal="right" vertical="top"/>
      <protection locked="true"/>
    </xf>
    <xf numFmtId="4" fontId="13608" fillId="0" borderId="4" xfId="0" applyBorder="true" applyFont="true" applyNumberFormat="true">
      <alignment horizontal="right" vertical="top"/>
      <protection locked="true"/>
    </xf>
    <xf numFmtId="0" fontId="13609" fillId="0" borderId="0" xfId="0" applyFont="true"/>
    <xf numFmtId="0" fontId="13610" fillId="0" borderId="4" xfId="0" applyBorder="true" applyFont="true">
      <alignment horizontal="left" vertical="top"/>
      <protection locked="true"/>
    </xf>
    <xf numFmtId="0" fontId="13611" fillId="0" borderId="4" xfId="0" applyBorder="true" applyFont="true">
      <alignment horizontal="left" vertical="top" wrapText="true"/>
      <protection locked="true"/>
    </xf>
    <xf numFmtId="0" fontId="13612" fillId="0" borderId="4" xfId="0" applyBorder="true" applyFont="true">
      <alignment horizontal="center" vertical="top"/>
      <protection locked="true"/>
    </xf>
    <xf numFmtId="170" fontId="13613" fillId="0" borderId="4" xfId="0" applyBorder="true" applyFont="true" applyNumberFormat="true">
      <alignment horizontal="right" vertical="top"/>
      <protection locked="true"/>
    </xf>
    <xf numFmtId="171" fontId="13614" fillId="0" borderId="4" xfId="0" applyBorder="true" applyFont="true" applyNumberFormat="true">
      <alignment horizontal="right" vertical="top"/>
      <protection locked="true"/>
    </xf>
    <xf numFmtId="171" fontId="13615" fillId="0" borderId="4" xfId="0" applyBorder="true" applyFont="true" applyNumberFormat="true">
      <alignment horizontal="right" vertical="top"/>
      <protection locked="true"/>
    </xf>
    <xf numFmtId="171" fontId="13616" fillId="0" borderId="4" xfId="0" applyBorder="true" applyFont="true" applyNumberFormat="true">
      <alignment horizontal="right" vertical="top"/>
      <protection locked="true"/>
    </xf>
    <xf numFmtId="172" fontId="13617" fillId="3" borderId="4" xfId="0" applyFill="true" applyBorder="true" applyFont="true" applyNumberFormat="true">
      <alignment vertical="top" horizontal="right"/>
      <protection locked="false"/>
    </xf>
    <xf numFmtId="173" fontId="13618" fillId="0" borderId="4" xfId="0" applyBorder="true" applyFont="true" applyNumberFormat="true">
      <alignment horizontal="right" vertical="top"/>
      <protection locked="true"/>
    </xf>
    <xf numFmtId="4" fontId="13619" fillId="0" borderId="4" xfId="0" applyBorder="true" applyFont="true" applyNumberFormat="true">
      <alignment horizontal="right" vertical="top"/>
      <protection locked="true"/>
    </xf>
    <xf numFmtId="172" fontId="13620" fillId="3" borderId="4" xfId="0" applyFill="true" applyBorder="true" applyFont="true" applyNumberFormat="true">
      <alignment vertical="top" horizontal="right"/>
      <protection locked="false"/>
    </xf>
    <xf numFmtId="171" fontId="13621" fillId="0" borderId="4" xfId="0" applyBorder="true" applyFont="true" applyNumberFormat="true">
      <alignment horizontal="right" vertical="top"/>
      <protection locked="true"/>
    </xf>
    <xf numFmtId="171" fontId="13622" fillId="0" borderId="4" xfId="0" applyBorder="true" applyFont="true" applyNumberFormat="true">
      <alignment horizontal="right" vertical="top"/>
      <protection locked="true"/>
    </xf>
    <xf numFmtId="171" fontId="13623" fillId="0" borderId="4" xfId="0" applyBorder="true" applyFont="true" applyNumberFormat="true">
      <alignment horizontal="right" vertical="top"/>
      <protection locked="true"/>
    </xf>
    <xf numFmtId="4" fontId="13624" fillId="0" borderId="4" xfId="0" applyBorder="true" applyFont="true" applyNumberFormat="true">
      <alignment horizontal="right" vertical="top"/>
      <protection locked="true"/>
    </xf>
    <xf numFmtId="0" fontId="13625" fillId="0" borderId="0" xfId="0" applyFont="true"/>
    <xf numFmtId="0" fontId="13626" fillId="5" borderId="4" xfId="0" applyFill="true" applyBorder="true" applyFont="true">
      <alignment horizontal="left"/>
      <protection locked="true"/>
    </xf>
    <xf numFmtId="0" fontId="13627" fillId="5" borderId="4" xfId="0" applyFill="true" applyBorder="true" applyFont="true">
      <alignment horizontal="left"/>
      <protection locked="true"/>
    </xf>
    <xf numFmtId="0" fontId="13628" fillId="5" borderId="4" xfId="0" applyFill="true" applyBorder="true" applyFont="true">
      <alignment horizontal="left"/>
      <protection locked="true"/>
    </xf>
    <xf numFmtId="0" fontId="13629" fillId="5" borderId="4" xfId="0" applyFill="true" applyBorder="true" applyFont="true">
      <alignment horizontal="left"/>
      <protection locked="true"/>
    </xf>
    <xf numFmtId="0" fontId="13630" fillId="5" borderId="4" xfId="0" applyFill="true" applyBorder="true" applyFont="true">
      <alignment horizontal="left"/>
      <protection locked="true"/>
    </xf>
    <xf numFmtId="0" fontId="13631" fillId="5" borderId="4" xfId="0" applyFill="true" applyBorder="true" applyFont="true">
      <alignment horizontal="left"/>
      <protection locked="true"/>
    </xf>
    <xf numFmtId="0" fontId="13632" fillId="5" borderId="4" xfId="0" applyFill="true" applyBorder="true" applyFont="true">
      <alignment horizontal="left"/>
      <protection locked="true"/>
    </xf>
    <xf numFmtId="0" fontId="13633" fillId="5" borderId="4" xfId="0" applyFill="true" applyBorder="true" applyFont="true">
      <alignment horizontal="left"/>
      <protection locked="true"/>
    </xf>
    <xf numFmtId="0" fontId="13634" fillId="5" borderId="4" xfId="0" applyFill="true" applyBorder="true" applyFont="true">
      <alignment horizontal="left"/>
      <protection locked="true"/>
    </xf>
    <xf numFmtId="0" fontId="13635" fillId="5" borderId="4" xfId="0" applyFill="true" applyBorder="true" applyFont="true">
      <alignment horizontal="left"/>
      <protection locked="true"/>
    </xf>
    <xf numFmtId="0" fontId="13636" fillId="5" borderId="4" xfId="0" applyFill="true" applyBorder="true" applyFont="true">
      <alignment horizontal="left"/>
      <protection locked="true"/>
    </xf>
    <xf numFmtId="0" fontId="13637" fillId="5" borderId="4" xfId="0" applyFill="true" applyBorder="true" applyFont="true">
      <alignment horizontal="left"/>
      <protection locked="true"/>
    </xf>
    <xf numFmtId="4" fontId="13638" fillId="5" borderId="4" xfId="0" applyFill="true" applyBorder="true" applyFont="true" applyNumberFormat="true">
      <alignment horizontal="right"/>
      <protection locked="true"/>
    </xf>
    <xf numFmtId="4" fontId="13639" fillId="5" borderId="4" xfId="0" applyFill="true" applyBorder="true" applyFont="true" applyNumberFormat="true">
      <alignment horizontal="right"/>
      <protection locked="true"/>
    </xf>
    <xf numFmtId="4" fontId="13640" fillId="5" borderId="4" xfId="0" applyFill="true" applyBorder="true" applyFont="true" applyNumberFormat="true">
      <alignment horizontal="right"/>
      <protection locked="true"/>
    </xf>
    <xf numFmtId="0" fontId="13641" fillId="0" borderId="0" xfId="0" applyFont="true"/>
    <xf numFmtId="0" fontId="13642" fillId="5" borderId="4" xfId="0" applyFill="true" applyBorder="true" applyFont="true">
      <alignment horizontal="left"/>
      <protection locked="true"/>
    </xf>
    <xf numFmtId="0" fontId="13643" fillId="5" borderId="4" xfId="0" applyFill="true" applyBorder="true" applyFont="true">
      <alignment horizontal="left"/>
      <protection locked="true"/>
    </xf>
    <xf numFmtId="0" fontId="13644" fillId="5" borderId="4" xfId="0" applyFill="true" applyBorder="true" applyFont="true">
      <alignment horizontal="left"/>
      <protection locked="true"/>
    </xf>
    <xf numFmtId="0" fontId="13645" fillId="5" borderId="4" xfId="0" applyFill="true" applyBorder="true" applyFont="true">
      <alignment horizontal="left"/>
      <protection locked="true"/>
    </xf>
    <xf numFmtId="0" fontId="13646" fillId="5" borderId="4" xfId="0" applyFill="true" applyBorder="true" applyFont="true">
      <alignment horizontal="left"/>
      <protection locked="true"/>
    </xf>
    <xf numFmtId="0" fontId="13647" fillId="5" borderId="4" xfId="0" applyFill="true" applyBorder="true" applyFont="true">
      <alignment horizontal="left"/>
      <protection locked="true"/>
    </xf>
    <xf numFmtId="0" fontId="13648" fillId="5" borderId="4" xfId="0" applyFill="true" applyBorder="true" applyFont="true">
      <alignment horizontal="left"/>
      <protection locked="true"/>
    </xf>
    <xf numFmtId="0" fontId="13649" fillId="5" borderId="4" xfId="0" applyFill="true" applyBorder="true" applyFont="true">
      <alignment horizontal="left"/>
      <protection locked="true"/>
    </xf>
    <xf numFmtId="0" fontId="13650" fillId="5" borderId="4" xfId="0" applyFill="true" applyBorder="true" applyFont="true">
      <alignment horizontal="left"/>
      <protection locked="true"/>
    </xf>
    <xf numFmtId="0" fontId="13651" fillId="5" borderId="4" xfId="0" applyFill="true" applyBorder="true" applyFont="true">
      <alignment horizontal="left"/>
      <protection locked="true"/>
    </xf>
    <xf numFmtId="0" fontId="13652" fillId="5" borderId="4" xfId="0" applyFill="true" applyBorder="true" applyFont="true">
      <alignment horizontal="left"/>
      <protection locked="true"/>
    </xf>
    <xf numFmtId="0" fontId="13653" fillId="5" borderId="4" xfId="0" applyFill="true" applyBorder="true" applyFont="true">
      <alignment horizontal="left"/>
      <protection locked="true"/>
    </xf>
    <xf numFmtId="4" fontId="13654" fillId="5" borderId="4" xfId="0" applyFill="true" applyBorder="true" applyFont="true" applyNumberFormat="true">
      <alignment horizontal="right"/>
      <protection locked="true"/>
    </xf>
    <xf numFmtId="4" fontId="13655" fillId="5" borderId="4" xfId="0" applyFill="true" applyBorder="true" applyFont="true" applyNumberFormat="true">
      <alignment horizontal="right"/>
      <protection locked="true"/>
    </xf>
    <xf numFmtId="4" fontId="13656" fillId="5" borderId="4" xfId="0" applyFill="true" applyBorder="true" applyFont="true" applyNumberFormat="true">
      <alignment horizontal="right"/>
      <protection locked="true"/>
    </xf>
    <xf numFmtId="0" fontId="13657" fillId="0" borderId="0" xfId="0" applyFont="true"/>
    <xf numFmtId="0" fontId="13658" fillId="0" borderId="4" xfId="0" applyBorder="true" applyFont="true">
      <alignment horizontal="left" vertical="top"/>
      <protection locked="true"/>
    </xf>
    <xf numFmtId="0" fontId="13659" fillId="0" borderId="4" xfId="0" applyBorder="true" applyFont="true">
      <alignment horizontal="left" vertical="top" wrapText="true"/>
      <protection locked="true"/>
    </xf>
    <xf numFmtId="0" fontId="13660" fillId="0" borderId="4" xfId="0" applyBorder="true" applyFont="true">
      <alignment horizontal="center" vertical="top"/>
      <protection locked="true"/>
    </xf>
    <xf numFmtId="170" fontId="13661" fillId="0" borderId="4" xfId="0" applyBorder="true" applyFont="true" applyNumberFormat="true">
      <alignment horizontal="right" vertical="top"/>
      <protection locked="true"/>
    </xf>
    <xf numFmtId="171" fontId="13662" fillId="0" borderId="4" xfId="0" applyBorder="true" applyFont="true" applyNumberFormat="true">
      <alignment horizontal="right" vertical="top"/>
      <protection locked="true"/>
    </xf>
    <xf numFmtId="171" fontId="13663" fillId="0" borderId="4" xfId="0" applyBorder="true" applyFont="true" applyNumberFormat="true">
      <alignment horizontal="right" vertical="top"/>
      <protection locked="true"/>
    </xf>
    <xf numFmtId="171" fontId="13664" fillId="0" borderId="4" xfId="0" applyBorder="true" applyFont="true" applyNumberFormat="true">
      <alignment horizontal="right" vertical="top"/>
      <protection locked="true"/>
    </xf>
    <xf numFmtId="172" fontId="13665" fillId="3" borderId="4" xfId="0" applyFill="true" applyBorder="true" applyFont="true" applyNumberFormat="true">
      <alignment vertical="top" horizontal="right"/>
      <protection locked="false"/>
    </xf>
    <xf numFmtId="173" fontId="13666" fillId="0" borderId="4" xfId="0" applyBorder="true" applyFont="true" applyNumberFormat="true">
      <alignment horizontal="right" vertical="top"/>
      <protection locked="true"/>
    </xf>
    <xf numFmtId="4" fontId="13667" fillId="0" borderId="4" xfId="0" applyBorder="true" applyFont="true" applyNumberFormat="true">
      <alignment horizontal="right" vertical="top"/>
      <protection locked="true"/>
    </xf>
    <xf numFmtId="172" fontId="13668" fillId="3" borderId="4" xfId="0" applyFill="true" applyBorder="true" applyFont="true" applyNumberFormat="true">
      <alignment vertical="top" horizontal="right"/>
      <protection locked="false"/>
    </xf>
    <xf numFmtId="171" fontId="13669" fillId="0" borderId="4" xfId="0" applyBorder="true" applyFont="true" applyNumberFormat="true">
      <alignment horizontal="right" vertical="top"/>
      <protection locked="true"/>
    </xf>
    <xf numFmtId="171" fontId="13670" fillId="0" borderId="4" xfId="0" applyBorder="true" applyFont="true" applyNumberFormat="true">
      <alignment horizontal="right" vertical="top"/>
      <protection locked="true"/>
    </xf>
    <xf numFmtId="171" fontId="13671" fillId="0" borderId="4" xfId="0" applyBorder="true" applyFont="true" applyNumberFormat="true">
      <alignment horizontal="right" vertical="top"/>
      <protection locked="true"/>
    </xf>
    <xf numFmtId="4" fontId="13672" fillId="0" borderId="4" xfId="0" applyBorder="true" applyFont="true" applyNumberFormat="true">
      <alignment horizontal="right" vertical="top"/>
      <protection locked="true"/>
    </xf>
    <xf numFmtId="0" fontId="13673" fillId="0" borderId="0" xfId="0" applyFont="true"/>
    <xf numFmtId="0" fontId="13674" fillId="0" borderId="4" xfId="0" applyBorder="true" applyFont="true">
      <alignment horizontal="left" vertical="top"/>
      <protection locked="true"/>
    </xf>
    <xf numFmtId="0" fontId="13675" fillId="0" borderId="4" xfId="0" applyBorder="true" applyFont="true">
      <alignment horizontal="left" vertical="top" wrapText="true"/>
      <protection locked="true"/>
    </xf>
    <xf numFmtId="0" fontId="13676" fillId="0" borderId="4" xfId="0" applyBorder="true" applyFont="true">
      <alignment horizontal="center" vertical="top"/>
      <protection locked="true"/>
    </xf>
    <xf numFmtId="170" fontId="13677" fillId="0" borderId="4" xfId="0" applyBorder="true" applyFont="true" applyNumberFormat="true">
      <alignment horizontal="right" vertical="top"/>
      <protection locked="true"/>
    </xf>
    <xf numFmtId="171" fontId="13678" fillId="0" borderId="4" xfId="0" applyBorder="true" applyFont="true" applyNumberFormat="true">
      <alignment horizontal="right" vertical="top"/>
      <protection locked="true"/>
    </xf>
    <xf numFmtId="171" fontId="13679" fillId="0" borderId="4" xfId="0" applyBorder="true" applyFont="true" applyNumberFormat="true">
      <alignment horizontal="right" vertical="top"/>
      <protection locked="true"/>
    </xf>
    <xf numFmtId="171" fontId="13680" fillId="0" borderId="4" xfId="0" applyBorder="true" applyFont="true" applyNumberFormat="true">
      <alignment horizontal="right" vertical="top"/>
      <protection locked="true"/>
    </xf>
    <xf numFmtId="172" fontId="13681" fillId="3" borderId="4" xfId="0" applyFill="true" applyBorder="true" applyFont="true" applyNumberFormat="true">
      <alignment vertical="top" horizontal="right"/>
      <protection locked="false"/>
    </xf>
    <xf numFmtId="173" fontId="13682" fillId="0" borderId="4" xfId="0" applyBorder="true" applyFont="true" applyNumberFormat="true">
      <alignment horizontal="right" vertical="top"/>
      <protection locked="true"/>
    </xf>
    <xf numFmtId="4" fontId="13683" fillId="0" borderId="4" xfId="0" applyBorder="true" applyFont="true" applyNumberFormat="true">
      <alignment horizontal="right" vertical="top"/>
      <protection locked="true"/>
    </xf>
    <xf numFmtId="172" fontId="13684" fillId="3" borderId="4" xfId="0" applyFill="true" applyBorder="true" applyFont="true" applyNumberFormat="true">
      <alignment vertical="top" horizontal="right"/>
      <protection locked="false"/>
    </xf>
    <xf numFmtId="171" fontId="13685" fillId="0" borderId="4" xfId="0" applyBorder="true" applyFont="true" applyNumberFormat="true">
      <alignment horizontal="right" vertical="top"/>
      <protection locked="true"/>
    </xf>
    <xf numFmtId="171" fontId="13686" fillId="0" borderId="4" xfId="0" applyBorder="true" applyFont="true" applyNumberFormat="true">
      <alignment horizontal="right" vertical="top"/>
      <protection locked="true"/>
    </xf>
    <xf numFmtId="171" fontId="13687" fillId="0" borderId="4" xfId="0" applyBorder="true" applyFont="true" applyNumberFormat="true">
      <alignment horizontal="right" vertical="top"/>
      <protection locked="true"/>
    </xf>
    <xf numFmtId="4" fontId="13688" fillId="0" borderId="4" xfId="0" applyBorder="true" applyFont="true" applyNumberFormat="true">
      <alignment horizontal="right" vertical="top"/>
      <protection locked="true"/>
    </xf>
    <xf numFmtId="0" fontId="13689" fillId="0" borderId="0" xfId="0" applyFont="true"/>
    <xf numFmtId="0" fontId="13690" fillId="5" borderId="4" xfId="0" applyFill="true" applyBorder="true" applyFont="true">
      <alignment horizontal="left"/>
      <protection locked="true"/>
    </xf>
    <xf numFmtId="0" fontId="13691" fillId="5" borderId="4" xfId="0" applyFill="true" applyBorder="true" applyFont="true">
      <alignment horizontal="left"/>
      <protection locked="true"/>
    </xf>
    <xf numFmtId="0" fontId="13692" fillId="5" borderId="4" xfId="0" applyFill="true" applyBorder="true" applyFont="true">
      <alignment horizontal="left"/>
      <protection locked="true"/>
    </xf>
    <xf numFmtId="0" fontId="13693" fillId="5" borderId="4" xfId="0" applyFill="true" applyBorder="true" applyFont="true">
      <alignment horizontal="left"/>
      <protection locked="true"/>
    </xf>
    <xf numFmtId="0" fontId="13694" fillId="5" borderId="4" xfId="0" applyFill="true" applyBorder="true" applyFont="true">
      <alignment horizontal="left"/>
      <protection locked="true"/>
    </xf>
    <xf numFmtId="0" fontId="13695" fillId="5" borderId="4" xfId="0" applyFill="true" applyBorder="true" applyFont="true">
      <alignment horizontal="left"/>
      <protection locked="true"/>
    </xf>
    <xf numFmtId="0" fontId="13696" fillId="5" borderId="4" xfId="0" applyFill="true" applyBorder="true" applyFont="true">
      <alignment horizontal="left"/>
      <protection locked="true"/>
    </xf>
    <xf numFmtId="0" fontId="13697" fillId="5" borderId="4" xfId="0" applyFill="true" applyBorder="true" applyFont="true">
      <alignment horizontal="left"/>
      <protection locked="true"/>
    </xf>
    <xf numFmtId="0" fontId="13698" fillId="5" borderId="4" xfId="0" applyFill="true" applyBorder="true" applyFont="true">
      <alignment horizontal="left"/>
      <protection locked="true"/>
    </xf>
    <xf numFmtId="0" fontId="13699" fillId="5" borderId="4" xfId="0" applyFill="true" applyBorder="true" applyFont="true">
      <alignment horizontal="left"/>
      <protection locked="true"/>
    </xf>
    <xf numFmtId="0" fontId="13700" fillId="5" borderId="4" xfId="0" applyFill="true" applyBorder="true" applyFont="true">
      <alignment horizontal="left"/>
      <protection locked="true"/>
    </xf>
    <xf numFmtId="0" fontId="13701" fillId="5" borderId="4" xfId="0" applyFill="true" applyBorder="true" applyFont="true">
      <alignment horizontal="left"/>
      <protection locked="true"/>
    </xf>
    <xf numFmtId="4" fontId="13702" fillId="5" borderId="4" xfId="0" applyFill="true" applyBorder="true" applyFont="true" applyNumberFormat="true">
      <alignment horizontal="right"/>
      <protection locked="true"/>
    </xf>
    <xf numFmtId="4" fontId="13703" fillId="5" borderId="4" xfId="0" applyFill="true" applyBorder="true" applyFont="true" applyNumberFormat="true">
      <alignment horizontal="right"/>
      <protection locked="true"/>
    </xf>
    <xf numFmtId="4" fontId="13704" fillId="5" borderId="4" xfId="0" applyFill="true" applyBorder="true" applyFont="true" applyNumberFormat="true">
      <alignment horizontal="right"/>
      <protection locked="true"/>
    </xf>
    <xf numFmtId="0" fontId="13705" fillId="0" borderId="0" xfId="0" applyFont="true"/>
    <xf numFmtId="0" fontId="13706" fillId="0" borderId="4" xfId="0" applyBorder="true" applyFont="true">
      <alignment horizontal="left" vertical="top"/>
      <protection locked="true"/>
    </xf>
    <xf numFmtId="0" fontId="13707" fillId="0" borderId="4" xfId="0" applyBorder="true" applyFont="true">
      <alignment horizontal="left" vertical="top" wrapText="true"/>
      <protection locked="true"/>
    </xf>
    <xf numFmtId="0" fontId="13708" fillId="0" borderId="4" xfId="0" applyBorder="true" applyFont="true">
      <alignment horizontal="center" vertical="top"/>
      <protection locked="true"/>
    </xf>
    <xf numFmtId="170" fontId="13709" fillId="0" borderId="4" xfId="0" applyBorder="true" applyFont="true" applyNumberFormat="true">
      <alignment horizontal="right" vertical="top"/>
      <protection locked="true"/>
    </xf>
    <xf numFmtId="171" fontId="13710" fillId="0" borderId="4" xfId="0" applyBorder="true" applyFont="true" applyNumberFormat="true">
      <alignment horizontal="right" vertical="top"/>
      <protection locked="true"/>
    </xf>
    <xf numFmtId="171" fontId="13711" fillId="0" borderId="4" xfId="0" applyBorder="true" applyFont="true" applyNumberFormat="true">
      <alignment horizontal="right" vertical="top"/>
      <protection locked="true"/>
    </xf>
    <xf numFmtId="171" fontId="13712" fillId="0" borderId="4" xfId="0" applyBorder="true" applyFont="true" applyNumberFormat="true">
      <alignment horizontal="right" vertical="top"/>
      <protection locked="true"/>
    </xf>
    <xf numFmtId="172" fontId="13713" fillId="3" borderId="4" xfId="0" applyFill="true" applyBorder="true" applyFont="true" applyNumberFormat="true">
      <alignment vertical="top" horizontal="right"/>
      <protection locked="false"/>
    </xf>
    <xf numFmtId="173" fontId="13714" fillId="0" borderId="4" xfId="0" applyBorder="true" applyFont="true" applyNumberFormat="true">
      <alignment horizontal="right" vertical="top"/>
      <protection locked="true"/>
    </xf>
    <xf numFmtId="4" fontId="13715" fillId="0" borderId="4" xfId="0" applyBorder="true" applyFont="true" applyNumberFormat="true">
      <alignment horizontal="right" vertical="top"/>
      <protection locked="true"/>
    </xf>
    <xf numFmtId="172" fontId="13716" fillId="3" borderId="4" xfId="0" applyFill="true" applyBorder="true" applyFont="true" applyNumberFormat="true">
      <alignment vertical="top" horizontal="right"/>
      <protection locked="false"/>
    </xf>
    <xf numFmtId="171" fontId="13717" fillId="0" borderId="4" xfId="0" applyBorder="true" applyFont="true" applyNumberFormat="true">
      <alignment horizontal="right" vertical="top"/>
      <protection locked="true"/>
    </xf>
    <xf numFmtId="171" fontId="13718" fillId="0" borderId="4" xfId="0" applyBorder="true" applyFont="true" applyNumberFormat="true">
      <alignment horizontal="right" vertical="top"/>
      <protection locked="true"/>
    </xf>
    <xf numFmtId="171" fontId="13719" fillId="0" borderId="4" xfId="0" applyBorder="true" applyFont="true" applyNumberFormat="true">
      <alignment horizontal="right" vertical="top"/>
      <protection locked="true"/>
    </xf>
    <xf numFmtId="4" fontId="13720" fillId="0" borderId="4" xfId="0" applyBorder="true" applyFont="true" applyNumberFormat="true">
      <alignment horizontal="right" vertical="top"/>
      <protection locked="true"/>
    </xf>
    <xf numFmtId="0" fontId="13721" fillId="0" borderId="0" xfId="0" applyFont="true"/>
    <xf numFmtId="0" fontId="13722" fillId="5" borderId="4" xfId="0" applyFill="true" applyBorder="true" applyFont="true">
      <alignment horizontal="left"/>
      <protection locked="true"/>
    </xf>
    <xf numFmtId="0" fontId="13723" fillId="5" borderId="4" xfId="0" applyFill="true" applyBorder="true" applyFont="true">
      <alignment horizontal="left"/>
      <protection locked="true"/>
    </xf>
    <xf numFmtId="0" fontId="13724" fillId="5" borderId="4" xfId="0" applyFill="true" applyBorder="true" applyFont="true">
      <alignment horizontal="left"/>
      <protection locked="true"/>
    </xf>
    <xf numFmtId="0" fontId="13725" fillId="5" borderId="4" xfId="0" applyFill="true" applyBorder="true" applyFont="true">
      <alignment horizontal="left"/>
      <protection locked="true"/>
    </xf>
    <xf numFmtId="0" fontId="13726" fillId="5" borderId="4" xfId="0" applyFill="true" applyBorder="true" applyFont="true">
      <alignment horizontal="left"/>
      <protection locked="true"/>
    </xf>
    <xf numFmtId="0" fontId="13727" fillId="5" borderId="4" xfId="0" applyFill="true" applyBorder="true" applyFont="true">
      <alignment horizontal="left"/>
      <protection locked="true"/>
    </xf>
    <xf numFmtId="0" fontId="13728" fillId="5" borderId="4" xfId="0" applyFill="true" applyBorder="true" applyFont="true">
      <alignment horizontal="left"/>
      <protection locked="true"/>
    </xf>
    <xf numFmtId="0" fontId="13729" fillId="5" borderId="4" xfId="0" applyFill="true" applyBorder="true" applyFont="true">
      <alignment horizontal="left"/>
      <protection locked="true"/>
    </xf>
    <xf numFmtId="0" fontId="13730" fillId="5" borderId="4" xfId="0" applyFill="true" applyBorder="true" applyFont="true">
      <alignment horizontal="left"/>
      <protection locked="true"/>
    </xf>
    <xf numFmtId="0" fontId="13731" fillId="5" borderId="4" xfId="0" applyFill="true" applyBorder="true" applyFont="true">
      <alignment horizontal="left"/>
      <protection locked="true"/>
    </xf>
    <xf numFmtId="0" fontId="13732" fillId="5" borderId="4" xfId="0" applyFill="true" applyBorder="true" applyFont="true">
      <alignment horizontal="left"/>
      <protection locked="true"/>
    </xf>
    <xf numFmtId="0" fontId="13733" fillId="5" borderId="4" xfId="0" applyFill="true" applyBorder="true" applyFont="true">
      <alignment horizontal="left"/>
      <protection locked="true"/>
    </xf>
    <xf numFmtId="4" fontId="13734" fillId="5" borderId="4" xfId="0" applyFill="true" applyBorder="true" applyFont="true" applyNumberFormat="true">
      <alignment horizontal="right"/>
      <protection locked="true"/>
    </xf>
    <xf numFmtId="4" fontId="13735" fillId="5" borderId="4" xfId="0" applyFill="true" applyBorder="true" applyFont="true" applyNumberFormat="true">
      <alignment horizontal="right"/>
      <protection locked="true"/>
    </xf>
    <xf numFmtId="4" fontId="13736" fillId="5" borderId="4" xfId="0" applyFill="true" applyBorder="true" applyFont="true" applyNumberFormat="true">
      <alignment horizontal="right"/>
      <protection locked="true"/>
    </xf>
    <xf numFmtId="0" fontId="13737" fillId="0" borderId="0" xfId="0" applyFont="true"/>
    <xf numFmtId="0" fontId="13738" fillId="5" borderId="4" xfId="0" applyFill="true" applyBorder="true" applyFont="true">
      <alignment horizontal="left"/>
      <protection locked="true"/>
    </xf>
    <xf numFmtId="0" fontId="13739" fillId="5" borderId="4" xfId="0" applyFill="true" applyBorder="true" applyFont="true">
      <alignment horizontal="left"/>
      <protection locked="true"/>
    </xf>
    <xf numFmtId="0" fontId="13740" fillId="5" borderId="4" xfId="0" applyFill="true" applyBorder="true" applyFont="true">
      <alignment horizontal="left"/>
      <protection locked="true"/>
    </xf>
    <xf numFmtId="0" fontId="13741" fillId="5" borderId="4" xfId="0" applyFill="true" applyBorder="true" applyFont="true">
      <alignment horizontal="left"/>
      <protection locked="true"/>
    </xf>
    <xf numFmtId="0" fontId="13742" fillId="5" borderId="4" xfId="0" applyFill="true" applyBorder="true" applyFont="true">
      <alignment horizontal="left"/>
      <protection locked="true"/>
    </xf>
    <xf numFmtId="0" fontId="13743" fillId="5" borderId="4" xfId="0" applyFill="true" applyBorder="true" applyFont="true">
      <alignment horizontal="left"/>
      <protection locked="true"/>
    </xf>
    <xf numFmtId="0" fontId="13744" fillId="5" borderId="4" xfId="0" applyFill="true" applyBorder="true" applyFont="true">
      <alignment horizontal="left"/>
      <protection locked="true"/>
    </xf>
    <xf numFmtId="0" fontId="13745" fillId="5" borderId="4" xfId="0" applyFill="true" applyBorder="true" applyFont="true">
      <alignment horizontal="left"/>
      <protection locked="true"/>
    </xf>
    <xf numFmtId="0" fontId="13746" fillId="5" borderId="4" xfId="0" applyFill="true" applyBorder="true" applyFont="true">
      <alignment horizontal="left"/>
      <protection locked="true"/>
    </xf>
    <xf numFmtId="0" fontId="13747" fillId="5" borderId="4" xfId="0" applyFill="true" applyBorder="true" applyFont="true">
      <alignment horizontal="left"/>
      <protection locked="true"/>
    </xf>
    <xf numFmtId="0" fontId="13748" fillId="5" borderId="4" xfId="0" applyFill="true" applyBorder="true" applyFont="true">
      <alignment horizontal="left"/>
      <protection locked="true"/>
    </xf>
    <xf numFmtId="0" fontId="13749" fillId="5" borderId="4" xfId="0" applyFill="true" applyBorder="true" applyFont="true">
      <alignment horizontal="left"/>
      <protection locked="true"/>
    </xf>
    <xf numFmtId="4" fontId="13750" fillId="5" borderId="4" xfId="0" applyFill="true" applyBorder="true" applyFont="true" applyNumberFormat="true">
      <alignment horizontal="right"/>
      <protection locked="true"/>
    </xf>
    <xf numFmtId="4" fontId="13751" fillId="5" borderId="4" xfId="0" applyFill="true" applyBorder="true" applyFont="true" applyNumberFormat="true">
      <alignment horizontal="right"/>
      <protection locked="true"/>
    </xf>
    <xf numFmtId="4" fontId="13752" fillId="5" borderId="4" xfId="0" applyFill="true" applyBorder="true" applyFont="true" applyNumberFormat="true">
      <alignment horizontal="right"/>
      <protection locked="true"/>
    </xf>
    <xf numFmtId="0" fontId="13753" fillId="0" borderId="0" xfId="0" applyFont="true"/>
    <xf numFmtId="0" fontId="13754" fillId="0" borderId="4" xfId="0" applyBorder="true" applyFont="true">
      <alignment horizontal="left" vertical="top"/>
      <protection locked="true"/>
    </xf>
    <xf numFmtId="0" fontId="13755" fillId="0" borderId="4" xfId="0" applyBorder="true" applyFont="true">
      <alignment horizontal="left" vertical="top" wrapText="true"/>
      <protection locked="true"/>
    </xf>
    <xf numFmtId="0" fontId="13756" fillId="0" borderId="4" xfId="0" applyBorder="true" applyFont="true">
      <alignment horizontal="center" vertical="top"/>
      <protection locked="true"/>
    </xf>
    <xf numFmtId="170" fontId="13757" fillId="0" borderId="4" xfId="0" applyBorder="true" applyFont="true" applyNumberFormat="true">
      <alignment horizontal="right" vertical="top"/>
      <protection locked="true"/>
    </xf>
    <xf numFmtId="171" fontId="13758" fillId="0" borderId="4" xfId="0" applyBorder="true" applyFont="true" applyNumberFormat="true">
      <alignment horizontal="right" vertical="top"/>
      <protection locked="true"/>
    </xf>
    <xf numFmtId="171" fontId="13759" fillId="0" borderId="4" xfId="0" applyBorder="true" applyFont="true" applyNumberFormat="true">
      <alignment horizontal="right" vertical="top"/>
      <protection locked="true"/>
    </xf>
    <xf numFmtId="171" fontId="13760" fillId="0" borderId="4" xfId="0" applyBorder="true" applyFont="true" applyNumberFormat="true">
      <alignment horizontal="right" vertical="top"/>
      <protection locked="true"/>
    </xf>
    <xf numFmtId="172" fontId="13761" fillId="3" borderId="4" xfId="0" applyFill="true" applyBorder="true" applyFont="true" applyNumberFormat="true">
      <alignment vertical="top" horizontal="right"/>
      <protection locked="false"/>
    </xf>
    <xf numFmtId="173" fontId="13762" fillId="0" borderId="4" xfId="0" applyBorder="true" applyFont="true" applyNumberFormat="true">
      <alignment horizontal="right" vertical="top"/>
      <protection locked="true"/>
    </xf>
    <xf numFmtId="4" fontId="13763" fillId="0" borderId="4" xfId="0" applyBorder="true" applyFont="true" applyNumberFormat="true">
      <alignment horizontal="right" vertical="top"/>
      <protection locked="true"/>
    </xf>
    <xf numFmtId="172" fontId="13764" fillId="3" borderId="4" xfId="0" applyFill="true" applyBorder="true" applyFont="true" applyNumberFormat="true">
      <alignment vertical="top" horizontal="right"/>
      <protection locked="false"/>
    </xf>
    <xf numFmtId="171" fontId="13765" fillId="0" borderId="4" xfId="0" applyBorder="true" applyFont="true" applyNumberFormat="true">
      <alignment horizontal="right" vertical="top"/>
      <protection locked="true"/>
    </xf>
    <xf numFmtId="171" fontId="13766" fillId="0" borderId="4" xfId="0" applyBorder="true" applyFont="true" applyNumberFormat="true">
      <alignment horizontal="right" vertical="top"/>
      <protection locked="true"/>
    </xf>
    <xf numFmtId="171" fontId="13767" fillId="0" borderId="4" xfId="0" applyBorder="true" applyFont="true" applyNumberFormat="true">
      <alignment horizontal="right" vertical="top"/>
      <protection locked="true"/>
    </xf>
    <xf numFmtId="4" fontId="13768" fillId="0" borderId="4" xfId="0" applyBorder="true" applyFont="true" applyNumberFormat="true">
      <alignment horizontal="right" vertical="top"/>
      <protection locked="true"/>
    </xf>
    <xf numFmtId="0" fontId="13769" fillId="0" borderId="0" xfId="0" applyFont="true"/>
    <xf numFmtId="0" fontId="13770" fillId="0" borderId="4" xfId="0" applyBorder="true" applyFont="true">
      <alignment horizontal="left" vertical="top"/>
      <protection locked="true"/>
    </xf>
    <xf numFmtId="0" fontId="13771" fillId="0" borderId="4" xfId="0" applyBorder="true" applyFont="true">
      <alignment horizontal="left" vertical="top" wrapText="true"/>
      <protection locked="true"/>
    </xf>
    <xf numFmtId="0" fontId="13772" fillId="0" borderId="4" xfId="0" applyBorder="true" applyFont="true">
      <alignment horizontal="center" vertical="top"/>
      <protection locked="true"/>
    </xf>
    <xf numFmtId="170" fontId="13773" fillId="0" borderId="4" xfId="0" applyBorder="true" applyFont="true" applyNumberFormat="true">
      <alignment horizontal="right" vertical="top"/>
      <protection locked="true"/>
    </xf>
    <xf numFmtId="171" fontId="13774" fillId="0" borderId="4" xfId="0" applyBorder="true" applyFont="true" applyNumberFormat="true">
      <alignment horizontal="right" vertical="top"/>
      <protection locked="true"/>
    </xf>
    <xf numFmtId="171" fontId="13775" fillId="0" borderId="4" xfId="0" applyBorder="true" applyFont="true" applyNumberFormat="true">
      <alignment horizontal="right" vertical="top"/>
      <protection locked="true"/>
    </xf>
    <xf numFmtId="171" fontId="13776" fillId="0" borderId="4" xfId="0" applyBorder="true" applyFont="true" applyNumberFormat="true">
      <alignment horizontal="right" vertical="top"/>
      <protection locked="true"/>
    </xf>
    <xf numFmtId="172" fontId="13777" fillId="3" borderId="4" xfId="0" applyFill="true" applyBorder="true" applyFont="true" applyNumberFormat="true">
      <alignment vertical="top" horizontal="right"/>
      <protection locked="false"/>
    </xf>
    <xf numFmtId="173" fontId="13778" fillId="0" borderId="4" xfId="0" applyBorder="true" applyFont="true" applyNumberFormat="true">
      <alignment horizontal="right" vertical="top"/>
      <protection locked="true"/>
    </xf>
    <xf numFmtId="4" fontId="13779" fillId="0" borderId="4" xfId="0" applyBorder="true" applyFont="true" applyNumberFormat="true">
      <alignment horizontal="right" vertical="top"/>
      <protection locked="true"/>
    </xf>
    <xf numFmtId="172" fontId="13780" fillId="3" borderId="4" xfId="0" applyFill="true" applyBorder="true" applyFont="true" applyNumberFormat="true">
      <alignment vertical="top" horizontal="right"/>
      <protection locked="false"/>
    </xf>
    <xf numFmtId="171" fontId="13781" fillId="0" borderId="4" xfId="0" applyBorder="true" applyFont="true" applyNumberFormat="true">
      <alignment horizontal="right" vertical="top"/>
      <protection locked="true"/>
    </xf>
    <xf numFmtId="171" fontId="13782" fillId="0" borderId="4" xfId="0" applyBorder="true" applyFont="true" applyNumberFormat="true">
      <alignment horizontal="right" vertical="top"/>
      <protection locked="true"/>
    </xf>
    <xf numFmtId="171" fontId="13783" fillId="0" borderId="4" xfId="0" applyBorder="true" applyFont="true" applyNumberFormat="true">
      <alignment horizontal="right" vertical="top"/>
      <protection locked="true"/>
    </xf>
    <xf numFmtId="4" fontId="13784" fillId="0" borderId="4" xfId="0" applyBorder="true" applyFont="true" applyNumberFormat="true">
      <alignment horizontal="right" vertical="top"/>
      <protection locked="true"/>
    </xf>
    <xf numFmtId="0" fontId="13785" fillId="0" borderId="0" xfId="0" applyFont="true"/>
    <xf numFmtId="0" fontId="13786" fillId="5" borderId="4" xfId="0" applyFill="true" applyBorder="true" applyFont="true">
      <alignment horizontal="left"/>
      <protection locked="true"/>
    </xf>
    <xf numFmtId="0" fontId="13787" fillId="5" borderId="4" xfId="0" applyFill="true" applyBorder="true" applyFont="true">
      <alignment horizontal="left"/>
      <protection locked="true"/>
    </xf>
    <xf numFmtId="0" fontId="13788" fillId="5" borderId="4" xfId="0" applyFill="true" applyBorder="true" applyFont="true">
      <alignment horizontal="left"/>
      <protection locked="true"/>
    </xf>
    <xf numFmtId="0" fontId="13789" fillId="5" borderId="4" xfId="0" applyFill="true" applyBorder="true" applyFont="true">
      <alignment horizontal="left"/>
      <protection locked="true"/>
    </xf>
    <xf numFmtId="0" fontId="13790" fillId="5" borderId="4" xfId="0" applyFill="true" applyBorder="true" applyFont="true">
      <alignment horizontal="left"/>
      <protection locked="true"/>
    </xf>
    <xf numFmtId="0" fontId="13791" fillId="5" borderId="4" xfId="0" applyFill="true" applyBorder="true" applyFont="true">
      <alignment horizontal="left"/>
      <protection locked="true"/>
    </xf>
    <xf numFmtId="0" fontId="13792" fillId="5" borderId="4" xfId="0" applyFill="true" applyBorder="true" applyFont="true">
      <alignment horizontal="left"/>
      <protection locked="true"/>
    </xf>
    <xf numFmtId="0" fontId="13793" fillId="5" borderId="4" xfId="0" applyFill="true" applyBorder="true" applyFont="true">
      <alignment horizontal="left"/>
      <protection locked="true"/>
    </xf>
    <xf numFmtId="0" fontId="13794" fillId="5" borderId="4" xfId="0" applyFill="true" applyBorder="true" applyFont="true">
      <alignment horizontal="left"/>
      <protection locked="true"/>
    </xf>
    <xf numFmtId="0" fontId="13795" fillId="5" borderId="4" xfId="0" applyFill="true" applyBorder="true" applyFont="true">
      <alignment horizontal="left"/>
      <protection locked="true"/>
    </xf>
    <xf numFmtId="0" fontId="13796" fillId="5" borderId="4" xfId="0" applyFill="true" applyBorder="true" applyFont="true">
      <alignment horizontal="left"/>
      <protection locked="true"/>
    </xf>
    <xf numFmtId="0" fontId="13797" fillId="5" borderId="4" xfId="0" applyFill="true" applyBorder="true" applyFont="true">
      <alignment horizontal="left"/>
      <protection locked="true"/>
    </xf>
    <xf numFmtId="4" fontId="13798" fillId="5" borderId="4" xfId="0" applyFill="true" applyBorder="true" applyFont="true" applyNumberFormat="true">
      <alignment horizontal="right"/>
      <protection locked="true"/>
    </xf>
    <xf numFmtId="4" fontId="13799" fillId="5" borderId="4" xfId="0" applyFill="true" applyBorder="true" applyFont="true" applyNumberFormat="true">
      <alignment horizontal="right"/>
      <protection locked="true"/>
    </xf>
    <xf numFmtId="4" fontId="13800" fillId="5" borderId="4" xfId="0" applyFill="true" applyBorder="true" applyFont="true" applyNumberFormat="true">
      <alignment horizontal="right"/>
      <protection locked="true"/>
    </xf>
    <xf numFmtId="0" fontId="13801" fillId="0" borderId="0" xfId="0" applyFont="true"/>
    <xf numFmtId="0" fontId="13802" fillId="0" borderId="4" xfId="0" applyBorder="true" applyFont="true">
      <alignment horizontal="left" vertical="top"/>
      <protection locked="true"/>
    </xf>
    <xf numFmtId="0" fontId="13803" fillId="0" borderId="4" xfId="0" applyBorder="true" applyFont="true">
      <alignment horizontal="left" vertical="top" wrapText="true"/>
      <protection locked="true"/>
    </xf>
    <xf numFmtId="0" fontId="13804" fillId="0" borderId="4" xfId="0" applyBorder="true" applyFont="true">
      <alignment horizontal="center" vertical="top"/>
      <protection locked="true"/>
    </xf>
    <xf numFmtId="170" fontId="13805" fillId="0" borderId="4" xfId="0" applyBorder="true" applyFont="true" applyNumberFormat="true">
      <alignment horizontal="right" vertical="top"/>
      <protection locked="true"/>
    </xf>
    <xf numFmtId="171" fontId="13806" fillId="0" borderId="4" xfId="0" applyBorder="true" applyFont="true" applyNumberFormat="true">
      <alignment horizontal="right" vertical="top"/>
      <protection locked="true"/>
    </xf>
    <xf numFmtId="171" fontId="13807" fillId="0" borderId="4" xfId="0" applyBorder="true" applyFont="true" applyNumberFormat="true">
      <alignment horizontal="right" vertical="top"/>
      <protection locked="true"/>
    </xf>
    <xf numFmtId="171" fontId="13808" fillId="0" borderId="4" xfId="0" applyBorder="true" applyFont="true" applyNumberFormat="true">
      <alignment horizontal="right" vertical="top"/>
      <protection locked="true"/>
    </xf>
    <xf numFmtId="172" fontId="13809" fillId="3" borderId="4" xfId="0" applyFill="true" applyBorder="true" applyFont="true" applyNumberFormat="true">
      <alignment vertical="top" horizontal="right"/>
      <protection locked="false"/>
    </xf>
    <xf numFmtId="173" fontId="13810" fillId="0" borderId="4" xfId="0" applyBorder="true" applyFont="true" applyNumberFormat="true">
      <alignment horizontal="right" vertical="top"/>
      <protection locked="true"/>
    </xf>
    <xf numFmtId="4" fontId="13811" fillId="0" borderId="4" xfId="0" applyBorder="true" applyFont="true" applyNumberFormat="true">
      <alignment horizontal="right" vertical="top"/>
      <protection locked="true"/>
    </xf>
    <xf numFmtId="172" fontId="13812" fillId="3" borderId="4" xfId="0" applyFill="true" applyBorder="true" applyFont="true" applyNumberFormat="true">
      <alignment vertical="top" horizontal="right"/>
      <protection locked="false"/>
    </xf>
    <xf numFmtId="171" fontId="13813" fillId="0" borderId="4" xfId="0" applyBorder="true" applyFont="true" applyNumberFormat="true">
      <alignment horizontal="right" vertical="top"/>
      <protection locked="true"/>
    </xf>
    <xf numFmtId="171" fontId="13814" fillId="0" borderId="4" xfId="0" applyBorder="true" applyFont="true" applyNumberFormat="true">
      <alignment horizontal="right" vertical="top"/>
      <protection locked="true"/>
    </xf>
    <xf numFmtId="171" fontId="13815" fillId="0" borderId="4" xfId="0" applyBorder="true" applyFont="true" applyNumberFormat="true">
      <alignment horizontal="right" vertical="top"/>
      <protection locked="true"/>
    </xf>
    <xf numFmtId="4" fontId="13816" fillId="0" borderId="4" xfId="0" applyBorder="true" applyFont="true" applyNumberFormat="true">
      <alignment horizontal="right" vertical="top"/>
      <protection locked="true"/>
    </xf>
    <xf numFmtId="0" fontId="13817" fillId="0" borderId="0" xfId="0" applyFont="true"/>
    <xf numFmtId="0" fontId="13818" fillId="0" borderId="4" xfId="0" applyBorder="true" applyFont="true">
      <alignment horizontal="left" vertical="top"/>
      <protection locked="true"/>
    </xf>
    <xf numFmtId="0" fontId="13819" fillId="0" borderId="4" xfId="0" applyBorder="true" applyFont="true">
      <alignment horizontal="left" vertical="top" wrapText="true"/>
      <protection locked="true"/>
    </xf>
    <xf numFmtId="0" fontId="13820" fillId="0" borderId="4" xfId="0" applyBorder="true" applyFont="true">
      <alignment horizontal="center" vertical="top"/>
      <protection locked="true"/>
    </xf>
    <xf numFmtId="170" fontId="13821" fillId="0" borderId="4" xfId="0" applyBorder="true" applyFont="true" applyNumberFormat="true">
      <alignment horizontal="right" vertical="top"/>
      <protection locked="true"/>
    </xf>
    <xf numFmtId="171" fontId="13822" fillId="0" borderId="4" xfId="0" applyBorder="true" applyFont="true" applyNumberFormat="true">
      <alignment horizontal="right" vertical="top"/>
      <protection locked="true"/>
    </xf>
    <xf numFmtId="171" fontId="13823" fillId="0" borderId="4" xfId="0" applyBorder="true" applyFont="true" applyNumberFormat="true">
      <alignment horizontal="right" vertical="top"/>
      <protection locked="true"/>
    </xf>
    <xf numFmtId="171" fontId="13824" fillId="0" borderId="4" xfId="0" applyBorder="true" applyFont="true" applyNumberFormat="true">
      <alignment horizontal="right" vertical="top"/>
      <protection locked="true"/>
    </xf>
    <xf numFmtId="172" fontId="13825" fillId="3" borderId="4" xfId="0" applyFill="true" applyBorder="true" applyFont="true" applyNumberFormat="true">
      <alignment vertical="top" horizontal="right"/>
      <protection locked="false"/>
    </xf>
    <xf numFmtId="173" fontId="13826" fillId="0" borderId="4" xfId="0" applyBorder="true" applyFont="true" applyNumberFormat="true">
      <alignment horizontal="right" vertical="top"/>
      <protection locked="true"/>
    </xf>
    <xf numFmtId="4" fontId="13827" fillId="0" borderId="4" xfId="0" applyBorder="true" applyFont="true" applyNumberFormat="true">
      <alignment horizontal="right" vertical="top"/>
      <protection locked="true"/>
    </xf>
    <xf numFmtId="172" fontId="13828" fillId="3" borderId="4" xfId="0" applyFill="true" applyBorder="true" applyFont="true" applyNumberFormat="true">
      <alignment vertical="top" horizontal="right"/>
      <protection locked="false"/>
    </xf>
    <xf numFmtId="171" fontId="13829" fillId="0" borderId="4" xfId="0" applyBorder="true" applyFont="true" applyNumberFormat="true">
      <alignment horizontal="right" vertical="top"/>
      <protection locked="true"/>
    </xf>
    <xf numFmtId="171" fontId="13830" fillId="0" borderId="4" xfId="0" applyBorder="true" applyFont="true" applyNumberFormat="true">
      <alignment horizontal="right" vertical="top"/>
      <protection locked="true"/>
    </xf>
    <xf numFmtId="171" fontId="13831" fillId="0" borderId="4" xfId="0" applyBorder="true" applyFont="true" applyNumberFormat="true">
      <alignment horizontal="right" vertical="top"/>
      <protection locked="true"/>
    </xf>
    <xf numFmtId="4" fontId="13832" fillId="0" borderId="4" xfId="0" applyBorder="true" applyFont="true" applyNumberFormat="true">
      <alignment horizontal="right" vertical="top"/>
      <protection locked="true"/>
    </xf>
    <xf numFmtId="0" fontId="13833" fillId="0" borderId="0" xfId="0" applyFont="true"/>
    <xf numFmtId="0" fontId="13834" fillId="0" borderId="4" xfId="0" applyBorder="true" applyFont="true">
      <alignment horizontal="left" vertical="top"/>
      <protection locked="true"/>
    </xf>
    <xf numFmtId="0" fontId="13835" fillId="0" borderId="4" xfId="0" applyBorder="true" applyFont="true">
      <alignment horizontal="left" vertical="top" wrapText="true"/>
      <protection locked="true"/>
    </xf>
    <xf numFmtId="0" fontId="13836" fillId="0" borderId="4" xfId="0" applyBorder="true" applyFont="true">
      <alignment horizontal="center" vertical="top"/>
      <protection locked="true"/>
    </xf>
    <xf numFmtId="170" fontId="13837" fillId="0" borderId="4" xfId="0" applyBorder="true" applyFont="true" applyNumberFormat="true">
      <alignment horizontal="right" vertical="top"/>
      <protection locked="true"/>
    </xf>
    <xf numFmtId="171" fontId="13838" fillId="0" borderId="4" xfId="0" applyBorder="true" applyFont="true" applyNumberFormat="true">
      <alignment horizontal="right" vertical="top"/>
      <protection locked="true"/>
    </xf>
    <xf numFmtId="171" fontId="13839" fillId="0" borderId="4" xfId="0" applyBorder="true" applyFont="true" applyNumberFormat="true">
      <alignment horizontal="right" vertical="top"/>
      <protection locked="true"/>
    </xf>
    <xf numFmtId="171" fontId="13840" fillId="0" borderId="4" xfId="0" applyBorder="true" applyFont="true" applyNumberFormat="true">
      <alignment horizontal="right" vertical="top"/>
      <protection locked="true"/>
    </xf>
    <xf numFmtId="172" fontId="13841" fillId="3" borderId="4" xfId="0" applyFill="true" applyBorder="true" applyFont="true" applyNumberFormat="true">
      <alignment vertical="top" horizontal="right"/>
      <protection locked="false"/>
    </xf>
    <xf numFmtId="173" fontId="13842" fillId="0" borderId="4" xfId="0" applyBorder="true" applyFont="true" applyNumberFormat="true">
      <alignment horizontal="right" vertical="top"/>
      <protection locked="true"/>
    </xf>
    <xf numFmtId="4" fontId="13843" fillId="0" borderId="4" xfId="0" applyBorder="true" applyFont="true" applyNumberFormat="true">
      <alignment horizontal="right" vertical="top"/>
      <protection locked="true"/>
    </xf>
    <xf numFmtId="172" fontId="13844" fillId="3" borderId="4" xfId="0" applyFill="true" applyBorder="true" applyFont="true" applyNumberFormat="true">
      <alignment vertical="top" horizontal="right"/>
      <protection locked="false"/>
    </xf>
    <xf numFmtId="171" fontId="13845" fillId="0" borderId="4" xfId="0" applyBorder="true" applyFont="true" applyNumberFormat="true">
      <alignment horizontal="right" vertical="top"/>
      <protection locked="true"/>
    </xf>
    <xf numFmtId="171" fontId="13846" fillId="0" borderId="4" xfId="0" applyBorder="true" applyFont="true" applyNumberFormat="true">
      <alignment horizontal="right" vertical="top"/>
      <protection locked="true"/>
    </xf>
    <xf numFmtId="171" fontId="13847" fillId="0" borderId="4" xfId="0" applyBorder="true" applyFont="true" applyNumberFormat="true">
      <alignment horizontal="right" vertical="top"/>
      <protection locked="true"/>
    </xf>
    <xf numFmtId="4" fontId="13848" fillId="0" borderId="4" xfId="0" applyBorder="true" applyFont="true" applyNumberFormat="true">
      <alignment horizontal="right" vertical="top"/>
      <protection locked="true"/>
    </xf>
    <xf numFmtId="0" fontId="13849" fillId="0" borderId="0" xfId="0" applyFont="true"/>
    <xf numFmtId="0" fontId="13850" fillId="0" borderId="4" xfId="0" applyBorder="true" applyFont="true">
      <alignment horizontal="left" vertical="top"/>
      <protection locked="true"/>
    </xf>
    <xf numFmtId="0" fontId="13851" fillId="0" borderId="4" xfId="0" applyBorder="true" applyFont="true">
      <alignment horizontal="left" vertical="top" wrapText="true"/>
      <protection locked="true"/>
    </xf>
    <xf numFmtId="0" fontId="13852" fillId="0" borderId="4" xfId="0" applyBorder="true" applyFont="true">
      <alignment horizontal="center" vertical="top"/>
      <protection locked="true"/>
    </xf>
    <xf numFmtId="170" fontId="13853" fillId="0" borderId="4" xfId="0" applyBorder="true" applyFont="true" applyNumberFormat="true">
      <alignment horizontal="right" vertical="top"/>
      <protection locked="true"/>
    </xf>
    <xf numFmtId="171" fontId="13854" fillId="0" borderId="4" xfId="0" applyBorder="true" applyFont="true" applyNumberFormat="true">
      <alignment horizontal="right" vertical="top"/>
      <protection locked="true"/>
    </xf>
    <xf numFmtId="171" fontId="13855" fillId="0" borderId="4" xfId="0" applyBorder="true" applyFont="true" applyNumberFormat="true">
      <alignment horizontal="right" vertical="top"/>
      <protection locked="true"/>
    </xf>
    <xf numFmtId="171" fontId="13856" fillId="0" borderId="4" xfId="0" applyBorder="true" applyFont="true" applyNumberFormat="true">
      <alignment horizontal="right" vertical="top"/>
      <protection locked="true"/>
    </xf>
    <xf numFmtId="172" fontId="13857" fillId="3" borderId="4" xfId="0" applyFill="true" applyBorder="true" applyFont="true" applyNumberFormat="true">
      <alignment vertical="top" horizontal="right"/>
      <protection locked="false"/>
    </xf>
    <xf numFmtId="173" fontId="13858" fillId="0" borderId="4" xfId="0" applyBorder="true" applyFont="true" applyNumberFormat="true">
      <alignment horizontal="right" vertical="top"/>
      <protection locked="true"/>
    </xf>
    <xf numFmtId="4" fontId="13859" fillId="0" borderId="4" xfId="0" applyBorder="true" applyFont="true" applyNumberFormat="true">
      <alignment horizontal="right" vertical="top"/>
      <protection locked="true"/>
    </xf>
    <xf numFmtId="172" fontId="13860" fillId="3" borderId="4" xfId="0" applyFill="true" applyBorder="true" applyFont="true" applyNumberFormat="true">
      <alignment vertical="top" horizontal="right"/>
      <protection locked="false"/>
    </xf>
    <xf numFmtId="171" fontId="13861" fillId="0" borderId="4" xfId="0" applyBorder="true" applyFont="true" applyNumberFormat="true">
      <alignment horizontal="right" vertical="top"/>
      <protection locked="true"/>
    </xf>
    <xf numFmtId="171" fontId="13862" fillId="0" borderId="4" xfId="0" applyBorder="true" applyFont="true" applyNumberFormat="true">
      <alignment horizontal="right" vertical="top"/>
      <protection locked="true"/>
    </xf>
    <xf numFmtId="171" fontId="13863" fillId="0" borderId="4" xfId="0" applyBorder="true" applyFont="true" applyNumberFormat="true">
      <alignment horizontal="right" vertical="top"/>
      <protection locked="true"/>
    </xf>
    <xf numFmtId="4" fontId="13864" fillId="0" borderId="4" xfId="0" applyBorder="true" applyFont="true" applyNumberFormat="true">
      <alignment horizontal="right" vertical="top"/>
      <protection locked="true"/>
    </xf>
    <xf numFmtId="0" fontId="13865" fillId="0" borderId="0" xfId="0" applyFont="true"/>
    <xf numFmtId="0" fontId="13866" fillId="0" borderId="4" xfId="0" applyBorder="true" applyFont="true">
      <alignment horizontal="left" vertical="top"/>
      <protection locked="true"/>
    </xf>
    <xf numFmtId="0" fontId="13867" fillId="0" borderId="4" xfId="0" applyBorder="true" applyFont="true">
      <alignment horizontal="left" vertical="top" wrapText="true"/>
      <protection locked="true"/>
    </xf>
    <xf numFmtId="0" fontId="13868" fillId="0" borderId="4" xfId="0" applyBorder="true" applyFont="true">
      <alignment horizontal="center" vertical="top"/>
      <protection locked="true"/>
    </xf>
    <xf numFmtId="170" fontId="13869" fillId="0" borderId="4" xfId="0" applyBorder="true" applyFont="true" applyNumberFormat="true">
      <alignment horizontal="right" vertical="top"/>
      <protection locked="true"/>
    </xf>
    <xf numFmtId="171" fontId="13870" fillId="0" borderId="4" xfId="0" applyBorder="true" applyFont="true" applyNumberFormat="true">
      <alignment horizontal="right" vertical="top"/>
      <protection locked="true"/>
    </xf>
    <xf numFmtId="171" fontId="13871" fillId="0" borderId="4" xfId="0" applyBorder="true" applyFont="true" applyNumberFormat="true">
      <alignment horizontal="right" vertical="top"/>
      <protection locked="true"/>
    </xf>
    <xf numFmtId="171" fontId="13872" fillId="0" borderId="4" xfId="0" applyBorder="true" applyFont="true" applyNumberFormat="true">
      <alignment horizontal="right" vertical="top"/>
      <protection locked="true"/>
    </xf>
    <xf numFmtId="172" fontId="13873" fillId="3" borderId="4" xfId="0" applyFill="true" applyBorder="true" applyFont="true" applyNumberFormat="true">
      <alignment vertical="top" horizontal="right"/>
      <protection locked="false"/>
    </xf>
    <xf numFmtId="173" fontId="13874" fillId="0" borderId="4" xfId="0" applyBorder="true" applyFont="true" applyNumberFormat="true">
      <alignment horizontal="right" vertical="top"/>
      <protection locked="true"/>
    </xf>
    <xf numFmtId="4" fontId="13875" fillId="0" borderId="4" xfId="0" applyBorder="true" applyFont="true" applyNumberFormat="true">
      <alignment horizontal="right" vertical="top"/>
      <protection locked="true"/>
    </xf>
    <xf numFmtId="172" fontId="13876" fillId="3" borderId="4" xfId="0" applyFill="true" applyBorder="true" applyFont="true" applyNumberFormat="true">
      <alignment vertical="top" horizontal="right"/>
      <protection locked="false"/>
    </xf>
    <xf numFmtId="171" fontId="13877" fillId="0" borderId="4" xfId="0" applyBorder="true" applyFont="true" applyNumberFormat="true">
      <alignment horizontal="right" vertical="top"/>
      <protection locked="true"/>
    </xf>
    <xf numFmtId="171" fontId="13878" fillId="0" borderId="4" xfId="0" applyBorder="true" applyFont="true" applyNumberFormat="true">
      <alignment horizontal="right" vertical="top"/>
      <protection locked="true"/>
    </xf>
    <xf numFmtId="171" fontId="13879" fillId="0" borderId="4" xfId="0" applyBorder="true" applyFont="true" applyNumberFormat="true">
      <alignment horizontal="right" vertical="top"/>
      <protection locked="true"/>
    </xf>
    <xf numFmtId="4" fontId="13880" fillId="0" borderId="4" xfId="0" applyBorder="true" applyFont="true" applyNumberFormat="true">
      <alignment horizontal="right" vertical="top"/>
      <protection locked="true"/>
    </xf>
    <xf numFmtId="0" fontId="13881" fillId="0" borderId="0" xfId="0" applyFont="true"/>
    <xf numFmtId="0" fontId="13882" fillId="0" borderId="4" xfId="0" applyBorder="true" applyFont="true">
      <alignment horizontal="left" vertical="top"/>
      <protection locked="true"/>
    </xf>
    <xf numFmtId="0" fontId="13883" fillId="0" borderId="4" xfId="0" applyBorder="true" applyFont="true">
      <alignment horizontal="left" vertical="top" wrapText="true"/>
      <protection locked="true"/>
    </xf>
    <xf numFmtId="0" fontId="13884" fillId="0" borderId="4" xfId="0" applyBorder="true" applyFont="true">
      <alignment horizontal="center" vertical="top"/>
      <protection locked="true"/>
    </xf>
    <xf numFmtId="170" fontId="13885" fillId="0" borderId="4" xfId="0" applyBorder="true" applyFont="true" applyNumberFormat="true">
      <alignment horizontal="right" vertical="top"/>
      <protection locked="true"/>
    </xf>
    <xf numFmtId="171" fontId="13886" fillId="0" borderId="4" xfId="0" applyBorder="true" applyFont="true" applyNumberFormat="true">
      <alignment horizontal="right" vertical="top"/>
      <protection locked="true"/>
    </xf>
    <xf numFmtId="171" fontId="13887" fillId="0" borderId="4" xfId="0" applyBorder="true" applyFont="true" applyNumberFormat="true">
      <alignment horizontal="right" vertical="top"/>
      <protection locked="true"/>
    </xf>
    <xf numFmtId="171" fontId="13888" fillId="0" borderId="4" xfId="0" applyBorder="true" applyFont="true" applyNumberFormat="true">
      <alignment horizontal="right" vertical="top"/>
      <protection locked="true"/>
    </xf>
    <xf numFmtId="172" fontId="13889" fillId="3" borderId="4" xfId="0" applyFill="true" applyBorder="true" applyFont="true" applyNumberFormat="true">
      <alignment vertical="top" horizontal="right"/>
      <protection locked="false"/>
    </xf>
    <xf numFmtId="173" fontId="13890" fillId="0" borderId="4" xfId="0" applyBorder="true" applyFont="true" applyNumberFormat="true">
      <alignment horizontal="right" vertical="top"/>
      <protection locked="true"/>
    </xf>
    <xf numFmtId="4" fontId="13891" fillId="0" borderId="4" xfId="0" applyBorder="true" applyFont="true" applyNumberFormat="true">
      <alignment horizontal="right" vertical="top"/>
      <protection locked="true"/>
    </xf>
    <xf numFmtId="172" fontId="13892" fillId="3" borderId="4" xfId="0" applyFill="true" applyBorder="true" applyFont="true" applyNumberFormat="true">
      <alignment vertical="top" horizontal="right"/>
      <protection locked="false"/>
    </xf>
    <xf numFmtId="171" fontId="13893" fillId="0" borderId="4" xfId="0" applyBorder="true" applyFont="true" applyNumberFormat="true">
      <alignment horizontal="right" vertical="top"/>
      <protection locked="true"/>
    </xf>
    <xf numFmtId="171" fontId="13894" fillId="0" borderId="4" xfId="0" applyBorder="true" applyFont="true" applyNumberFormat="true">
      <alignment horizontal="right" vertical="top"/>
      <protection locked="true"/>
    </xf>
    <xf numFmtId="171" fontId="13895" fillId="0" borderId="4" xfId="0" applyBorder="true" applyFont="true" applyNumberFormat="true">
      <alignment horizontal="right" vertical="top"/>
      <protection locked="true"/>
    </xf>
    <xf numFmtId="4" fontId="13896" fillId="0" borderId="4" xfId="0" applyBorder="true" applyFont="true" applyNumberFormat="true">
      <alignment horizontal="right" vertical="top"/>
      <protection locked="true"/>
    </xf>
    <xf numFmtId="0" fontId="13897" fillId="0" borderId="0" xfId="0" applyFont="true"/>
    <xf numFmtId="0" fontId="13898" fillId="0" borderId="4" xfId="0" applyBorder="true" applyFont="true">
      <alignment horizontal="left" vertical="top"/>
      <protection locked="true"/>
    </xf>
    <xf numFmtId="0" fontId="13899" fillId="0" borderId="4" xfId="0" applyBorder="true" applyFont="true">
      <alignment horizontal="left" vertical="top" wrapText="true"/>
      <protection locked="true"/>
    </xf>
    <xf numFmtId="0" fontId="13900" fillId="0" borderId="4" xfId="0" applyBorder="true" applyFont="true">
      <alignment horizontal="center" vertical="top"/>
      <protection locked="true"/>
    </xf>
    <xf numFmtId="170" fontId="13901" fillId="0" borderId="4" xfId="0" applyBorder="true" applyFont="true" applyNumberFormat="true">
      <alignment horizontal="right" vertical="top"/>
      <protection locked="true"/>
    </xf>
    <xf numFmtId="171" fontId="13902" fillId="0" borderId="4" xfId="0" applyBorder="true" applyFont="true" applyNumberFormat="true">
      <alignment horizontal="right" vertical="top"/>
      <protection locked="true"/>
    </xf>
    <xf numFmtId="171" fontId="13903" fillId="0" borderId="4" xfId="0" applyBorder="true" applyFont="true" applyNumberFormat="true">
      <alignment horizontal="right" vertical="top"/>
      <protection locked="true"/>
    </xf>
    <xf numFmtId="171" fontId="13904" fillId="0" borderId="4" xfId="0" applyBorder="true" applyFont="true" applyNumberFormat="true">
      <alignment horizontal="right" vertical="top"/>
      <protection locked="true"/>
    </xf>
    <xf numFmtId="172" fontId="13905" fillId="3" borderId="4" xfId="0" applyFill="true" applyBorder="true" applyFont="true" applyNumberFormat="true">
      <alignment vertical="top" horizontal="right"/>
      <protection locked="false"/>
    </xf>
    <xf numFmtId="173" fontId="13906" fillId="0" borderId="4" xfId="0" applyBorder="true" applyFont="true" applyNumberFormat="true">
      <alignment horizontal="right" vertical="top"/>
      <protection locked="true"/>
    </xf>
    <xf numFmtId="4" fontId="13907" fillId="0" borderId="4" xfId="0" applyBorder="true" applyFont="true" applyNumberFormat="true">
      <alignment horizontal="right" vertical="top"/>
      <protection locked="true"/>
    </xf>
    <xf numFmtId="172" fontId="13908" fillId="3" borderId="4" xfId="0" applyFill="true" applyBorder="true" applyFont="true" applyNumberFormat="true">
      <alignment vertical="top" horizontal="right"/>
      <protection locked="false"/>
    </xf>
    <xf numFmtId="171" fontId="13909" fillId="0" borderId="4" xfId="0" applyBorder="true" applyFont="true" applyNumberFormat="true">
      <alignment horizontal="right" vertical="top"/>
      <protection locked="true"/>
    </xf>
    <xf numFmtId="171" fontId="13910" fillId="0" borderId="4" xfId="0" applyBorder="true" applyFont="true" applyNumberFormat="true">
      <alignment horizontal="right" vertical="top"/>
      <protection locked="true"/>
    </xf>
    <xf numFmtId="171" fontId="13911" fillId="0" borderId="4" xfId="0" applyBorder="true" applyFont="true" applyNumberFormat="true">
      <alignment horizontal="right" vertical="top"/>
      <protection locked="true"/>
    </xf>
    <xf numFmtId="4" fontId="13912" fillId="0" borderId="4" xfId="0" applyBorder="true" applyFont="true" applyNumberFormat="true">
      <alignment horizontal="right" vertical="top"/>
      <protection locked="true"/>
    </xf>
    <xf numFmtId="0" fontId="13913" fillId="0" borderId="0" xfId="0" applyFont="true"/>
    <xf numFmtId="0" fontId="13914" fillId="0" borderId="4" xfId="0" applyBorder="true" applyFont="true">
      <alignment horizontal="left" vertical="top"/>
      <protection locked="true"/>
    </xf>
    <xf numFmtId="0" fontId="13915" fillId="0" borderId="4" xfId="0" applyBorder="true" applyFont="true">
      <alignment horizontal="left" vertical="top" wrapText="true"/>
      <protection locked="true"/>
    </xf>
    <xf numFmtId="0" fontId="13916" fillId="0" borderId="4" xfId="0" applyBorder="true" applyFont="true">
      <alignment horizontal="center" vertical="top"/>
      <protection locked="true"/>
    </xf>
    <xf numFmtId="170" fontId="13917" fillId="0" borderId="4" xfId="0" applyBorder="true" applyFont="true" applyNumberFormat="true">
      <alignment horizontal="right" vertical="top"/>
      <protection locked="true"/>
    </xf>
    <xf numFmtId="171" fontId="13918" fillId="0" borderId="4" xfId="0" applyBorder="true" applyFont="true" applyNumberFormat="true">
      <alignment horizontal="right" vertical="top"/>
      <protection locked="true"/>
    </xf>
    <xf numFmtId="171" fontId="13919" fillId="0" borderId="4" xfId="0" applyBorder="true" applyFont="true" applyNumberFormat="true">
      <alignment horizontal="right" vertical="top"/>
      <protection locked="true"/>
    </xf>
    <xf numFmtId="171" fontId="13920" fillId="0" borderId="4" xfId="0" applyBorder="true" applyFont="true" applyNumberFormat="true">
      <alignment horizontal="right" vertical="top"/>
      <protection locked="true"/>
    </xf>
    <xf numFmtId="172" fontId="13921" fillId="3" borderId="4" xfId="0" applyFill="true" applyBorder="true" applyFont="true" applyNumberFormat="true">
      <alignment vertical="top" horizontal="right"/>
      <protection locked="false"/>
    </xf>
    <xf numFmtId="173" fontId="13922" fillId="0" borderId="4" xfId="0" applyBorder="true" applyFont="true" applyNumberFormat="true">
      <alignment horizontal="right" vertical="top"/>
      <protection locked="true"/>
    </xf>
    <xf numFmtId="4" fontId="13923" fillId="0" borderId="4" xfId="0" applyBorder="true" applyFont="true" applyNumberFormat="true">
      <alignment horizontal="right" vertical="top"/>
      <protection locked="true"/>
    </xf>
    <xf numFmtId="172" fontId="13924" fillId="3" borderId="4" xfId="0" applyFill="true" applyBorder="true" applyFont="true" applyNumberFormat="true">
      <alignment vertical="top" horizontal="right"/>
      <protection locked="false"/>
    </xf>
    <xf numFmtId="171" fontId="13925" fillId="0" borderId="4" xfId="0" applyBorder="true" applyFont="true" applyNumberFormat="true">
      <alignment horizontal="right" vertical="top"/>
      <protection locked="true"/>
    </xf>
    <xf numFmtId="171" fontId="13926" fillId="0" borderId="4" xfId="0" applyBorder="true" applyFont="true" applyNumberFormat="true">
      <alignment horizontal="right" vertical="top"/>
      <protection locked="true"/>
    </xf>
    <xf numFmtId="171" fontId="13927" fillId="0" borderId="4" xfId="0" applyBorder="true" applyFont="true" applyNumberFormat="true">
      <alignment horizontal="right" vertical="top"/>
      <protection locked="true"/>
    </xf>
    <xf numFmtId="4" fontId="13928" fillId="0" borderId="4" xfId="0" applyBorder="true" applyFont="true" applyNumberFormat="true">
      <alignment horizontal="right" vertical="top"/>
      <protection locked="true"/>
    </xf>
    <xf numFmtId="0" fontId="13929" fillId="0" borderId="0" xfId="0" applyFont="true"/>
    <xf numFmtId="0" fontId="13930" fillId="0" borderId="4" xfId="0" applyBorder="true" applyFont="true">
      <alignment horizontal="left" vertical="top"/>
      <protection locked="true"/>
    </xf>
    <xf numFmtId="0" fontId="13931" fillId="0" borderId="4" xfId="0" applyBorder="true" applyFont="true">
      <alignment horizontal="left" vertical="top" wrapText="true"/>
      <protection locked="true"/>
    </xf>
    <xf numFmtId="0" fontId="13932" fillId="0" borderId="4" xfId="0" applyBorder="true" applyFont="true">
      <alignment horizontal="center" vertical="top"/>
      <protection locked="true"/>
    </xf>
    <xf numFmtId="170" fontId="13933" fillId="0" borderId="4" xfId="0" applyBorder="true" applyFont="true" applyNumberFormat="true">
      <alignment horizontal="right" vertical="top"/>
      <protection locked="true"/>
    </xf>
    <xf numFmtId="171" fontId="13934" fillId="0" borderId="4" xfId="0" applyBorder="true" applyFont="true" applyNumberFormat="true">
      <alignment horizontal="right" vertical="top"/>
      <protection locked="true"/>
    </xf>
    <xf numFmtId="171" fontId="13935" fillId="0" borderId="4" xfId="0" applyBorder="true" applyFont="true" applyNumberFormat="true">
      <alignment horizontal="right" vertical="top"/>
      <protection locked="true"/>
    </xf>
    <xf numFmtId="171" fontId="13936" fillId="0" borderId="4" xfId="0" applyBorder="true" applyFont="true" applyNumberFormat="true">
      <alignment horizontal="right" vertical="top"/>
      <protection locked="true"/>
    </xf>
    <xf numFmtId="172" fontId="13937" fillId="3" borderId="4" xfId="0" applyFill="true" applyBorder="true" applyFont="true" applyNumberFormat="true">
      <alignment vertical="top" horizontal="right"/>
      <protection locked="false"/>
    </xf>
    <xf numFmtId="173" fontId="13938" fillId="0" borderId="4" xfId="0" applyBorder="true" applyFont="true" applyNumberFormat="true">
      <alignment horizontal="right" vertical="top"/>
      <protection locked="true"/>
    </xf>
    <xf numFmtId="4" fontId="13939" fillId="0" borderId="4" xfId="0" applyBorder="true" applyFont="true" applyNumberFormat="true">
      <alignment horizontal="right" vertical="top"/>
      <protection locked="true"/>
    </xf>
    <xf numFmtId="172" fontId="13940" fillId="3" borderId="4" xfId="0" applyFill="true" applyBorder="true" applyFont="true" applyNumberFormat="true">
      <alignment vertical="top" horizontal="right"/>
      <protection locked="false"/>
    </xf>
    <xf numFmtId="171" fontId="13941" fillId="0" borderId="4" xfId="0" applyBorder="true" applyFont="true" applyNumberFormat="true">
      <alignment horizontal="right" vertical="top"/>
      <protection locked="true"/>
    </xf>
    <xf numFmtId="171" fontId="13942" fillId="0" borderId="4" xfId="0" applyBorder="true" applyFont="true" applyNumberFormat="true">
      <alignment horizontal="right" vertical="top"/>
      <protection locked="true"/>
    </xf>
    <xf numFmtId="171" fontId="13943" fillId="0" borderId="4" xfId="0" applyBorder="true" applyFont="true" applyNumberFormat="true">
      <alignment horizontal="right" vertical="top"/>
      <protection locked="true"/>
    </xf>
    <xf numFmtId="4" fontId="13944" fillId="0" borderId="4" xfId="0" applyBorder="true" applyFont="true" applyNumberFormat="true">
      <alignment horizontal="right" vertical="top"/>
      <protection locked="true"/>
    </xf>
    <xf numFmtId="0" fontId="13945" fillId="0" borderId="0" xfId="0" applyFont="true"/>
    <xf numFmtId="0" fontId="13946" fillId="0" borderId="4" xfId="0" applyBorder="true" applyFont="true">
      <alignment horizontal="left" vertical="top"/>
      <protection locked="true"/>
    </xf>
    <xf numFmtId="0" fontId="13947" fillId="0" borderId="4" xfId="0" applyBorder="true" applyFont="true">
      <alignment horizontal="left" vertical="top" wrapText="true"/>
      <protection locked="true"/>
    </xf>
    <xf numFmtId="0" fontId="13948" fillId="0" borderId="4" xfId="0" applyBorder="true" applyFont="true">
      <alignment horizontal="center" vertical="top"/>
      <protection locked="true"/>
    </xf>
    <xf numFmtId="170" fontId="13949" fillId="0" borderId="4" xfId="0" applyBorder="true" applyFont="true" applyNumberFormat="true">
      <alignment horizontal="right" vertical="top"/>
      <protection locked="true"/>
    </xf>
    <xf numFmtId="171" fontId="13950" fillId="0" borderId="4" xfId="0" applyBorder="true" applyFont="true" applyNumberFormat="true">
      <alignment horizontal="right" vertical="top"/>
      <protection locked="true"/>
    </xf>
    <xf numFmtId="171" fontId="13951" fillId="0" borderId="4" xfId="0" applyBorder="true" applyFont="true" applyNumberFormat="true">
      <alignment horizontal="right" vertical="top"/>
      <protection locked="true"/>
    </xf>
    <xf numFmtId="171" fontId="13952" fillId="0" borderId="4" xfId="0" applyBorder="true" applyFont="true" applyNumberFormat="true">
      <alignment horizontal="right" vertical="top"/>
      <protection locked="true"/>
    </xf>
    <xf numFmtId="172" fontId="13953" fillId="3" borderId="4" xfId="0" applyFill="true" applyBorder="true" applyFont="true" applyNumberFormat="true">
      <alignment vertical="top" horizontal="right"/>
      <protection locked="false"/>
    </xf>
    <xf numFmtId="173" fontId="13954" fillId="0" borderId="4" xfId="0" applyBorder="true" applyFont="true" applyNumberFormat="true">
      <alignment horizontal="right" vertical="top"/>
      <protection locked="true"/>
    </xf>
    <xf numFmtId="4" fontId="13955" fillId="0" borderId="4" xfId="0" applyBorder="true" applyFont="true" applyNumberFormat="true">
      <alignment horizontal="right" vertical="top"/>
      <protection locked="true"/>
    </xf>
    <xf numFmtId="172" fontId="13956" fillId="3" borderId="4" xfId="0" applyFill="true" applyBorder="true" applyFont="true" applyNumberFormat="true">
      <alignment vertical="top" horizontal="right"/>
      <protection locked="false"/>
    </xf>
    <xf numFmtId="171" fontId="13957" fillId="0" borderId="4" xfId="0" applyBorder="true" applyFont="true" applyNumberFormat="true">
      <alignment horizontal="right" vertical="top"/>
      <protection locked="true"/>
    </xf>
    <xf numFmtId="171" fontId="13958" fillId="0" borderId="4" xfId="0" applyBorder="true" applyFont="true" applyNumberFormat="true">
      <alignment horizontal="right" vertical="top"/>
      <protection locked="true"/>
    </xf>
    <xf numFmtId="171" fontId="13959" fillId="0" borderId="4" xfId="0" applyBorder="true" applyFont="true" applyNumberFormat="true">
      <alignment horizontal="right" vertical="top"/>
      <protection locked="true"/>
    </xf>
    <xf numFmtId="4" fontId="13960" fillId="0" borderId="4" xfId="0" applyBorder="true" applyFont="true" applyNumberFormat="true">
      <alignment horizontal="right" vertical="top"/>
      <protection locked="true"/>
    </xf>
    <xf numFmtId="0" fontId="13961" fillId="0" borderId="0" xfId="0" applyFont="true"/>
    <xf numFmtId="0" fontId="13962" fillId="5" borderId="4" xfId="0" applyFill="true" applyBorder="true" applyFont="true">
      <alignment horizontal="left"/>
      <protection locked="true"/>
    </xf>
    <xf numFmtId="0" fontId="13963" fillId="5" borderId="4" xfId="0" applyFill="true" applyBorder="true" applyFont="true">
      <alignment horizontal="left"/>
      <protection locked="true"/>
    </xf>
    <xf numFmtId="0" fontId="13964" fillId="5" borderId="4" xfId="0" applyFill="true" applyBorder="true" applyFont="true">
      <alignment horizontal="left"/>
      <protection locked="true"/>
    </xf>
    <xf numFmtId="0" fontId="13965" fillId="5" borderId="4" xfId="0" applyFill="true" applyBorder="true" applyFont="true">
      <alignment horizontal="left"/>
      <protection locked="true"/>
    </xf>
    <xf numFmtId="0" fontId="13966" fillId="5" borderId="4" xfId="0" applyFill="true" applyBorder="true" applyFont="true">
      <alignment horizontal="left"/>
      <protection locked="true"/>
    </xf>
    <xf numFmtId="0" fontId="13967" fillId="5" borderId="4" xfId="0" applyFill="true" applyBorder="true" applyFont="true">
      <alignment horizontal="left"/>
      <protection locked="true"/>
    </xf>
    <xf numFmtId="0" fontId="13968" fillId="5" borderId="4" xfId="0" applyFill="true" applyBorder="true" applyFont="true">
      <alignment horizontal="left"/>
      <protection locked="true"/>
    </xf>
    <xf numFmtId="0" fontId="13969" fillId="5" borderId="4" xfId="0" applyFill="true" applyBorder="true" applyFont="true">
      <alignment horizontal="left"/>
      <protection locked="true"/>
    </xf>
    <xf numFmtId="0" fontId="13970" fillId="5" borderId="4" xfId="0" applyFill="true" applyBorder="true" applyFont="true">
      <alignment horizontal="left"/>
      <protection locked="true"/>
    </xf>
    <xf numFmtId="0" fontId="13971" fillId="5" borderId="4" xfId="0" applyFill="true" applyBorder="true" applyFont="true">
      <alignment horizontal="left"/>
      <protection locked="true"/>
    </xf>
    <xf numFmtId="0" fontId="13972" fillId="5" borderId="4" xfId="0" applyFill="true" applyBorder="true" applyFont="true">
      <alignment horizontal="left"/>
      <protection locked="true"/>
    </xf>
    <xf numFmtId="0" fontId="13973" fillId="5" borderId="4" xfId="0" applyFill="true" applyBorder="true" applyFont="true">
      <alignment horizontal="left"/>
      <protection locked="true"/>
    </xf>
    <xf numFmtId="4" fontId="13974" fillId="5" borderId="4" xfId="0" applyFill="true" applyBorder="true" applyFont="true" applyNumberFormat="true">
      <alignment horizontal="right"/>
      <protection locked="true"/>
    </xf>
    <xf numFmtId="4" fontId="13975" fillId="5" borderId="4" xfId="0" applyFill="true" applyBorder="true" applyFont="true" applyNumberFormat="true">
      <alignment horizontal="right"/>
      <protection locked="true"/>
    </xf>
    <xf numFmtId="4" fontId="13976" fillId="5" borderId="4" xfId="0" applyFill="true" applyBorder="true" applyFont="true" applyNumberFormat="true">
      <alignment horizontal="right"/>
      <protection locked="true"/>
    </xf>
    <xf numFmtId="0" fontId="13977" fillId="0" borderId="0" xfId="0" applyFont="true"/>
    <xf numFmtId="0" fontId="13978" fillId="0" borderId="4" xfId="0" applyBorder="true" applyFont="true">
      <alignment horizontal="left" vertical="top"/>
      <protection locked="true"/>
    </xf>
    <xf numFmtId="0" fontId="13979" fillId="0" borderId="4" xfId="0" applyBorder="true" applyFont="true">
      <alignment horizontal="left" vertical="top" wrapText="true"/>
      <protection locked="true"/>
    </xf>
    <xf numFmtId="0" fontId="13980" fillId="0" borderId="4" xfId="0" applyBorder="true" applyFont="true">
      <alignment horizontal="center" vertical="top"/>
      <protection locked="true"/>
    </xf>
    <xf numFmtId="170" fontId="13981" fillId="0" borderId="4" xfId="0" applyBorder="true" applyFont="true" applyNumberFormat="true">
      <alignment horizontal="right" vertical="top"/>
      <protection locked="true"/>
    </xf>
    <xf numFmtId="171" fontId="13982" fillId="0" borderId="4" xfId="0" applyBorder="true" applyFont="true" applyNumberFormat="true">
      <alignment horizontal="right" vertical="top"/>
      <protection locked="true"/>
    </xf>
    <xf numFmtId="171" fontId="13983" fillId="0" borderId="4" xfId="0" applyBorder="true" applyFont="true" applyNumberFormat="true">
      <alignment horizontal="right" vertical="top"/>
      <protection locked="true"/>
    </xf>
    <xf numFmtId="171" fontId="13984" fillId="0" borderId="4" xfId="0" applyBorder="true" applyFont="true" applyNumberFormat="true">
      <alignment horizontal="right" vertical="top"/>
      <protection locked="true"/>
    </xf>
    <xf numFmtId="172" fontId="13985" fillId="3" borderId="4" xfId="0" applyFill="true" applyBorder="true" applyFont="true" applyNumberFormat="true">
      <alignment vertical="top" horizontal="right"/>
      <protection locked="false"/>
    </xf>
    <xf numFmtId="173" fontId="13986" fillId="0" borderId="4" xfId="0" applyBorder="true" applyFont="true" applyNumberFormat="true">
      <alignment horizontal="right" vertical="top"/>
      <protection locked="true"/>
    </xf>
    <xf numFmtId="4" fontId="13987" fillId="0" borderId="4" xfId="0" applyBorder="true" applyFont="true" applyNumberFormat="true">
      <alignment horizontal="right" vertical="top"/>
      <protection locked="true"/>
    </xf>
    <xf numFmtId="172" fontId="13988" fillId="3" borderId="4" xfId="0" applyFill="true" applyBorder="true" applyFont="true" applyNumberFormat="true">
      <alignment vertical="top" horizontal="right"/>
      <protection locked="false"/>
    </xf>
    <xf numFmtId="171" fontId="13989" fillId="0" borderId="4" xfId="0" applyBorder="true" applyFont="true" applyNumberFormat="true">
      <alignment horizontal="right" vertical="top"/>
      <protection locked="true"/>
    </xf>
    <xf numFmtId="171" fontId="13990" fillId="0" borderId="4" xfId="0" applyBorder="true" applyFont="true" applyNumberFormat="true">
      <alignment horizontal="right" vertical="top"/>
      <protection locked="true"/>
    </xf>
    <xf numFmtId="171" fontId="13991" fillId="0" borderId="4" xfId="0" applyBorder="true" applyFont="true" applyNumberFormat="true">
      <alignment horizontal="right" vertical="top"/>
      <protection locked="true"/>
    </xf>
    <xf numFmtId="4" fontId="13992" fillId="0" borderId="4" xfId="0" applyBorder="true" applyFont="true" applyNumberFormat="true">
      <alignment horizontal="right" vertical="top"/>
      <protection locked="true"/>
    </xf>
    <xf numFmtId="0" fontId="13993" fillId="0" borderId="0" xfId="0" applyFont="true"/>
    <xf numFmtId="0" fontId="13994" fillId="0" borderId="4" xfId="0" applyBorder="true" applyFont="true">
      <alignment horizontal="left" vertical="top"/>
      <protection locked="true"/>
    </xf>
    <xf numFmtId="0" fontId="13995" fillId="0" borderId="4" xfId="0" applyBorder="true" applyFont="true">
      <alignment horizontal="left" vertical="top" wrapText="true"/>
      <protection locked="true"/>
    </xf>
    <xf numFmtId="0" fontId="13996" fillId="0" borderId="4" xfId="0" applyBorder="true" applyFont="true">
      <alignment horizontal="center" vertical="top"/>
      <protection locked="true"/>
    </xf>
    <xf numFmtId="170" fontId="13997" fillId="0" borderId="4" xfId="0" applyBorder="true" applyFont="true" applyNumberFormat="true">
      <alignment horizontal="right" vertical="top"/>
      <protection locked="true"/>
    </xf>
    <xf numFmtId="171" fontId="13998" fillId="0" borderId="4" xfId="0" applyBorder="true" applyFont="true" applyNumberFormat="true">
      <alignment horizontal="right" vertical="top"/>
      <protection locked="true"/>
    </xf>
    <xf numFmtId="171" fontId="13999" fillId="0" borderId="4" xfId="0" applyBorder="true" applyFont="true" applyNumberFormat="true">
      <alignment horizontal="right" vertical="top"/>
      <protection locked="true"/>
    </xf>
    <xf numFmtId="171" fontId="14000" fillId="0" borderId="4" xfId="0" applyBorder="true" applyFont="true" applyNumberFormat="true">
      <alignment horizontal="right" vertical="top"/>
      <protection locked="true"/>
    </xf>
    <xf numFmtId="172" fontId="14001" fillId="3" borderId="4" xfId="0" applyFill="true" applyBorder="true" applyFont="true" applyNumberFormat="true">
      <alignment vertical="top" horizontal="right"/>
      <protection locked="false"/>
    </xf>
    <xf numFmtId="173" fontId="14002" fillId="0" borderId="4" xfId="0" applyBorder="true" applyFont="true" applyNumberFormat="true">
      <alignment horizontal="right" vertical="top"/>
      <protection locked="true"/>
    </xf>
    <xf numFmtId="4" fontId="14003" fillId="0" borderId="4" xfId="0" applyBorder="true" applyFont="true" applyNumberFormat="true">
      <alignment horizontal="right" vertical="top"/>
      <protection locked="true"/>
    </xf>
    <xf numFmtId="172" fontId="14004" fillId="3" borderId="4" xfId="0" applyFill="true" applyBorder="true" applyFont="true" applyNumberFormat="true">
      <alignment vertical="top" horizontal="right"/>
      <protection locked="false"/>
    </xf>
    <xf numFmtId="171" fontId="14005" fillId="0" borderId="4" xfId="0" applyBorder="true" applyFont="true" applyNumberFormat="true">
      <alignment horizontal="right" vertical="top"/>
      <protection locked="true"/>
    </xf>
    <xf numFmtId="171" fontId="14006" fillId="0" borderId="4" xfId="0" applyBorder="true" applyFont="true" applyNumberFormat="true">
      <alignment horizontal="right" vertical="top"/>
      <protection locked="true"/>
    </xf>
    <xf numFmtId="171" fontId="14007" fillId="0" borderId="4" xfId="0" applyBorder="true" applyFont="true" applyNumberFormat="true">
      <alignment horizontal="right" vertical="top"/>
      <protection locked="true"/>
    </xf>
    <xf numFmtId="4" fontId="14008" fillId="0" borderId="4" xfId="0" applyBorder="true" applyFont="true" applyNumberFormat="true">
      <alignment horizontal="right" vertical="top"/>
      <protection locked="true"/>
    </xf>
    <xf numFmtId="0" fontId="14009" fillId="0" borderId="0" xfId="0" applyFont="true"/>
    <xf numFmtId="0" fontId="14010" fillId="0" borderId="4" xfId="0" applyBorder="true" applyFont="true">
      <alignment horizontal="left" vertical="top"/>
      <protection locked="true"/>
    </xf>
    <xf numFmtId="0" fontId="14011" fillId="0" borderId="4" xfId="0" applyBorder="true" applyFont="true">
      <alignment horizontal="left" vertical="top" wrapText="true"/>
      <protection locked="true"/>
    </xf>
    <xf numFmtId="0" fontId="14012" fillId="0" borderId="4" xfId="0" applyBorder="true" applyFont="true">
      <alignment horizontal="center" vertical="top"/>
      <protection locked="true"/>
    </xf>
    <xf numFmtId="170" fontId="14013" fillId="0" borderId="4" xfId="0" applyBorder="true" applyFont="true" applyNumberFormat="true">
      <alignment horizontal="right" vertical="top"/>
      <protection locked="true"/>
    </xf>
    <xf numFmtId="171" fontId="14014" fillId="0" borderId="4" xfId="0" applyBorder="true" applyFont="true" applyNumberFormat="true">
      <alignment horizontal="right" vertical="top"/>
      <protection locked="true"/>
    </xf>
    <xf numFmtId="171" fontId="14015" fillId="0" borderId="4" xfId="0" applyBorder="true" applyFont="true" applyNumberFormat="true">
      <alignment horizontal="right" vertical="top"/>
      <protection locked="true"/>
    </xf>
    <xf numFmtId="171" fontId="14016" fillId="0" borderId="4" xfId="0" applyBorder="true" applyFont="true" applyNumberFormat="true">
      <alignment horizontal="right" vertical="top"/>
      <protection locked="true"/>
    </xf>
    <xf numFmtId="172" fontId="14017" fillId="3" borderId="4" xfId="0" applyFill="true" applyBorder="true" applyFont="true" applyNumberFormat="true">
      <alignment vertical="top" horizontal="right"/>
      <protection locked="false"/>
    </xf>
    <xf numFmtId="173" fontId="14018" fillId="0" borderId="4" xfId="0" applyBorder="true" applyFont="true" applyNumberFormat="true">
      <alignment horizontal="right" vertical="top"/>
      <protection locked="true"/>
    </xf>
    <xf numFmtId="4" fontId="14019" fillId="0" borderId="4" xfId="0" applyBorder="true" applyFont="true" applyNumberFormat="true">
      <alignment horizontal="right" vertical="top"/>
      <protection locked="true"/>
    </xf>
    <xf numFmtId="172" fontId="14020" fillId="3" borderId="4" xfId="0" applyFill="true" applyBorder="true" applyFont="true" applyNumberFormat="true">
      <alignment vertical="top" horizontal="right"/>
      <protection locked="false"/>
    </xf>
    <xf numFmtId="171" fontId="14021" fillId="0" borderId="4" xfId="0" applyBorder="true" applyFont="true" applyNumberFormat="true">
      <alignment horizontal="right" vertical="top"/>
      <protection locked="true"/>
    </xf>
    <xf numFmtId="171" fontId="14022" fillId="0" borderId="4" xfId="0" applyBorder="true" applyFont="true" applyNumberFormat="true">
      <alignment horizontal="right" vertical="top"/>
      <protection locked="true"/>
    </xf>
    <xf numFmtId="171" fontId="14023" fillId="0" borderId="4" xfId="0" applyBorder="true" applyFont="true" applyNumberFormat="true">
      <alignment horizontal="right" vertical="top"/>
      <protection locked="true"/>
    </xf>
    <xf numFmtId="4" fontId="14024" fillId="0" borderId="4" xfId="0" applyBorder="true" applyFont="true" applyNumberFormat="true">
      <alignment horizontal="right" vertical="top"/>
      <protection locked="true"/>
    </xf>
    <xf numFmtId="0" fontId="14025" fillId="0" borderId="0" xfId="0" applyFont="true"/>
    <xf numFmtId="0" fontId="14026" fillId="0" borderId="4" xfId="0" applyBorder="true" applyFont="true">
      <alignment horizontal="left" vertical="top"/>
      <protection locked="true"/>
    </xf>
    <xf numFmtId="0" fontId="14027" fillId="0" borderId="4" xfId="0" applyBorder="true" applyFont="true">
      <alignment horizontal="left" vertical="top" wrapText="true"/>
      <protection locked="true"/>
    </xf>
    <xf numFmtId="0" fontId="14028" fillId="0" borderId="4" xfId="0" applyBorder="true" applyFont="true">
      <alignment horizontal="center" vertical="top"/>
      <protection locked="true"/>
    </xf>
    <xf numFmtId="170" fontId="14029" fillId="0" borderId="4" xfId="0" applyBorder="true" applyFont="true" applyNumberFormat="true">
      <alignment horizontal="right" vertical="top"/>
      <protection locked="true"/>
    </xf>
    <xf numFmtId="171" fontId="14030" fillId="0" borderId="4" xfId="0" applyBorder="true" applyFont="true" applyNumberFormat="true">
      <alignment horizontal="right" vertical="top"/>
      <protection locked="true"/>
    </xf>
    <xf numFmtId="171" fontId="14031" fillId="0" borderId="4" xfId="0" applyBorder="true" applyFont="true" applyNumberFormat="true">
      <alignment horizontal="right" vertical="top"/>
      <protection locked="true"/>
    </xf>
    <xf numFmtId="171" fontId="14032" fillId="0" borderId="4" xfId="0" applyBorder="true" applyFont="true" applyNumberFormat="true">
      <alignment horizontal="right" vertical="top"/>
      <protection locked="true"/>
    </xf>
    <xf numFmtId="172" fontId="14033" fillId="3" borderId="4" xfId="0" applyFill="true" applyBorder="true" applyFont="true" applyNumberFormat="true">
      <alignment vertical="top" horizontal="right"/>
      <protection locked="false"/>
    </xf>
    <xf numFmtId="173" fontId="14034" fillId="0" borderId="4" xfId="0" applyBorder="true" applyFont="true" applyNumberFormat="true">
      <alignment horizontal="right" vertical="top"/>
      <protection locked="true"/>
    </xf>
    <xf numFmtId="4" fontId="14035" fillId="0" borderId="4" xfId="0" applyBorder="true" applyFont="true" applyNumberFormat="true">
      <alignment horizontal="right" vertical="top"/>
      <protection locked="true"/>
    </xf>
    <xf numFmtId="172" fontId="14036" fillId="3" borderId="4" xfId="0" applyFill="true" applyBorder="true" applyFont="true" applyNumberFormat="true">
      <alignment vertical="top" horizontal="right"/>
      <protection locked="false"/>
    </xf>
    <xf numFmtId="171" fontId="14037" fillId="0" borderId="4" xfId="0" applyBorder="true" applyFont="true" applyNumberFormat="true">
      <alignment horizontal="right" vertical="top"/>
      <protection locked="true"/>
    </xf>
    <xf numFmtId="171" fontId="14038" fillId="0" borderId="4" xfId="0" applyBorder="true" applyFont="true" applyNumberFormat="true">
      <alignment horizontal="right" vertical="top"/>
      <protection locked="true"/>
    </xf>
    <xf numFmtId="171" fontId="14039" fillId="0" borderId="4" xfId="0" applyBorder="true" applyFont="true" applyNumberFormat="true">
      <alignment horizontal="right" vertical="top"/>
      <protection locked="true"/>
    </xf>
    <xf numFmtId="4" fontId="14040" fillId="0" borderId="4" xfId="0" applyBorder="true" applyFont="true" applyNumberFormat="true">
      <alignment horizontal="right" vertical="top"/>
      <protection locked="true"/>
    </xf>
    <xf numFmtId="0" fontId="14041" fillId="0" borderId="0" xfId="0" applyFont="true"/>
    <xf numFmtId="0" fontId="14042" fillId="0" borderId="4" xfId="0" applyBorder="true" applyFont="true">
      <alignment horizontal="left" vertical="top"/>
      <protection locked="true"/>
    </xf>
    <xf numFmtId="0" fontId="14043" fillId="0" borderId="4" xfId="0" applyBorder="true" applyFont="true">
      <alignment horizontal="left" vertical="top" wrapText="true"/>
      <protection locked="true"/>
    </xf>
    <xf numFmtId="0" fontId="14044" fillId="0" borderId="4" xfId="0" applyBorder="true" applyFont="true">
      <alignment horizontal="center" vertical="top"/>
      <protection locked="true"/>
    </xf>
    <xf numFmtId="170" fontId="14045" fillId="0" borderId="4" xfId="0" applyBorder="true" applyFont="true" applyNumberFormat="true">
      <alignment horizontal="right" vertical="top"/>
      <protection locked="true"/>
    </xf>
    <xf numFmtId="171" fontId="14046" fillId="0" borderId="4" xfId="0" applyBorder="true" applyFont="true" applyNumberFormat="true">
      <alignment horizontal="right" vertical="top"/>
      <protection locked="true"/>
    </xf>
    <xf numFmtId="171" fontId="14047" fillId="0" borderId="4" xfId="0" applyBorder="true" applyFont="true" applyNumberFormat="true">
      <alignment horizontal="right" vertical="top"/>
      <protection locked="true"/>
    </xf>
    <xf numFmtId="171" fontId="14048" fillId="0" borderId="4" xfId="0" applyBorder="true" applyFont="true" applyNumberFormat="true">
      <alignment horizontal="right" vertical="top"/>
      <protection locked="true"/>
    </xf>
    <xf numFmtId="172" fontId="14049" fillId="3" borderId="4" xfId="0" applyFill="true" applyBorder="true" applyFont="true" applyNumberFormat="true">
      <alignment vertical="top" horizontal="right"/>
      <protection locked="false"/>
    </xf>
    <xf numFmtId="173" fontId="14050" fillId="0" borderId="4" xfId="0" applyBorder="true" applyFont="true" applyNumberFormat="true">
      <alignment horizontal="right" vertical="top"/>
      <protection locked="true"/>
    </xf>
    <xf numFmtId="4" fontId="14051" fillId="0" borderId="4" xfId="0" applyBorder="true" applyFont="true" applyNumberFormat="true">
      <alignment horizontal="right" vertical="top"/>
      <protection locked="true"/>
    </xf>
    <xf numFmtId="172" fontId="14052" fillId="3" borderId="4" xfId="0" applyFill="true" applyBorder="true" applyFont="true" applyNumberFormat="true">
      <alignment vertical="top" horizontal="right"/>
      <protection locked="false"/>
    </xf>
    <xf numFmtId="171" fontId="14053" fillId="0" borderId="4" xfId="0" applyBorder="true" applyFont="true" applyNumberFormat="true">
      <alignment horizontal="right" vertical="top"/>
      <protection locked="true"/>
    </xf>
    <xf numFmtId="171" fontId="14054" fillId="0" borderId="4" xfId="0" applyBorder="true" applyFont="true" applyNumberFormat="true">
      <alignment horizontal="right" vertical="top"/>
      <protection locked="true"/>
    </xf>
    <xf numFmtId="171" fontId="14055" fillId="0" borderId="4" xfId="0" applyBorder="true" applyFont="true" applyNumberFormat="true">
      <alignment horizontal="right" vertical="top"/>
      <protection locked="true"/>
    </xf>
    <xf numFmtId="4" fontId="14056" fillId="0" borderId="4" xfId="0" applyBorder="true" applyFont="true" applyNumberFormat="true">
      <alignment horizontal="right" vertical="top"/>
      <protection locked="true"/>
    </xf>
    <xf numFmtId="0" fontId="14057" fillId="0" borderId="0" xfId="0" applyFont="true"/>
    <xf numFmtId="0" fontId="14058" fillId="0" borderId="4" xfId="0" applyBorder="true" applyFont="true">
      <alignment horizontal="left" vertical="top"/>
      <protection locked="true"/>
    </xf>
    <xf numFmtId="0" fontId="14059" fillId="0" borderId="4" xfId="0" applyBorder="true" applyFont="true">
      <alignment horizontal="left" vertical="top" wrapText="true"/>
      <protection locked="true"/>
    </xf>
    <xf numFmtId="0" fontId="14060" fillId="0" borderId="4" xfId="0" applyBorder="true" applyFont="true">
      <alignment horizontal="center" vertical="top"/>
      <protection locked="true"/>
    </xf>
    <xf numFmtId="170" fontId="14061" fillId="0" borderId="4" xfId="0" applyBorder="true" applyFont="true" applyNumberFormat="true">
      <alignment horizontal="right" vertical="top"/>
      <protection locked="true"/>
    </xf>
    <xf numFmtId="171" fontId="14062" fillId="0" borderId="4" xfId="0" applyBorder="true" applyFont="true" applyNumberFormat="true">
      <alignment horizontal="right" vertical="top"/>
      <protection locked="true"/>
    </xf>
    <xf numFmtId="171" fontId="14063" fillId="0" borderId="4" xfId="0" applyBorder="true" applyFont="true" applyNumberFormat="true">
      <alignment horizontal="right" vertical="top"/>
      <protection locked="true"/>
    </xf>
    <xf numFmtId="171" fontId="14064" fillId="0" borderId="4" xfId="0" applyBorder="true" applyFont="true" applyNumberFormat="true">
      <alignment horizontal="right" vertical="top"/>
      <protection locked="true"/>
    </xf>
    <xf numFmtId="172" fontId="14065" fillId="3" borderId="4" xfId="0" applyFill="true" applyBorder="true" applyFont="true" applyNumberFormat="true">
      <alignment vertical="top" horizontal="right"/>
      <protection locked="false"/>
    </xf>
    <xf numFmtId="173" fontId="14066" fillId="0" borderId="4" xfId="0" applyBorder="true" applyFont="true" applyNumberFormat="true">
      <alignment horizontal="right" vertical="top"/>
      <protection locked="true"/>
    </xf>
    <xf numFmtId="4" fontId="14067" fillId="0" borderId="4" xfId="0" applyBorder="true" applyFont="true" applyNumberFormat="true">
      <alignment horizontal="right" vertical="top"/>
      <protection locked="true"/>
    </xf>
    <xf numFmtId="172" fontId="14068" fillId="3" borderId="4" xfId="0" applyFill="true" applyBorder="true" applyFont="true" applyNumberFormat="true">
      <alignment vertical="top" horizontal="right"/>
      <protection locked="false"/>
    </xf>
    <xf numFmtId="171" fontId="14069" fillId="0" borderId="4" xfId="0" applyBorder="true" applyFont="true" applyNumberFormat="true">
      <alignment horizontal="right" vertical="top"/>
      <protection locked="true"/>
    </xf>
    <xf numFmtId="171" fontId="14070" fillId="0" borderId="4" xfId="0" applyBorder="true" applyFont="true" applyNumberFormat="true">
      <alignment horizontal="right" vertical="top"/>
      <protection locked="true"/>
    </xf>
    <xf numFmtId="171" fontId="14071" fillId="0" borderId="4" xfId="0" applyBorder="true" applyFont="true" applyNumberFormat="true">
      <alignment horizontal="right" vertical="top"/>
      <protection locked="true"/>
    </xf>
    <xf numFmtId="4" fontId="14072" fillId="0" borderId="4" xfId="0" applyBorder="true" applyFont="true" applyNumberFormat="true">
      <alignment horizontal="right" vertical="top"/>
      <protection locked="true"/>
    </xf>
    <xf numFmtId="0" fontId="14073" fillId="0" borderId="0" xfId="0" applyFont="true"/>
    <xf numFmtId="0" fontId="14074" fillId="0" borderId="4" xfId="0" applyBorder="true" applyFont="true">
      <alignment horizontal="left" vertical="top"/>
      <protection locked="true"/>
    </xf>
    <xf numFmtId="0" fontId="14075" fillId="0" borderId="4" xfId="0" applyBorder="true" applyFont="true">
      <alignment horizontal="left" vertical="top" wrapText="true"/>
      <protection locked="true"/>
    </xf>
    <xf numFmtId="0" fontId="14076" fillId="0" borderId="4" xfId="0" applyBorder="true" applyFont="true">
      <alignment horizontal="center" vertical="top"/>
      <protection locked="true"/>
    </xf>
    <xf numFmtId="170" fontId="14077" fillId="0" borderId="4" xfId="0" applyBorder="true" applyFont="true" applyNumberFormat="true">
      <alignment horizontal="right" vertical="top"/>
      <protection locked="true"/>
    </xf>
    <xf numFmtId="171" fontId="14078" fillId="0" borderId="4" xfId="0" applyBorder="true" applyFont="true" applyNumberFormat="true">
      <alignment horizontal="right" vertical="top"/>
      <protection locked="true"/>
    </xf>
    <xf numFmtId="171" fontId="14079" fillId="0" borderId="4" xfId="0" applyBorder="true" applyFont="true" applyNumberFormat="true">
      <alignment horizontal="right" vertical="top"/>
      <protection locked="true"/>
    </xf>
    <xf numFmtId="171" fontId="14080" fillId="0" borderId="4" xfId="0" applyBorder="true" applyFont="true" applyNumberFormat="true">
      <alignment horizontal="right" vertical="top"/>
      <protection locked="true"/>
    </xf>
    <xf numFmtId="172" fontId="14081" fillId="3" borderId="4" xfId="0" applyFill="true" applyBorder="true" applyFont="true" applyNumberFormat="true">
      <alignment vertical="top" horizontal="right"/>
      <protection locked="false"/>
    </xf>
    <xf numFmtId="173" fontId="14082" fillId="0" borderId="4" xfId="0" applyBorder="true" applyFont="true" applyNumberFormat="true">
      <alignment horizontal="right" vertical="top"/>
      <protection locked="true"/>
    </xf>
    <xf numFmtId="4" fontId="14083" fillId="0" borderId="4" xfId="0" applyBorder="true" applyFont="true" applyNumberFormat="true">
      <alignment horizontal="right" vertical="top"/>
      <protection locked="true"/>
    </xf>
    <xf numFmtId="172" fontId="14084" fillId="3" borderId="4" xfId="0" applyFill="true" applyBorder="true" applyFont="true" applyNumberFormat="true">
      <alignment vertical="top" horizontal="right"/>
      <protection locked="false"/>
    </xf>
    <xf numFmtId="171" fontId="14085" fillId="0" borderId="4" xfId="0" applyBorder="true" applyFont="true" applyNumberFormat="true">
      <alignment horizontal="right" vertical="top"/>
      <protection locked="true"/>
    </xf>
    <xf numFmtId="171" fontId="14086" fillId="0" borderId="4" xfId="0" applyBorder="true" applyFont="true" applyNumberFormat="true">
      <alignment horizontal="right" vertical="top"/>
      <protection locked="true"/>
    </xf>
    <xf numFmtId="171" fontId="14087" fillId="0" borderId="4" xfId="0" applyBorder="true" applyFont="true" applyNumberFormat="true">
      <alignment horizontal="right" vertical="top"/>
      <protection locked="true"/>
    </xf>
    <xf numFmtId="4" fontId="14088" fillId="0" borderId="4" xfId="0" applyBorder="true" applyFont="true" applyNumberFormat="true">
      <alignment horizontal="right" vertical="top"/>
      <protection locked="true"/>
    </xf>
    <xf numFmtId="0" fontId="14089" fillId="0" borderId="0" xfId="0" applyFont="true"/>
    <xf numFmtId="0" fontId="14090" fillId="0" borderId="4" xfId="0" applyBorder="true" applyFont="true">
      <alignment horizontal="left" vertical="top"/>
      <protection locked="true"/>
    </xf>
    <xf numFmtId="0" fontId="14091" fillId="0" borderId="4" xfId="0" applyBorder="true" applyFont="true">
      <alignment horizontal="left" vertical="top" wrapText="true"/>
      <protection locked="true"/>
    </xf>
    <xf numFmtId="0" fontId="14092" fillId="0" borderId="4" xfId="0" applyBorder="true" applyFont="true">
      <alignment horizontal="center" vertical="top"/>
      <protection locked="true"/>
    </xf>
    <xf numFmtId="170" fontId="14093" fillId="0" borderId="4" xfId="0" applyBorder="true" applyFont="true" applyNumberFormat="true">
      <alignment horizontal="right" vertical="top"/>
      <protection locked="true"/>
    </xf>
    <xf numFmtId="171" fontId="14094" fillId="0" borderId="4" xfId="0" applyBorder="true" applyFont="true" applyNumberFormat="true">
      <alignment horizontal="right" vertical="top"/>
      <protection locked="true"/>
    </xf>
    <xf numFmtId="171" fontId="14095" fillId="0" borderId="4" xfId="0" applyBorder="true" applyFont="true" applyNumberFormat="true">
      <alignment horizontal="right" vertical="top"/>
      <protection locked="true"/>
    </xf>
    <xf numFmtId="171" fontId="14096" fillId="0" borderId="4" xfId="0" applyBorder="true" applyFont="true" applyNumberFormat="true">
      <alignment horizontal="right" vertical="top"/>
      <protection locked="true"/>
    </xf>
    <xf numFmtId="172" fontId="14097" fillId="3" borderId="4" xfId="0" applyFill="true" applyBorder="true" applyFont="true" applyNumberFormat="true">
      <alignment vertical="top" horizontal="right"/>
      <protection locked="false"/>
    </xf>
    <xf numFmtId="173" fontId="14098" fillId="0" borderId="4" xfId="0" applyBorder="true" applyFont="true" applyNumberFormat="true">
      <alignment horizontal="right" vertical="top"/>
      <protection locked="true"/>
    </xf>
    <xf numFmtId="4" fontId="14099" fillId="0" borderId="4" xfId="0" applyBorder="true" applyFont="true" applyNumberFormat="true">
      <alignment horizontal="right" vertical="top"/>
      <protection locked="true"/>
    </xf>
    <xf numFmtId="172" fontId="14100" fillId="3" borderId="4" xfId="0" applyFill="true" applyBorder="true" applyFont="true" applyNumberFormat="true">
      <alignment vertical="top" horizontal="right"/>
      <protection locked="false"/>
    </xf>
    <xf numFmtId="171" fontId="14101" fillId="0" borderId="4" xfId="0" applyBorder="true" applyFont="true" applyNumberFormat="true">
      <alignment horizontal="right" vertical="top"/>
      <protection locked="true"/>
    </xf>
    <xf numFmtId="171" fontId="14102" fillId="0" borderId="4" xfId="0" applyBorder="true" applyFont="true" applyNumberFormat="true">
      <alignment horizontal="right" vertical="top"/>
      <protection locked="true"/>
    </xf>
    <xf numFmtId="171" fontId="14103" fillId="0" borderId="4" xfId="0" applyBorder="true" applyFont="true" applyNumberFormat="true">
      <alignment horizontal="right" vertical="top"/>
      <protection locked="true"/>
    </xf>
    <xf numFmtId="4" fontId="14104" fillId="0" borderId="4" xfId="0" applyBorder="true" applyFont="true" applyNumberFormat="true">
      <alignment horizontal="right" vertical="top"/>
      <protection locked="true"/>
    </xf>
    <xf numFmtId="0" fontId="14105" fillId="0" borderId="0" xfId="0" applyFont="true"/>
    <xf numFmtId="0" fontId="14106" fillId="0" borderId="4" xfId="0" applyBorder="true" applyFont="true">
      <alignment horizontal="left" vertical="top"/>
      <protection locked="true"/>
    </xf>
    <xf numFmtId="0" fontId="14107" fillId="0" borderId="4" xfId="0" applyBorder="true" applyFont="true">
      <alignment horizontal="left" vertical="top" wrapText="true"/>
      <protection locked="true"/>
    </xf>
    <xf numFmtId="0" fontId="14108" fillId="0" borderId="4" xfId="0" applyBorder="true" applyFont="true">
      <alignment horizontal="center" vertical="top"/>
      <protection locked="true"/>
    </xf>
    <xf numFmtId="170" fontId="14109" fillId="0" borderId="4" xfId="0" applyBorder="true" applyFont="true" applyNumberFormat="true">
      <alignment horizontal="right" vertical="top"/>
      <protection locked="true"/>
    </xf>
    <xf numFmtId="171" fontId="14110" fillId="0" borderId="4" xfId="0" applyBorder="true" applyFont="true" applyNumberFormat="true">
      <alignment horizontal="right" vertical="top"/>
      <protection locked="true"/>
    </xf>
    <xf numFmtId="171" fontId="14111" fillId="0" borderId="4" xfId="0" applyBorder="true" applyFont="true" applyNumberFormat="true">
      <alignment horizontal="right" vertical="top"/>
      <protection locked="true"/>
    </xf>
    <xf numFmtId="171" fontId="14112" fillId="0" borderId="4" xfId="0" applyBorder="true" applyFont="true" applyNumberFormat="true">
      <alignment horizontal="right" vertical="top"/>
      <protection locked="true"/>
    </xf>
    <xf numFmtId="172" fontId="14113" fillId="3" borderId="4" xfId="0" applyFill="true" applyBorder="true" applyFont="true" applyNumberFormat="true">
      <alignment vertical="top" horizontal="right"/>
      <protection locked="false"/>
    </xf>
    <xf numFmtId="173" fontId="14114" fillId="0" borderId="4" xfId="0" applyBorder="true" applyFont="true" applyNumberFormat="true">
      <alignment horizontal="right" vertical="top"/>
      <protection locked="true"/>
    </xf>
    <xf numFmtId="4" fontId="14115" fillId="0" borderId="4" xfId="0" applyBorder="true" applyFont="true" applyNumberFormat="true">
      <alignment horizontal="right" vertical="top"/>
      <protection locked="true"/>
    </xf>
    <xf numFmtId="172" fontId="14116" fillId="3" borderId="4" xfId="0" applyFill="true" applyBorder="true" applyFont="true" applyNumberFormat="true">
      <alignment vertical="top" horizontal="right"/>
      <protection locked="false"/>
    </xf>
    <xf numFmtId="171" fontId="14117" fillId="0" borderId="4" xfId="0" applyBorder="true" applyFont="true" applyNumberFormat="true">
      <alignment horizontal="right" vertical="top"/>
      <protection locked="true"/>
    </xf>
    <xf numFmtId="171" fontId="14118" fillId="0" borderId="4" xfId="0" applyBorder="true" applyFont="true" applyNumberFormat="true">
      <alignment horizontal="right" vertical="top"/>
      <protection locked="true"/>
    </xf>
    <xf numFmtId="171" fontId="14119" fillId="0" borderId="4" xfId="0" applyBorder="true" applyFont="true" applyNumberFormat="true">
      <alignment horizontal="right" vertical="top"/>
      <protection locked="true"/>
    </xf>
    <xf numFmtId="4" fontId="14120" fillId="0" borderId="4" xfId="0" applyBorder="true" applyFont="true" applyNumberFormat="true">
      <alignment horizontal="right" vertical="top"/>
      <protection locked="true"/>
    </xf>
    <xf numFmtId="0" fontId="14121" fillId="0" borderId="0" xfId="0" applyFont="true"/>
    <xf numFmtId="0" fontId="14122" fillId="0" borderId="4" xfId="0" applyBorder="true" applyFont="true">
      <alignment horizontal="left" vertical="top"/>
      <protection locked="true"/>
    </xf>
    <xf numFmtId="0" fontId="14123" fillId="0" borderId="4" xfId="0" applyBorder="true" applyFont="true">
      <alignment horizontal="left" vertical="top" wrapText="true"/>
      <protection locked="true"/>
    </xf>
    <xf numFmtId="0" fontId="14124" fillId="0" borderId="4" xfId="0" applyBorder="true" applyFont="true">
      <alignment horizontal="center" vertical="top"/>
      <protection locked="true"/>
    </xf>
    <xf numFmtId="170" fontId="14125" fillId="0" borderId="4" xfId="0" applyBorder="true" applyFont="true" applyNumberFormat="true">
      <alignment horizontal="right" vertical="top"/>
      <protection locked="true"/>
    </xf>
    <xf numFmtId="171" fontId="14126" fillId="0" borderId="4" xfId="0" applyBorder="true" applyFont="true" applyNumberFormat="true">
      <alignment horizontal="right" vertical="top"/>
      <protection locked="true"/>
    </xf>
    <xf numFmtId="171" fontId="14127" fillId="0" borderId="4" xfId="0" applyBorder="true" applyFont="true" applyNumberFormat="true">
      <alignment horizontal="right" vertical="top"/>
      <protection locked="true"/>
    </xf>
    <xf numFmtId="171" fontId="14128" fillId="0" borderId="4" xfId="0" applyBorder="true" applyFont="true" applyNumberFormat="true">
      <alignment horizontal="right" vertical="top"/>
      <protection locked="true"/>
    </xf>
    <xf numFmtId="172" fontId="14129" fillId="3" borderId="4" xfId="0" applyFill="true" applyBorder="true" applyFont="true" applyNumberFormat="true">
      <alignment vertical="top" horizontal="right"/>
      <protection locked="false"/>
    </xf>
    <xf numFmtId="173" fontId="14130" fillId="0" borderId="4" xfId="0" applyBorder="true" applyFont="true" applyNumberFormat="true">
      <alignment horizontal="right" vertical="top"/>
      <protection locked="true"/>
    </xf>
    <xf numFmtId="4" fontId="14131" fillId="0" borderId="4" xfId="0" applyBorder="true" applyFont="true" applyNumberFormat="true">
      <alignment horizontal="right" vertical="top"/>
      <protection locked="true"/>
    </xf>
    <xf numFmtId="172" fontId="14132" fillId="3" borderId="4" xfId="0" applyFill="true" applyBorder="true" applyFont="true" applyNumberFormat="true">
      <alignment vertical="top" horizontal="right"/>
      <protection locked="false"/>
    </xf>
    <xf numFmtId="171" fontId="14133" fillId="0" borderId="4" xfId="0" applyBorder="true" applyFont="true" applyNumberFormat="true">
      <alignment horizontal="right" vertical="top"/>
      <protection locked="true"/>
    </xf>
    <xf numFmtId="171" fontId="14134" fillId="0" borderId="4" xfId="0" applyBorder="true" applyFont="true" applyNumberFormat="true">
      <alignment horizontal="right" vertical="top"/>
      <protection locked="true"/>
    </xf>
    <xf numFmtId="171" fontId="14135" fillId="0" borderId="4" xfId="0" applyBorder="true" applyFont="true" applyNumberFormat="true">
      <alignment horizontal="right" vertical="top"/>
      <protection locked="true"/>
    </xf>
    <xf numFmtId="4" fontId="14136" fillId="0" borderId="4" xfId="0" applyBorder="true" applyFont="true" applyNumberFormat="true">
      <alignment horizontal="right" vertical="top"/>
      <protection locked="true"/>
    </xf>
    <xf numFmtId="0" fontId="14137" fillId="0" borderId="0" xfId="0" applyFont="true"/>
    <xf numFmtId="0" fontId="14138" fillId="0" borderId="4" xfId="0" applyBorder="true" applyFont="true">
      <alignment horizontal="left" vertical="top"/>
      <protection locked="true"/>
    </xf>
    <xf numFmtId="0" fontId="14139" fillId="0" borderId="4" xfId="0" applyBorder="true" applyFont="true">
      <alignment horizontal="left" vertical="top" wrapText="true"/>
      <protection locked="true"/>
    </xf>
    <xf numFmtId="0" fontId="14140" fillId="0" borderId="4" xfId="0" applyBorder="true" applyFont="true">
      <alignment horizontal="center" vertical="top"/>
      <protection locked="true"/>
    </xf>
    <xf numFmtId="170" fontId="14141" fillId="0" borderId="4" xfId="0" applyBorder="true" applyFont="true" applyNumberFormat="true">
      <alignment horizontal="right" vertical="top"/>
      <protection locked="true"/>
    </xf>
    <xf numFmtId="171" fontId="14142" fillId="0" borderId="4" xfId="0" applyBorder="true" applyFont="true" applyNumberFormat="true">
      <alignment horizontal="right" vertical="top"/>
      <protection locked="true"/>
    </xf>
    <xf numFmtId="171" fontId="14143" fillId="0" borderId="4" xfId="0" applyBorder="true" applyFont="true" applyNumberFormat="true">
      <alignment horizontal="right" vertical="top"/>
      <protection locked="true"/>
    </xf>
    <xf numFmtId="171" fontId="14144" fillId="0" borderId="4" xfId="0" applyBorder="true" applyFont="true" applyNumberFormat="true">
      <alignment horizontal="right" vertical="top"/>
      <protection locked="true"/>
    </xf>
    <xf numFmtId="172" fontId="14145" fillId="3" borderId="4" xfId="0" applyFill="true" applyBorder="true" applyFont="true" applyNumberFormat="true">
      <alignment vertical="top" horizontal="right"/>
      <protection locked="false"/>
    </xf>
    <xf numFmtId="173" fontId="14146" fillId="0" borderId="4" xfId="0" applyBorder="true" applyFont="true" applyNumberFormat="true">
      <alignment horizontal="right" vertical="top"/>
      <protection locked="true"/>
    </xf>
    <xf numFmtId="4" fontId="14147" fillId="0" borderId="4" xfId="0" applyBorder="true" applyFont="true" applyNumberFormat="true">
      <alignment horizontal="right" vertical="top"/>
      <protection locked="true"/>
    </xf>
    <xf numFmtId="172" fontId="14148" fillId="3" borderId="4" xfId="0" applyFill="true" applyBorder="true" applyFont="true" applyNumberFormat="true">
      <alignment vertical="top" horizontal="right"/>
      <protection locked="false"/>
    </xf>
    <xf numFmtId="171" fontId="14149" fillId="0" borderId="4" xfId="0" applyBorder="true" applyFont="true" applyNumberFormat="true">
      <alignment horizontal="right" vertical="top"/>
      <protection locked="true"/>
    </xf>
    <xf numFmtId="171" fontId="14150" fillId="0" borderId="4" xfId="0" applyBorder="true" applyFont="true" applyNumberFormat="true">
      <alignment horizontal="right" vertical="top"/>
      <protection locked="true"/>
    </xf>
    <xf numFmtId="171" fontId="14151" fillId="0" borderId="4" xfId="0" applyBorder="true" applyFont="true" applyNumberFormat="true">
      <alignment horizontal="right" vertical="top"/>
      <protection locked="true"/>
    </xf>
    <xf numFmtId="4" fontId="14152" fillId="0" borderId="4" xfId="0" applyBorder="true" applyFont="true" applyNumberFormat="true">
      <alignment horizontal="right" vertical="top"/>
      <protection locked="true"/>
    </xf>
    <xf numFmtId="0" fontId="14153" fillId="0" borderId="0" xfId="0" applyFont="true"/>
    <xf numFmtId="0" fontId="14154" fillId="0" borderId="4" xfId="0" applyBorder="true" applyFont="true">
      <alignment horizontal="left" vertical="top"/>
      <protection locked="true"/>
    </xf>
    <xf numFmtId="0" fontId="14155" fillId="0" borderId="4" xfId="0" applyBorder="true" applyFont="true">
      <alignment horizontal="left" vertical="top" wrapText="true"/>
      <protection locked="true"/>
    </xf>
    <xf numFmtId="0" fontId="14156" fillId="0" borderId="4" xfId="0" applyBorder="true" applyFont="true">
      <alignment horizontal="center" vertical="top"/>
      <protection locked="true"/>
    </xf>
    <xf numFmtId="170" fontId="14157" fillId="0" borderId="4" xfId="0" applyBorder="true" applyFont="true" applyNumberFormat="true">
      <alignment horizontal="right" vertical="top"/>
      <protection locked="true"/>
    </xf>
    <xf numFmtId="171" fontId="14158" fillId="0" borderId="4" xfId="0" applyBorder="true" applyFont="true" applyNumberFormat="true">
      <alignment horizontal="right" vertical="top"/>
      <protection locked="true"/>
    </xf>
    <xf numFmtId="171" fontId="14159" fillId="0" borderId="4" xfId="0" applyBorder="true" applyFont="true" applyNumberFormat="true">
      <alignment horizontal="right" vertical="top"/>
      <protection locked="true"/>
    </xf>
    <xf numFmtId="171" fontId="14160" fillId="0" borderId="4" xfId="0" applyBorder="true" applyFont="true" applyNumberFormat="true">
      <alignment horizontal="right" vertical="top"/>
      <protection locked="true"/>
    </xf>
    <xf numFmtId="172" fontId="14161" fillId="3" borderId="4" xfId="0" applyFill="true" applyBorder="true" applyFont="true" applyNumberFormat="true">
      <alignment vertical="top" horizontal="right"/>
      <protection locked="false"/>
    </xf>
    <xf numFmtId="173" fontId="14162" fillId="0" borderId="4" xfId="0" applyBorder="true" applyFont="true" applyNumberFormat="true">
      <alignment horizontal="right" vertical="top"/>
      <protection locked="true"/>
    </xf>
    <xf numFmtId="4" fontId="14163" fillId="0" borderId="4" xfId="0" applyBorder="true" applyFont="true" applyNumberFormat="true">
      <alignment horizontal="right" vertical="top"/>
      <protection locked="true"/>
    </xf>
    <xf numFmtId="172" fontId="14164" fillId="3" borderId="4" xfId="0" applyFill="true" applyBorder="true" applyFont="true" applyNumberFormat="true">
      <alignment vertical="top" horizontal="right"/>
      <protection locked="false"/>
    </xf>
    <xf numFmtId="171" fontId="14165" fillId="0" borderId="4" xfId="0" applyBorder="true" applyFont="true" applyNumberFormat="true">
      <alignment horizontal="right" vertical="top"/>
      <protection locked="true"/>
    </xf>
    <xf numFmtId="171" fontId="14166" fillId="0" borderId="4" xfId="0" applyBorder="true" applyFont="true" applyNumberFormat="true">
      <alignment horizontal="right" vertical="top"/>
      <protection locked="true"/>
    </xf>
    <xf numFmtId="171" fontId="14167" fillId="0" borderId="4" xfId="0" applyBorder="true" applyFont="true" applyNumberFormat="true">
      <alignment horizontal="right" vertical="top"/>
      <protection locked="true"/>
    </xf>
    <xf numFmtId="4" fontId="14168" fillId="0" borderId="4" xfId="0" applyBorder="true" applyFont="true" applyNumberFormat="true">
      <alignment horizontal="right" vertical="top"/>
      <protection locked="true"/>
    </xf>
    <xf numFmtId="0" fontId="14169" fillId="0" borderId="0" xfId="0" applyFont="true"/>
    <xf numFmtId="0" fontId="14170" fillId="0" borderId="4" xfId="0" applyBorder="true" applyFont="true">
      <alignment horizontal="left" vertical="top"/>
      <protection locked="true"/>
    </xf>
    <xf numFmtId="0" fontId="14171" fillId="0" borderId="4" xfId="0" applyBorder="true" applyFont="true">
      <alignment horizontal="left" vertical="top" wrapText="true"/>
      <protection locked="true"/>
    </xf>
    <xf numFmtId="0" fontId="14172" fillId="0" borderId="4" xfId="0" applyBorder="true" applyFont="true">
      <alignment horizontal="center" vertical="top"/>
      <protection locked="true"/>
    </xf>
    <xf numFmtId="170" fontId="14173" fillId="0" borderId="4" xfId="0" applyBorder="true" applyFont="true" applyNumberFormat="true">
      <alignment horizontal="right" vertical="top"/>
      <protection locked="true"/>
    </xf>
    <xf numFmtId="171" fontId="14174" fillId="0" borderId="4" xfId="0" applyBorder="true" applyFont="true" applyNumberFormat="true">
      <alignment horizontal="right" vertical="top"/>
      <protection locked="true"/>
    </xf>
    <xf numFmtId="171" fontId="14175" fillId="0" borderId="4" xfId="0" applyBorder="true" applyFont="true" applyNumberFormat="true">
      <alignment horizontal="right" vertical="top"/>
      <protection locked="true"/>
    </xf>
    <xf numFmtId="171" fontId="14176" fillId="0" borderId="4" xfId="0" applyBorder="true" applyFont="true" applyNumberFormat="true">
      <alignment horizontal="right" vertical="top"/>
      <protection locked="true"/>
    </xf>
    <xf numFmtId="172" fontId="14177" fillId="3" borderId="4" xfId="0" applyFill="true" applyBorder="true" applyFont="true" applyNumberFormat="true">
      <alignment vertical="top" horizontal="right"/>
      <protection locked="false"/>
    </xf>
    <xf numFmtId="173" fontId="14178" fillId="0" borderId="4" xfId="0" applyBorder="true" applyFont="true" applyNumberFormat="true">
      <alignment horizontal="right" vertical="top"/>
      <protection locked="true"/>
    </xf>
    <xf numFmtId="4" fontId="14179" fillId="0" borderId="4" xfId="0" applyBorder="true" applyFont="true" applyNumberFormat="true">
      <alignment horizontal="right" vertical="top"/>
      <protection locked="true"/>
    </xf>
    <xf numFmtId="172" fontId="14180" fillId="3" borderId="4" xfId="0" applyFill="true" applyBorder="true" applyFont="true" applyNumberFormat="true">
      <alignment vertical="top" horizontal="right"/>
      <protection locked="false"/>
    </xf>
    <xf numFmtId="171" fontId="14181" fillId="0" borderId="4" xfId="0" applyBorder="true" applyFont="true" applyNumberFormat="true">
      <alignment horizontal="right" vertical="top"/>
      <protection locked="true"/>
    </xf>
    <xf numFmtId="171" fontId="14182" fillId="0" borderId="4" xfId="0" applyBorder="true" applyFont="true" applyNumberFormat="true">
      <alignment horizontal="right" vertical="top"/>
      <protection locked="true"/>
    </xf>
    <xf numFmtId="171" fontId="14183" fillId="0" borderId="4" xfId="0" applyBorder="true" applyFont="true" applyNumberFormat="true">
      <alignment horizontal="right" vertical="top"/>
      <protection locked="true"/>
    </xf>
    <xf numFmtId="4" fontId="14184" fillId="0" borderId="4" xfId="0" applyBorder="true" applyFont="true" applyNumberFormat="true">
      <alignment horizontal="right" vertical="top"/>
      <protection locked="true"/>
    </xf>
    <xf numFmtId="0" fontId="14185" fillId="0" borderId="0" xfId="0" applyFont="true"/>
    <xf numFmtId="0" fontId="14186" fillId="5" borderId="4" xfId="0" applyFill="true" applyBorder="true" applyFont="true">
      <alignment horizontal="left"/>
      <protection locked="true"/>
    </xf>
    <xf numFmtId="0" fontId="14187" fillId="5" borderId="4" xfId="0" applyFill="true" applyBorder="true" applyFont="true">
      <alignment horizontal="left"/>
      <protection locked="true"/>
    </xf>
    <xf numFmtId="0" fontId="14188" fillId="5" borderId="4" xfId="0" applyFill="true" applyBorder="true" applyFont="true">
      <alignment horizontal="left"/>
      <protection locked="true"/>
    </xf>
    <xf numFmtId="0" fontId="14189" fillId="5" borderId="4" xfId="0" applyFill="true" applyBorder="true" applyFont="true">
      <alignment horizontal="left"/>
      <protection locked="true"/>
    </xf>
    <xf numFmtId="0" fontId="14190" fillId="5" borderId="4" xfId="0" applyFill="true" applyBorder="true" applyFont="true">
      <alignment horizontal="left"/>
      <protection locked="true"/>
    </xf>
    <xf numFmtId="0" fontId="14191" fillId="5" borderId="4" xfId="0" applyFill="true" applyBorder="true" applyFont="true">
      <alignment horizontal="left"/>
      <protection locked="true"/>
    </xf>
    <xf numFmtId="0" fontId="14192" fillId="5" borderId="4" xfId="0" applyFill="true" applyBorder="true" applyFont="true">
      <alignment horizontal="left"/>
      <protection locked="true"/>
    </xf>
    <xf numFmtId="0" fontId="14193" fillId="5" borderId="4" xfId="0" applyFill="true" applyBorder="true" applyFont="true">
      <alignment horizontal="left"/>
      <protection locked="true"/>
    </xf>
    <xf numFmtId="0" fontId="14194" fillId="5" borderId="4" xfId="0" applyFill="true" applyBorder="true" applyFont="true">
      <alignment horizontal="left"/>
      <protection locked="true"/>
    </xf>
    <xf numFmtId="0" fontId="14195" fillId="5" borderId="4" xfId="0" applyFill="true" applyBorder="true" applyFont="true">
      <alignment horizontal="left"/>
      <protection locked="true"/>
    </xf>
    <xf numFmtId="0" fontId="14196" fillId="5" borderId="4" xfId="0" applyFill="true" applyBorder="true" applyFont="true">
      <alignment horizontal="left"/>
      <protection locked="true"/>
    </xf>
    <xf numFmtId="0" fontId="14197" fillId="5" borderId="4" xfId="0" applyFill="true" applyBorder="true" applyFont="true">
      <alignment horizontal="left"/>
      <protection locked="true"/>
    </xf>
    <xf numFmtId="4" fontId="14198" fillId="5" borderId="4" xfId="0" applyFill="true" applyBorder="true" applyFont="true" applyNumberFormat="true">
      <alignment horizontal="right"/>
      <protection locked="true"/>
    </xf>
    <xf numFmtId="4" fontId="14199" fillId="5" borderId="4" xfId="0" applyFill="true" applyBorder="true" applyFont="true" applyNumberFormat="true">
      <alignment horizontal="right"/>
      <protection locked="true"/>
    </xf>
    <xf numFmtId="4" fontId="14200" fillId="5" borderId="4" xfId="0" applyFill="true" applyBorder="true" applyFont="true" applyNumberFormat="true">
      <alignment horizontal="right"/>
      <protection locked="true"/>
    </xf>
    <xf numFmtId="0" fontId="14201" fillId="0" borderId="0" xfId="0" applyFont="true"/>
    <xf numFmtId="0" fontId="14202" fillId="0" borderId="4" xfId="0" applyBorder="true" applyFont="true">
      <alignment horizontal="left" vertical="top"/>
      <protection locked="true"/>
    </xf>
    <xf numFmtId="0" fontId="14203" fillId="0" borderId="4" xfId="0" applyBorder="true" applyFont="true">
      <alignment horizontal="left" vertical="top" wrapText="true"/>
      <protection locked="true"/>
    </xf>
    <xf numFmtId="0" fontId="14204" fillId="0" borderId="4" xfId="0" applyBorder="true" applyFont="true">
      <alignment horizontal="center" vertical="top"/>
      <protection locked="true"/>
    </xf>
    <xf numFmtId="170" fontId="14205" fillId="0" borderId="4" xfId="0" applyBorder="true" applyFont="true" applyNumberFormat="true">
      <alignment horizontal="right" vertical="top"/>
      <protection locked="true"/>
    </xf>
    <xf numFmtId="171" fontId="14206" fillId="0" borderId="4" xfId="0" applyBorder="true" applyFont="true" applyNumberFormat="true">
      <alignment horizontal="right" vertical="top"/>
      <protection locked="true"/>
    </xf>
    <xf numFmtId="171" fontId="14207" fillId="0" borderId="4" xfId="0" applyBorder="true" applyFont="true" applyNumberFormat="true">
      <alignment horizontal="right" vertical="top"/>
      <protection locked="true"/>
    </xf>
    <xf numFmtId="171" fontId="14208" fillId="0" borderId="4" xfId="0" applyBorder="true" applyFont="true" applyNumberFormat="true">
      <alignment horizontal="right" vertical="top"/>
      <protection locked="true"/>
    </xf>
    <xf numFmtId="172" fontId="14209" fillId="3" borderId="4" xfId="0" applyFill="true" applyBorder="true" applyFont="true" applyNumberFormat="true">
      <alignment vertical="top" horizontal="right"/>
      <protection locked="false"/>
    </xf>
    <xf numFmtId="173" fontId="14210" fillId="0" borderId="4" xfId="0" applyBorder="true" applyFont="true" applyNumberFormat="true">
      <alignment horizontal="right" vertical="top"/>
      <protection locked="true"/>
    </xf>
    <xf numFmtId="4" fontId="14211" fillId="0" borderId="4" xfId="0" applyBorder="true" applyFont="true" applyNumberFormat="true">
      <alignment horizontal="right" vertical="top"/>
      <protection locked="true"/>
    </xf>
    <xf numFmtId="172" fontId="14212" fillId="3" borderId="4" xfId="0" applyFill="true" applyBorder="true" applyFont="true" applyNumberFormat="true">
      <alignment vertical="top" horizontal="right"/>
      <protection locked="false"/>
    </xf>
    <xf numFmtId="171" fontId="14213" fillId="0" borderId="4" xfId="0" applyBorder="true" applyFont="true" applyNumberFormat="true">
      <alignment horizontal="right" vertical="top"/>
      <protection locked="true"/>
    </xf>
    <xf numFmtId="171" fontId="14214" fillId="0" borderId="4" xfId="0" applyBorder="true" applyFont="true" applyNumberFormat="true">
      <alignment horizontal="right" vertical="top"/>
      <protection locked="true"/>
    </xf>
    <xf numFmtId="171" fontId="14215" fillId="0" borderId="4" xfId="0" applyBorder="true" applyFont="true" applyNumberFormat="true">
      <alignment horizontal="right" vertical="top"/>
      <protection locked="true"/>
    </xf>
    <xf numFmtId="4" fontId="14216" fillId="0" borderId="4" xfId="0" applyBorder="true" applyFont="true" applyNumberFormat="true">
      <alignment horizontal="right" vertical="top"/>
      <protection locked="true"/>
    </xf>
    <xf numFmtId="0" fontId="14217" fillId="0" borderId="0" xfId="0" applyFont="true"/>
    <xf numFmtId="0" fontId="14218" fillId="0" borderId="4" xfId="0" applyBorder="true" applyFont="true">
      <alignment horizontal="left" vertical="top"/>
      <protection locked="true"/>
    </xf>
    <xf numFmtId="0" fontId="14219" fillId="0" borderId="4" xfId="0" applyBorder="true" applyFont="true">
      <alignment horizontal="left" vertical="top" wrapText="true"/>
      <protection locked="true"/>
    </xf>
    <xf numFmtId="0" fontId="14220" fillId="0" borderId="4" xfId="0" applyBorder="true" applyFont="true">
      <alignment horizontal="center" vertical="top"/>
      <protection locked="true"/>
    </xf>
    <xf numFmtId="170" fontId="14221" fillId="0" borderId="4" xfId="0" applyBorder="true" applyFont="true" applyNumberFormat="true">
      <alignment horizontal="right" vertical="top"/>
      <protection locked="true"/>
    </xf>
    <xf numFmtId="171" fontId="14222" fillId="0" borderId="4" xfId="0" applyBorder="true" applyFont="true" applyNumberFormat="true">
      <alignment horizontal="right" vertical="top"/>
      <protection locked="true"/>
    </xf>
    <xf numFmtId="171" fontId="14223" fillId="0" borderId="4" xfId="0" applyBorder="true" applyFont="true" applyNumberFormat="true">
      <alignment horizontal="right" vertical="top"/>
      <protection locked="true"/>
    </xf>
    <xf numFmtId="171" fontId="14224" fillId="0" borderId="4" xfId="0" applyBorder="true" applyFont="true" applyNumberFormat="true">
      <alignment horizontal="right" vertical="top"/>
      <protection locked="true"/>
    </xf>
    <xf numFmtId="172" fontId="14225" fillId="3" borderId="4" xfId="0" applyFill="true" applyBorder="true" applyFont="true" applyNumberFormat="true">
      <alignment vertical="top" horizontal="right"/>
      <protection locked="false"/>
    </xf>
    <xf numFmtId="173" fontId="14226" fillId="0" borderId="4" xfId="0" applyBorder="true" applyFont="true" applyNumberFormat="true">
      <alignment horizontal="right" vertical="top"/>
      <protection locked="true"/>
    </xf>
    <xf numFmtId="4" fontId="14227" fillId="0" borderId="4" xfId="0" applyBorder="true" applyFont="true" applyNumberFormat="true">
      <alignment horizontal="right" vertical="top"/>
      <protection locked="true"/>
    </xf>
    <xf numFmtId="172" fontId="14228" fillId="3" borderId="4" xfId="0" applyFill="true" applyBorder="true" applyFont="true" applyNumberFormat="true">
      <alignment vertical="top" horizontal="right"/>
      <protection locked="false"/>
    </xf>
    <xf numFmtId="171" fontId="14229" fillId="0" borderId="4" xfId="0" applyBorder="true" applyFont="true" applyNumberFormat="true">
      <alignment horizontal="right" vertical="top"/>
      <protection locked="true"/>
    </xf>
    <xf numFmtId="171" fontId="14230" fillId="0" borderId="4" xfId="0" applyBorder="true" applyFont="true" applyNumberFormat="true">
      <alignment horizontal="right" vertical="top"/>
      <protection locked="true"/>
    </xf>
    <xf numFmtId="171" fontId="14231" fillId="0" borderId="4" xfId="0" applyBorder="true" applyFont="true" applyNumberFormat="true">
      <alignment horizontal="right" vertical="top"/>
      <protection locked="true"/>
    </xf>
    <xf numFmtId="4" fontId="14232" fillId="0" borderId="4" xfId="0" applyBorder="true" applyFont="true" applyNumberFormat="true">
      <alignment horizontal="right" vertical="top"/>
      <protection locked="true"/>
    </xf>
    <xf numFmtId="0" fontId="14233" fillId="0" borderId="0" xfId="0" applyFont="true"/>
    <xf numFmtId="0" fontId="14234" fillId="0" borderId="4" xfId="0" applyBorder="true" applyFont="true">
      <alignment horizontal="left" vertical="top"/>
      <protection locked="true"/>
    </xf>
    <xf numFmtId="0" fontId="14235" fillId="0" borderId="4" xfId="0" applyBorder="true" applyFont="true">
      <alignment horizontal="left" vertical="top" wrapText="true"/>
      <protection locked="true"/>
    </xf>
    <xf numFmtId="0" fontId="14236" fillId="0" borderId="4" xfId="0" applyBorder="true" applyFont="true">
      <alignment horizontal="center" vertical="top"/>
      <protection locked="true"/>
    </xf>
    <xf numFmtId="170" fontId="14237" fillId="0" borderId="4" xfId="0" applyBorder="true" applyFont="true" applyNumberFormat="true">
      <alignment horizontal="right" vertical="top"/>
      <protection locked="true"/>
    </xf>
    <xf numFmtId="171" fontId="14238" fillId="0" borderId="4" xfId="0" applyBorder="true" applyFont="true" applyNumberFormat="true">
      <alignment horizontal="right" vertical="top"/>
      <protection locked="true"/>
    </xf>
    <xf numFmtId="171" fontId="14239" fillId="0" borderId="4" xfId="0" applyBorder="true" applyFont="true" applyNumberFormat="true">
      <alignment horizontal="right" vertical="top"/>
      <protection locked="true"/>
    </xf>
    <xf numFmtId="171" fontId="14240" fillId="0" borderId="4" xfId="0" applyBorder="true" applyFont="true" applyNumberFormat="true">
      <alignment horizontal="right" vertical="top"/>
      <protection locked="true"/>
    </xf>
    <xf numFmtId="172" fontId="14241" fillId="3" borderId="4" xfId="0" applyFill="true" applyBorder="true" applyFont="true" applyNumberFormat="true">
      <alignment vertical="top" horizontal="right"/>
      <protection locked="false"/>
    </xf>
    <xf numFmtId="173" fontId="14242" fillId="0" borderId="4" xfId="0" applyBorder="true" applyFont="true" applyNumberFormat="true">
      <alignment horizontal="right" vertical="top"/>
      <protection locked="true"/>
    </xf>
    <xf numFmtId="4" fontId="14243" fillId="0" borderId="4" xfId="0" applyBorder="true" applyFont="true" applyNumberFormat="true">
      <alignment horizontal="right" vertical="top"/>
      <protection locked="true"/>
    </xf>
    <xf numFmtId="172" fontId="14244" fillId="3" borderId="4" xfId="0" applyFill="true" applyBorder="true" applyFont="true" applyNumberFormat="true">
      <alignment vertical="top" horizontal="right"/>
      <protection locked="false"/>
    </xf>
    <xf numFmtId="171" fontId="14245" fillId="0" borderId="4" xfId="0" applyBorder="true" applyFont="true" applyNumberFormat="true">
      <alignment horizontal="right" vertical="top"/>
      <protection locked="true"/>
    </xf>
    <xf numFmtId="171" fontId="14246" fillId="0" borderId="4" xfId="0" applyBorder="true" applyFont="true" applyNumberFormat="true">
      <alignment horizontal="right" vertical="top"/>
      <protection locked="true"/>
    </xf>
    <xf numFmtId="171" fontId="14247" fillId="0" borderId="4" xfId="0" applyBorder="true" applyFont="true" applyNumberFormat="true">
      <alignment horizontal="right" vertical="top"/>
      <protection locked="true"/>
    </xf>
    <xf numFmtId="4" fontId="14248" fillId="0" borderId="4" xfId="0" applyBorder="true" applyFont="true" applyNumberFormat="true">
      <alignment horizontal="right" vertical="top"/>
      <protection locked="true"/>
    </xf>
    <xf numFmtId="0" fontId="14249" fillId="0" borderId="0" xfId="0" applyFont="true"/>
    <xf numFmtId="0" fontId="14250" fillId="0" borderId="4" xfId="0" applyBorder="true" applyFont="true">
      <alignment horizontal="left" vertical="top"/>
      <protection locked="true"/>
    </xf>
    <xf numFmtId="0" fontId="14251" fillId="0" borderId="4" xfId="0" applyBorder="true" applyFont="true">
      <alignment horizontal="left" vertical="top" wrapText="true"/>
      <protection locked="true"/>
    </xf>
    <xf numFmtId="0" fontId="14252" fillId="0" borderId="4" xfId="0" applyBorder="true" applyFont="true">
      <alignment horizontal="center" vertical="top"/>
      <protection locked="true"/>
    </xf>
    <xf numFmtId="170" fontId="14253" fillId="0" borderId="4" xfId="0" applyBorder="true" applyFont="true" applyNumberFormat="true">
      <alignment horizontal="right" vertical="top"/>
      <protection locked="true"/>
    </xf>
    <xf numFmtId="171" fontId="14254" fillId="0" borderId="4" xfId="0" applyBorder="true" applyFont="true" applyNumberFormat="true">
      <alignment horizontal="right" vertical="top"/>
      <protection locked="true"/>
    </xf>
    <xf numFmtId="171" fontId="14255" fillId="0" borderId="4" xfId="0" applyBorder="true" applyFont="true" applyNumberFormat="true">
      <alignment horizontal="right" vertical="top"/>
      <protection locked="true"/>
    </xf>
    <xf numFmtId="171" fontId="14256" fillId="0" borderId="4" xfId="0" applyBorder="true" applyFont="true" applyNumberFormat="true">
      <alignment horizontal="right" vertical="top"/>
      <protection locked="true"/>
    </xf>
    <xf numFmtId="172" fontId="14257" fillId="3" borderId="4" xfId="0" applyFill="true" applyBorder="true" applyFont="true" applyNumberFormat="true">
      <alignment vertical="top" horizontal="right"/>
      <protection locked="false"/>
    </xf>
    <xf numFmtId="173" fontId="14258" fillId="0" borderId="4" xfId="0" applyBorder="true" applyFont="true" applyNumberFormat="true">
      <alignment horizontal="right" vertical="top"/>
      <protection locked="true"/>
    </xf>
    <xf numFmtId="4" fontId="14259" fillId="0" borderId="4" xfId="0" applyBorder="true" applyFont="true" applyNumberFormat="true">
      <alignment horizontal="right" vertical="top"/>
      <protection locked="true"/>
    </xf>
    <xf numFmtId="172" fontId="14260" fillId="3" borderId="4" xfId="0" applyFill="true" applyBorder="true" applyFont="true" applyNumberFormat="true">
      <alignment vertical="top" horizontal="right"/>
      <protection locked="false"/>
    </xf>
    <xf numFmtId="171" fontId="14261" fillId="0" borderId="4" xfId="0" applyBorder="true" applyFont="true" applyNumberFormat="true">
      <alignment horizontal="right" vertical="top"/>
      <protection locked="true"/>
    </xf>
    <xf numFmtId="171" fontId="14262" fillId="0" borderId="4" xfId="0" applyBorder="true" applyFont="true" applyNumberFormat="true">
      <alignment horizontal="right" vertical="top"/>
      <protection locked="true"/>
    </xf>
    <xf numFmtId="171" fontId="14263" fillId="0" borderId="4" xfId="0" applyBorder="true" applyFont="true" applyNumberFormat="true">
      <alignment horizontal="right" vertical="top"/>
      <protection locked="true"/>
    </xf>
    <xf numFmtId="4" fontId="14264" fillId="0" borderId="4" xfId="0" applyBorder="true" applyFont="true" applyNumberFormat="true">
      <alignment horizontal="right" vertical="top"/>
      <protection locked="true"/>
    </xf>
    <xf numFmtId="0" fontId="14265" fillId="0" borderId="0" xfId="0" applyFont="true"/>
    <xf numFmtId="0" fontId="14266" fillId="0" borderId="4" xfId="0" applyBorder="true" applyFont="true">
      <alignment horizontal="left" vertical="top"/>
      <protection locked="true"/>
    </xf>
    <xf numFmtId="0" fontId="14267" fillId="0" borderId="4" xfId="0" applyBorder="true" applyFont="true">
      <alignment horizontal="left" vertical="top" wrapText="true"/>
      <protection locked="true"/>
    </xf>
    <xf numFmtId="0" fontId="14268" fillId="0" borderId="4" xfId="0" applyBorder="true" applyFont="true">
      <alignment horizontal="center" vertical="top"/>
      <protection locked="true"/>
    </xf>
    <xf numFmtId="170" fontId="14269" fillId="0" borderId="4" xfId="0" applyBorder="true" applyFont="true" applyNumberFormat="true">
      <alignment horizontal="right" vertical="top"/>
      <protection locked="true"/>
    </xf>
    <xf numFmtId="171" fontId="14270" fillId="0" borderId="4" xfId="0" applyBorder="true" applyFont="true" applyNumberFormat="true">
      <alignment horizontal="right" vertical="top"/>
      <protection locked="true"/>
    </xf>
    <xf numFmtId="171" fontId="14271" fillId="0" borderId="4" xfId="0" applyBorder="true" applyFont="true" applyNumberFormat="true">
      <alignment horizontal="right" vertical="top"/>
      <protection locked="true"/>
    </xf>
    <xf numFmtId="171" fontId="14272" fillId="0" borderId="4" xfId="0" applyBorder="true" applyFont="true" applyNumberFormat="true">
      <alignment horizontal="right" vertical="top"/>
      <protection locked="true"/>
    </xf>
    <xf numFmtId="172" fontId="14273" fillId="3" borderId="4" xfId="0" applyFill="true" applyBorder="true" applyFont="true" applyNumberFormat="true">
      <alignment vertical="top" horizontal="right"/>
      <protection locked="false"/>
    </xf>
    <xf numFmtId="173" fontId="14274" fillId="0" borderId="4" xfId="0" applyBorder="true" applyFont="true" applyNumberFormat="true">
      <alignment horizontal="right" vertical="top"/>
      <protection locked="true"/>
    </xf>
    <xf numFmtId="4" fontId="14275" fillId="0" borderId="4" xfId="0" applyBorder="true" applyFont="true" applyNumberFormat="true">
      <alignment horizontal="right" vertical="top"/>
      <protection locked="true"/>
    </xf>
    <xf numFmtId="172" fontId="14276" fillId="3" borderId="4" xfId="0" applyFill="true" applyBorder="true" applyFont="true" applyNumberFormat="true">
      <alignment vertical="top" horizontal="right"/>
      <protection locked="false"/>
    </xf>
    <xf numFmtId="171" fontId="14277" fillId="0" borderId="4" xfId="0" applyBorder="true" applyFont="true" applyNumberFormat="true">
      <alignment horizontal="right" vertical="top"/>
      <protection locked="true"/>
    </xf>
    <xf numFmtId="171" fontId="14278" fillId="0" borderId="4" xfId="0" applyBorder="true" applyFont="true" applyNumberFormat="true">
      <alignment horizontal="right" vertical="top"/>
      <protection locked="true"/>
    </xf>
    <xf numFmtId="171" fontId="14279" fillId="0" borderId="4" xfId="0" applyBorder="true" applyFont="true" applyNumberFormat="true">
      <alignment horizontal="right" vertical="top"/>
      <protection locked="true"/>
    </xf>
    <xf numFmtId="4" fontId="14280" fillId="0" borderId="4" xfId="0" applyBorder="true" applyFont="true" applyNumberFormat="true">
      <alignment horizontal="right" vertical="top"/>
      <protection locked="true"/>
    </xf>
    <xf numFmtId="0" fontId="14281" fillId="0" borderId="0" xfId="0" applyFont="true"/>
    <xf numFmtId="0" fontId="14282" fillId="5" borderId="4" xfId="0" applyFill="true" applyBorder="true" applyFont="true">
      <alignment horizontal="left"/>
      <protection locked="true"/>
    </xf>
    <xf numFmtId="0" fontId="14283" fillId="5" borderId="4" xfId="0" applyFill="true" applyBorder="true" applyFont="true">
      <alignment horizontal="left"/>
      <protection locked="true"/>
    </xf>
    <xf numFmtId="0" fontId="14284" fillId="5" borderId="4" xfId="0" applyFill="true" applyBorder="true" applyFont="true">
      <alignment horizontal="left"/>
      <protection locked="true"/>
    </xf>
    <xf numFmtId="0" fontId="14285" fillId="5" borderId="4" xfId="0" applyFill="true" applyBorder="true" applyFont="true">
      <alignment horizontal="left"/>
      <protection locked="true"/>
    </xf>
    <xf numFmtId="0" fontId="14286" fillId="5" borderId="4" xfId="0" applyFill="true" applyBorder="true" applyFont="true">
      <alignment horizontal="left"/>
      <protection locked="true"/>
    </xf>
    <xf numFmtId="0" fontId="14287" fillId="5" borderId="4" xfId="0" applyFill="true" applyBorder="true" applyFont="true">
      <alignment horizontal="left"/>
      <protection locked="true"/>
    </xf>
    <xf numFmtId="0" fontId="14288" fillId="5" borderId="4" xfId="0" applyFill="true" applyBorder="true" applyFont="true">
      <alignment horizontal="left"/>
      <protection locked="true"/>
    </xf>
    <xf numFmtId="0" fontId="14289" fillId="5" borderId="4" xfId="0" applyFill="true" applyBorder="true" applyFont="true">
      <alignment horizontal="left"/>
      <protection locked="true"/>
    </xf>
    <xf numFmtId="0" fontId="14290" fillId="5" borderId="4" xfId="0" applyFill="true" applyBorder="true" applyFont="true">
      <alignment horizontal="left"/>
      <protection locked="true"/>
    </xf>
    <xf numFmtId="0" fontId="14291" fillId="5" borderId="4" xfId="0" applyFill="true" applyBorder="true" applyFont="true">
      <alignment horizontal="left"/>
      <protection locked="true"/>
    </xf>
    <xf numFmtId="0" fontId="14292" fillId="5" borderId="4" xfId="0" applyFill="true" applyBorder="true" applyFont="true">
      <alignment horizontal="left"/>
      <protection locked="true"/>
    </xf>
    <xf numFmtId="0" fontId="14293" fillId="5" borderId="4" xfId="0" applyFill="true" applyBorder="true" applyFont="true">
      <alignment horizontal="left"/>
      <protection locked="true"/>
    </xf>
    <xf numFmtId="4" fontId="14294" fillId="5" borderId="4" xfId="0" applyFill="true" applyBorder="true" applyFont="true" applyNumberFormat="true">
      <alignment horizontal="right"/>
      <protection locked="true"/>
    </xf>
    <xf numFmtId="4" fontId="14295" fillId="5" borderId="4" xfId="0" applyFill="true" applyBorder="true" applyFont="true" applyNumberFormat="true">
      <alignment horizontal="right"/>
      <protection locked="true"/>
    </xf>
    <xf numFmtId="4" fontId="14296" fillId="5" borderId="4" xfId="0" applyFill="true" applyBorder="true" applyFont="true" applyNumberFormat="true">
      <alignment horizontal="right"/>
      <protection locked="true"/>
    </xf>
    <xf numFmtId="0" fontId="14297" fillId="0" borderId="0" xfId="0" applyFont="true"/>
    <xf numFmtId="0" fontId="14298" fillId="5" borderId="4" xfId="0" applyFill="true" applyBorder="true" applyFont="true">
      <alignment horizontal="left"/>
      <protection locked="true"/>
    </xf>
    <xf numFmtId="0" fontId="14299" fillId="5" borderId="4" xfId="0" applyFill="true" applyBorder="true" applyFont="true">
      <alignment horizontal="left"/>
      <protection locked="true"/>
    </xf>
    <xf numFmtId="0" fontId="14300" fillId="5" borderId="4" xfId="0" applyFill="true" applyBorder="true" applyFont="true">
      <alignment horizontal="left"/>
      <protection locked="true"/>
    </xf>
    <xf numFmtId="0" fontId="14301" fillId="5" borderId="4" xfId="0" applyFill="true" applyBorder="true" applyFont="true">
      <alignment horizontal="left"/>
      <protection locked="true"/>
    </xf>
    <xf numFmtId="0" fontId="14302" fillId="5" borderId="4" xfId="0" applyFill="true" applyBorder="true" applyFont="true">
      <alignment horizontal="left"/>
      <protection locked="true"/>
    </xf>
    <xf numFmtId="0" fontId="14303" fillId="5" borderId="4" xfId="0" applyFill="true" applyBorder="true" applyFont="true">
      <alignment horizontal="left"/>
      <protection locked="true"/>
    </xf>
    <xf numFmtId="0" fontId="14304" fillId="5" borderId="4" xfId="0" applyFill="true" applyBorder="true" applyFont="true">
      <alignment horizontal="left"/>
      <protection locked="true"/>
    </xf>
    <xf numFmtId="0" fontId="14305" fillId="5" borderId="4" xfId="0" applyFill="true" applyBorder="true" applyFont="true">
      <alignment horizontal="left"/>
      <protection locked="true"/>
    </xf>
    <xf numFmtId="0" fontId="14306" fillId="5" borderId="4" xfId="0" applyFill="true" applyBorder="true" applyFont="true">
      <alignment horizontal="left"/>
      <protection locked="true"/>
    </xf>
    <xf numFmtId="0" fontId="14307" fillId="5" borderId="4" xfId="0" applyFill="true" applyBorder="true" applyFont="true">
      <alignment horizontal="left"/>
      <protection locked="true"/>
    </xf>
    <xf numFmtId="0" fontId="14308" fillId="5" borderId="4" xfId="0" applyFill="true" applyBorder="true" applyFont="true">
      <alignment horizontal="left"/>
      <protection locked="true"/>
    </xf>
    <xf numFmtId="0" fontId="14309" fillId="5" borderId="4" xfId="0" applyFill="true" applyBorder="true" applyFont="true">
      <alignment horizontal="left"/>
      <protection locked="true"/>
    </xf>
    <xf numFmtId="4" fontId="14310" fillId="5" borderId="4" xfId="0" applyFill="true" applyBorder="true" applyFont="true" applyNumberFormat="true">
      <alignment horizontal="right"/>
      <protection locked="true"/>
    </xf>
    <xf numFmtId="4" fontId="14311" fillId="5" borderId="4" xfId="0" applyFill="true" applyBorder="true" applyFont="true" applyNumberFormat="true">
      <alignment horizontal="right"/>
      <protection locked="true"/>
    </xf>
    <xf numFmtId="4" fontId="14312" fillId="5" borderId="4" xfId="0" applyFill="true" applyBorder="true" applyFont="true" applyNumberFormat="true">
      <alignment horizontal="right"/>
      <protection locked="true"/>
    </xf>
    <xf numFmtId="0" fontId="14313" fillId="0" borderId="0" xfId="0" applyFont="true"/>
    <xf numFmtId="0" fontId="14314" fillId="0" borderId="4" xfId="0" applyBorder="true" applyFont="true">
      <alignment horizontal="left" vertical="top"/>
      <protection locked="true"/>
    </xf>
    <xf numFmtId="0" fontId="14315" fillId="0" borderId="4" xfId="0" applyBorder="true" applyFont="true">
      <alignment horizontal="left" vertical="top" wrapText="true"/>
      <protection locked="true"/>
    </xf>
    <xf numFmtId="0" fontId="14316" fillId="0" borderId="4" xfId="0" applyBorder="true" applyFont="true">
      <alignment horizontal="center" vertical="top"/>
      <protection locked="true"/>
    </xf>
    <xf numFmtId="170" fontId="14317" fillId="0" borderId="4" xfId="0" applyBorder="true" applyFont="true" applyNumberFormat="true">
      <alignment horizontal="right" vertical="top"/>
      <protection locked="true"/>
    </xf>
    <xf numFmtId="171" fontId="14318" fillId="0" borderId="4" xfId="0" applyBorder="true" applyFont="true" applyNumberFormat="true">
      <alignment horizontal="right" vertical="top"/>
      <protection locked="true"/>
    </xf>
    <xf numFmtId="171" fontId="14319" fillId="0" borderId="4" xfId="0" applyBorder="true" applyFont="true" applyNumberFormat="true">
      <alignment horizontal="right" vertical="top"/>
      <protection locked="true"/>
    </xf>
    <xf numFmtId="171" fontId="14320" fillId="0" borderId="4" xfId="0" applyBorder="true" applyFont="true" applyNumberFormat="true">
      <alignment horizontal="right" vertical="top"/>
      <protection locked="true"/>
    </xf>
    <xf numFmtId="172" fontId="14321" fillId="3" borderId="4" xfId="0" applyFill="true" applyBorder="true" applyFont="true" applyNumberFormat="true">
      <alignment vertical="top" horizontal="right"/>
      <protection locked="false"/>
    </xf>
    <xf numFmtId="173" fontId="14322" fillId="0" borderId="4" xfId="0" applyBorder="true" applyFont="true" applyNumberFormat="true">
      <alignment horizontal="right" vertical="top"/>
      <protection locked="true"/>
    </xf>
    <xf numFmtId="4" fontId="14323" fillId="0" borderId="4" xfId="0" applyBorder="true" applyFont="true" applyNumberFormat="true">
      <alignment horizontal="right" vertical="top"/>
      <protection locked="true"/>
    </xf>
    <xf numFmtId="172" fontId="14324" fillId="3" borderId="4" xfId="0" applyFill="true" applyBorder="true" applyFont="true" applyNumberFormat="true">
      <alignment vertical="top" horizontal="right"/>
      <protection locked="false"/>
    </xf>
    <xf numFmtId="171" fontId="14325" fillId="0" borderId="4" xfId="0" applyBorder="true" applyFont="true" applyNumberFormat="true">
      <alignment horizontal="right" vertical="top"/>
      <protection locked="true"/>
    </xf>
    <xf numFmtId="171" fontId="14326" fillId="0" borderId="4" xfId="0" applyBorder="true" applyFont="true" applyNumberFormat="true">
      <alignment horizontal="right" vertical="top"/>
      <protection locked="true"/>
    </xf>
    <xf numFmtId="171" fontId="14327" fillId="0" borderId="4" xfId="0" applyBorder="true" applyFont="true" applyNumberFormat="true">
      <alignment horizontal="right" vertical="top"/>
      <protection locked="true"/>
    </xf>
    <xf numFmtId="4" fontId="14328" fillId="0" borderId="4" xfId="0" applyBorder="true" applyFont="true" applyNumberFormat="true">
      <alignment horizontal="right" vertical="top"/>
      <protection locked="true"/>
    </xf>
    <xf numFmtId="0" fontId="14329" fillId="0" borderId="0" xfId="0" applyFont="true"/>
    <xf numFmtId="0" fontId="14330" fillId="5" borderId="4" xfId="0" applyFill="true" applyBorder="true" applyFont="true">
      <alignment horizontal="left"/>
      <protection locked="true"/>
    </xf>
    <xf numFmtId="0" fontId="14331" fillId="5" borderId="4" xfId="0" applyFill="true" applyBorder="true" applyFont="true">
      <alignment horizontal="left"/>
      <protection locked="true"/>
    </xf>
    <xf numFmtId="0" fontId="14332" fillId="5" borderId="4" xfId="0" applyFill="true" applyBorder="true" applyFont="true">
      <alignment horizontal="left"/>
      <protection locked="true"/>
    </xf>
    <xf numFmtId="0" fontId="14333" fillId="5" borderId="4" xfId="0" applyFill="true" applyBorder="true" applyFont="true">
      <alignment horizontal="left"/>
      <protection locked="true"/>
    </xf>
    <xf numFmtId="0" fontId="14334" fillId="5" borderId="4" xfId="0" applyFill="true" applyBorder="true" applyFont="true">
      <alignment horizontal="left"/>
      <protection locked="true"/>
    </xf>
    <xf numFmtId="0" fontId="14335" fillId="5" borderId="4" xfId="0" applyFill="true" applyBorder="true" applyFont="true">
      <alignment horizontal="left"/>
      <protection locked="true"/>
    </xf>
    <xf numFmtId="0" fontId="14336" fillId="5" borderId="4" xfId="0" applyFill="true" applyBorder="true" applyFont="true">
      <alignment horizontal="left"/>
      <protection locked="true"/>
    </xf>
    <xf numFmtId="0" fontId="14337" fillId="5" borderId="4" xfId="0" applyFill="true" applyBorder="true" applyFont="true">
      <alignment horizontal="left"/>
      <protection locked="true"/>
    </xf>
    <xf numFmtId="0" fontId="14338" fillId="5" borderId="4" xfId="0" applyFill="true" applyBorder="true" applyFont="true">
      <alignment horizontal="left"/>
      <protection locked="true"/>
    </xf>
    <xf numFmtId="0" fontId="14339" fillId="5" borderId="4" xfId="0" applyFill="true" applyBorder="true" applyFont="true">
      <alignment horizontal="left"/>
      <protection locked="true"/>
    </xf>
    <xf numFmtId="0" fontId="14340" fillId="5" borderId="4" xfId="0" applyFill="true" applyBorder="true" applyFont="true">
      <alignment horizontal="left"/>
      <protection locked="true"/>
    </xf>
    <xf numFmtId="0" fontId="14341" fillId="5" borderId="4" xfId="0" applyFill="true" applyBorder="true" applyFont="true">
      <alignment horizontal="left"/>
      <protection locked="true"/>
    </xf>
    <xf numFmtId="4" fontId="14342" fillId="5" borderId="4" xfId="0" applyFill="true" applyBorder="true" applyFont="true" applyNumberFormat="true">
      <alignment horizontal="right"/>
      <protection locked="true"/>
    </xf>
    <xf numFmtId="4" fontId="14343" fillId="5" borderId="4" xfId="0" applyFill="true" applyBorder="true" applyFont="true" applyNumberFormat="true">
      <alignment horizontal="right"/>
      <protection locked="true"/>
    </xf>
    <xf numFmtId="4" fontId="14344" fillId="5" borderId="4" xfId="0" applyFill="true" applyBorder="true" applyFont="true" applyNumberFormat="true">
      <alignment horizontal="right"/>
      <protection locked="true"/>
    </xf>
    <xf numFmtId="0" fontId="14345" fillId="0" borderId="0" xfId="0" applyFont="true"/>
    <xf numFmtId="0" fontId="14346" fillId="0" borderId="4" xfId="0" applyBorder="true" applyFont="true">
      <alignment horizontal="left" vertical="top"/>
      <protection locked="true"/>
    </xf>
    <xf numFmtId="0" fontId="14347" fillId="0" borderId="4" xfId="0" applyBorder="true" applyFont="true">
      <alignment horizontal="left" vertical="top" wrapText="true"/>
      <protection locked="true"/>
    </xf>
    <xf numFmtId="0" fontId="14348" fillId="0" borderId="4" xfId="0" applyBorder="true" applyFont="true">
      <alignment horizontal="center" vertical="top"/>
      <protection locked="true"/>
    </xf>
    <xf numFmtId="170" fontId="14349" fillId="0" borderId="4" xfId="0" applyBorder="true" applyFont="true" applyNumberFormat="true">
      <alignment horizontal="right" vertical="top"/>
      <protection locked="true"/>
    </xf>
    <xf numFmtId="171" fontId="14350" fillId="0" borderId="4" xfId="0" applyBorder="true" applyFont="true" applyNumberFormat="true">
      <alignment horizontal="right" vertical="top"/>
      <protection locked="true"/>
    </xf>
    <xf numFmtId="171" fontId="14351" fillId="0" borderId="4" xfId="0" applyBorder="true" applyFont="true" applyNumberFormat="true">
      <alignment horizontal="right" vertical="top"/>
      <protection locked="true"/>
    </xf>
    <xf numFmtId="171" fontId="14352" fillId="0" borderId="4" xfId="0" applyBorder="true" applyFont="true" applyNumberFormat="true">
      <alignment horizontal="right" vertical="top"/>
      <protection locked="true"/>
    </xf>
    <xf numFmtId="172" fontId="14353" fillId="3" borderId="4" xfId="0" applyFill="true" applyBorder="true" applyFont="true" applyNumberFormat="true">
      <alignment vertical="top" horizontal="right"/>
      <protection locked="false"/>
    </xf>
    <xf numFmtId="173" fontId="14354" fillId="0" borderId="4" xfId="0" applyBorder="true" applyFont="true" applyNumberFormat="true">
      <alignment horizontal="right" vertical="top"/>
      <protection locked="true"/>
    </xf>
    <xf numFmtId="4" fontId="14355" fillId="0" borderId="4" xfId="0" applyBorder="true" applyFont="true" applyNumberFormat="true">
      <alignment horizontal="right" vertical="top"/>
      <protection locked="true"/>
    </xf>
    <xf numFmtId="172" fontId="14356" fillId="3" borderId="4" xfId="0" applyFill="true" applyBorder="true" applyFont="true" applyNumberFormat="true">
      <alignment vertical="top" horizontal="right"/>
      <protection locked="false"/>
    </xf>
    <xf numFmtId="171" fontId="14357" fillId="0" borderId="4" xfId="0" applyBorder="true" applyFont="true" applyNumberFormat="true">
      <alignment horizontal="right" vertical="top"/>
      <protection locked="true"/>
    </xf>
    <xf numFmtId="171" fontId="14358" fillId="0" borderId="4" xfId="0" applyBorder="true" applyFont="true" applyNumberFormat="true">
      <alignment horizontal="right" vertical="top"/>
      <protection locked="true"/>
    </xf>
    <xf numFmtId="171" fontId="14359" fillId="0" borderId="4" xfId="0" applyBorder="true" applyFont="true" applyNumberFormat="true">
      <alignment horizontal="right" vertical="top"/>
      <protection locked="true"/>
    </xf>
    <xf numFmtId="4" fontId="14360" fillId="0" borderId="4" xfId="0" applyBorder="true" applyFont="true" applyNumberFormat="true">
      <alignment horizontal="right" vertical="top"/>
      <protection locked="true"/>
    </xf>
    <xf numFmtId="0" fontId="14361" fillId="0" borderId="0" xfId="0" applyFont="true"/>
    <xf numFmtId="0" fontId="14362" fillId="0" borderId="4" xfId="0" applyBorder="true" applyFont="true">
      <alignment horizontal="left" vertical="top"/>
      <protection locked="true"/>
    </xf>
    <xf numFmtId="0" fontId="14363" fillId="0" borderId="4" xfId="0" applyBorder="true" applyFont="true">
      <alignment horizontal="left" vertical="top" wrapText="true"/>
      <protection locked="true"/>
    </xf>
    <xf numFmtId="0" fontId="14364" fillId="0" borderId="4" xfId="0" applyBorder="true" applyFont="true">
      <alignment horizontal="center" vertical="top"/>
      <protection locked="true"/>
    </xf>
    <xf numFmtId="170" fontId="14365" fillId="0" borderId="4" xfId="0" applyBorder="true" applyFont="true" applyNumberFormat="true">
      <alignment horizontal="right" vertical="top"/>
      <protection locked="true"/>
    </xf>
    <xf numFmtId="171" fontId="14366" fillId="0" borderId="4" xfId="0" applyBorder="true" applyFont="true" applyNumberFormat="true">
      <alignment horizontal="right" vertical="top"/>
      <protection locked="true"/>
    </xf>
    <xf numFmtId="171" fontId="14367" fillId="0" borderId="4" xfId="0" applyBorder="true" applyFont="true" applyNumberFormat="true">
      <alignment horizontal="right" vertical="top"/>
      <protection locked="true"/>
    </xf>
    <xf numFmtId="171" fontId="14368" fillId="0" borderId="4" xfId="0" applyBorder="true" applyFont="true" applyNumberFormat="true">
      <alignment horizontal="right" vertical="top"/>
      <protection locked="true"/>
    </xf>
    <xf numFmtId="172" fontId="14369" fillId="3" borderId="4" xfId="0" applyFill="true" applyBorder="true" applyFont="true" applyNumberFormat="true">
      <alignment vertical="top" horizontal="right"/>
      <protection locked="false"/>
    </xf>
    <xf numFmtId="173" fontId="14370" fillId="0" borderId="4" xfId="0" applyBorder="true" applyFont="true" applyNumberFormat="true">
      <alignment horizontal="right" vertical="top"/>
      <protection locked="true"/>
    </xf>
    <xf numFmtId="4" fontId="14371" fillId="0" borderId="4" xfId="0" applyBorder="true" applyFont="true" applyNumberFormat="true">
      <alignment horizontal="right" vertical="top"/>
      <protection locked="true"/>
    </xf>
    <xf numFmtId="172" fontId="14372" fillId="3" borderId="4" xfId="0" applyFill="true" applyBorder="true" applyFont="true" applyNumberFormat="true">
      <alignment vertical="top" horizontal="right"/>
      <protection locked="false"/>
    </xf>
    <xf numFmtId="171" fontId="14373" fillId="0" borderId="4" xfId="0" applyBorder="true" applyFont="true" applyNumberFormat="true">
      <alignment horizontal="right" vertical="top"/>
      <protection locked="true"/>
    </xf>
    <xf numFmtId="171" fontId="14374" fillId="0" borderId="4" xfId="0" applyBorder="true" applyFont="true" applyNumberFormat="true">
      <alignment horizontal="right" vertical="top"/>
      <protection locked="true"/>
    </xf>
    <xf numFmtId="171" fontId="14375" fillId="0" borderId="4" xfId="0" applyBorder="true" applyFont="true" applyNumberFormat="true">
      <alignment horizontal="right" vertical="top"/>
      <protection locked="true"/>
    </xf>
    <xf numFmtId="4" fontId="14376" fillId="0" borderId="4" xfId="0" applyBorder="true" applyFont="true" applyNumberFormat="true">
      <alignment horizontal="right" vertical="top"/>
      <protection locked="true"/>
    </xf>
    <xf numFmtId="0" fontId="14377" fillId="0" borderId="0" xfId="0" applyFont="true"/>
    <xf numFmtId="0" fontId="14378" fillId="5" borderId="4" xfId="0" applyFill="true" applyBorder="true" applyFont="true">
      <alignment horizontal="left"/>
      <protection locked="true"/>
    </xf>
    <xf numFmtId="0" fontId="14379" fillId="5" borderId="4" xfId="0" applyFill="true" applyBorder="true" applyFont="true">
      <alignment horizontal="left"/>
      <protection locked="true"/>
    </xf>
    <xf numFmtId="0" fontId="14380" fillId="5" borderId="4" xfId="0" applyFill="true" applyBorder="true" applyFont="true">
      <alignment horizontal="left"/>
      <protection locked="true"/>
    </xf>
    <xf numFmtId="0" fontId="14381" fillId="5" borderId="4" xfId="0" applyFill="true" applyBorder="true" applyFont="true">
      <alignment horizontal="left"/>
      <protection locked="true"/>
    </xf>
    <xf numFmtId="0" fontId="14382" fillId="5" borderId="4" xfId="0" applyFill="true" applyBorder="true" applyFont="true">
      <alignment horizontal="left"/>
      <protection locked="true"/>
    </xf>
    <xf numFmtId="0" fontId="14383" fillId="5" borderId="4" xfId="0" applyFill="true" applyBorder="true" applyFont="true">
      <alignment horizontal="left"/>
      <protection locked="true"/>
    </xf>
    <xf numFmtId="0" fontId="14384" fillId="5" borderId="4" xfId="0" applyFill="true" applyBorder="true" applyFont="true">
      <alignment horizontal="left"/>
      <protection locked="true"/>
    </xf>
    <xf numFmtId="0" fontId="14385" fillId="5" borderId="4" xfId="0" applyFill="true" applyBorder="true" applyFont="true">
      <alignment horizontal="left"/>
      <protection locked="true"/>
    </xf>
    <xf numFmtId="0" fontId="14386" fillId="5" borderId="4" xfId="0" applyFill="true" applyBorder="true" applyFont="true">
      <alignment horizontal="left"/>
      <protection locked="true"/>
    </xf>
    <xf numFmtId="0" fontId="14387" fillId="5" borderId="4" xfId="0" applyFill="true" applyBorder="true" applyFont="true">
      <alignment horizontal="left"/>
      <protection locked="true"/>
    </xf>
    <xf numFmtId="0" fontId="14388" fillId="5" borderId="4" xfId="0" applyFill="true" applyBorder="true" applyFont="true">
      <alignment horizontal="left"/>
      <protection locked="true"/>
    </xf>
    <xf numFmtId="0" fontId="14389" fillId="5" borderId="4" xfId="0" applyFill="true" applyBorder="true" applyFont="true">
      <alignment horizontal="left"/>
      <protection locked="true"/>
    </xf>
    <xf numFmtId="4" fontId="14390" fillId="5" borderId="4" xfId="0" applyFill="true" applyBorder="true" applyFont="true" applyNumberFormat="true">
      <alignment horizontal="right"/>
      <protection locked="true"/>
    </xf>
    <xf numFmtId="4" fontId="14391" fillId="5" borderId="4" xfId="0" applyFill="true" applyBorder="true" applyFont="true" applyNumberFormat="true">
      <alignment horizontal="right"/>
      <protection locked="true"/>
    </xf>
    <xf numFmtId="4" fontId="14392" fillId="5" borderId="4" xfId="0" applyFill="true" applyBorder="true" applyFont="true" applyNumberFormat="true">
      <alignment horizontal="right"/>
      <protection locked="true"/>
    </xf>
    <xf numFmtId="0" fontId="14393" fillId="0" borderId="0" xfId="0" applyFont="true"/>
    <xf numFmtId="0" fontId="14394" fillId="0" borderId="4" xfId="0" applyBorder="true" applyFont="true">
      <alignment horizontal="left" vertical="top"/>
      <protection locked="true"/>
    </xf>
    <xf numFmtId="0" fontId="14395" fillId="0" borderId="4" xfId="0" applyBorder="true" applyFont="true">
      <alignment horizontal="left" vertical="top" wrapText="true"/>
      <protection locked="true"/>
    </xf>
    <xf numFmtId="0" fontId="14396" fillId="0" borderId="4" xfId="0" applyBorder="true" applyFont="true">
      <alignment horizontal="center" vertical="top"/>
      <protection locked="true"/>
    </xf>
    <xf numFmtId="170" fontId="14397" fillId="0" borderId="4" xfId="0" applyBorder="true" applyFont="true" applyNumberFormat="true">
      <alignment horizontal="right" vertical="top"/>
      <protection locked="true"/>
    </xf>
    <xf numFmtId="171" fontId="14398" fillId="0" borderId="4" xfId="0" applyBorder="true" applyFont="true" applyNumberFormat="true">
      <alignment horizontal="right" vertical="top"/>
      <protection locked="true"/>
    </xf>
    <xf numFmtId="171" fontId="14399" fillId="0" borderId="4" xfId="0" applyBorder="true" applyFont="true" applyNumberFormat="true">
      <alignment horizontal="right" vertical="top"/>
      <protection locked="true"/>
    </xf>
    <xf numFmtId="171" fontId="14400" fillId="0" borderId="4" xfId="0" applyBorder="true" applyFont="true" applyNumberFormat="true">
      <alignment horizontal="right" vertical="top"/>
      <protection locked="true"/>
    </xf>
    <xf numFmtId="172" fontId="14401" fillId="3" borderId="4" xfId="0" applyFill="true" applyBorder="true" applyFont="true" applyNumberFormat="true">
      <alignment vertical="top" horizontal="right"/>
      <protection locked="false"/>
    </xf>
    <xf numFmtId="173" fontId="14402" fillId="0" borderId="4" xfId="0" applyBorder="true" applyFont="true" applyNumberFormat="true">
      <alignment horizontal="right" vertical="top"/>
      <protection locked="true"/>
    </xf>
    <xf numFmtId="4" fontId="14403" fillId="0" borderId="4" xfId="0" applyBorder="true" applyFont="true" applyNumberFormat="true">
      <alignment horizontal="right" vertical="top"/>
      <protection locked="true"/>
    </xf>
    <xf numFmtId="172" fontId="14404" fillId="3" borderId="4" xfId="0" applyFill="true" applyBorder="true" applyFont="true" applyNumberFormat="true">
      <alignment vertical="top" horizontal="right"/>
      <protection locked="false"/>
    </xf>
    <xf numFmtId="171" fontId="14405" fillId="0" borderId="4" xfId="0" applyBorder="true" applyFont="true" applyNumberFormat="true">
      <alignment horizontal="right" vertical="top"/>
      <protection locked="true"/>
    </xf>
    <xf numFmtId="171" fontId="14406" fillId="0" borderId="4" xfId="0" applyBorder="true" applyFont="true" applyNumberFormat="true">
      <alignment horizontal="right" vertical="top"/>
      <protection locked="true"/>
    </xf>
    <xf numFmtId="171" fontId="14407" fillId="0" borderId="4" xfId="0" applyBorder="true" applyFont="true" applyNumberFormat="true">
      <alignment horizontal="right" vertical="top"/>
      <protection locked="true"/>
    </xf>
    <xf numFmtId="4" fontId="14408" fillId="0" borderId="4" xfId="0" applyBorder="true" applyFont="true" applyNumberFormat="true">
      <alignment horizontal="right" vertical="top"/>
      <protection locked="true"/>
    </xf>
    <xf numFmtId="0" fontId="14409" fillId="0" borderId="0" xfId="0" applyFont="true"/>
    <xf numFmtId="0" fontId="14410" fillId="0" borderId="4" xfId="0" applyBorder="true" applyFont="true">
      <alignment horizontal="left" vertical="top"/>
      <protection locked="true"/>
    </xf>
    <xf numFmtId="0" fontId="14411" fillId="0" borderId="4" xfId="0" applyBorder="true" applyFont="true">
      <alignment horizontal="left" vertical="top" wrapText="true"/>
      <protection locked="true"/>
    </xf>
    <xf numFmtId="0" fontId="14412" fillId="0" borderId="4" xfId="0" applyBorder="true" applyFont="true">
      <alignment horizontal="center" vertical="top"/>
      <protection locked="true"/>
    </xf>
    <xf numFmtId="170" fontId="14413" fillId="0" borderId="4" xfId="0" applyBorder="true" applyFont="true" applyNumberFormat="true">
      <alignment horizontal="right" vertical="top"/>
      <protection locked="true"/>
    </xf>
    <xf numFmtId="171" fontId="14414" fillId="0" borderId="4" xfId="0" applyBorder="true" applyFont="true" applyNumberFormat="true">
      <alignment horizontal="right" vertical="top"/>
      <protection locked="true"/>
    </xf>
    <xf numFmtId="171" fontId="14415" fillId="0" borderId="4" xfId="0" applyBorder="true" applyFont="true" applyNumberFormat="true">
      <alignment horizontal="right" vertical="top"/>
      <protection locked="true"/>
    </xf>
    <xf numFmtId="171" fontId="14416" fillId="0" borderId="4" xfId="0" applyBorder="true" applyFont="true" applyNumberFormat="true">
      <alignment horizontal="right" vertical="top"/>
      <protection locked="true"/>
    </xf>
    <xf numFmtId="172" fontId="14417" fillId="3" borderId="4" xfId="0" applyFill="true" applyBorder="true" applyFont="true" applyNumberFormat="true">
      <alignment vertical="top" horizontal="right"/>
      <protection locked="false"/>
    </xf>
    <xf numFmtId="173" fontId="14418" fillId="0" borderId="4" xfId="0" applyBorder="true" applyFont="true" applyNumberFormat="true">
      <alignment horizontal="right" vertical="top"/>
      <protection locked="true"/>
    </xf>
    <xf numFmtId="4" fontId="14419" fillId="0" borderId="4" xfId="0" applyBorder="true" applyFont="true" applyNumberFormat="true">
      <alignment horizontal="right" vertical="top"/>
      <protection locked="true"/>
    </xf>
    <xf numFmtId="172" fontId="14420" fillId="3" borderId="4" xfId="0" applyFill="true" applyBorder="true" applyFont="true" applyNumberFormat="true">
      <alignment vertical="top" horizontal="right"/>
      <protection locked="false"/>
    </xf>
    <xf numFmtId="171" fontId="14421" fillId="0" borderId="4" xfId="0" applyBorder="true" applyFont="true" applyNumberFormat="true">
      <alignment horizontal="right" vertical="top"/>
      <protection locked="true"/>
    </xf>
    <xf numFmtId="171" fontId="14422" fillId="0" borderId="4" xfId="0" applyBorder="true" applyFont="true" applyNumberFormat="true">
      <alignment horizontal="right" vertical="top"/>
      <protection locked="true"/>
    </xf>
    <xf numFmtId="171" fontId="14423" fillId="0" borderId="4" xfId="0" applyBorder="true" applyFont="true" applyNumberFormat="true">
      <alignment horizontal="right" vertical="top"/>
      <protection locked="true"/>
    </xf>
    <xf numFmtId="4" fontId="14424" fillId="0" borderId="4" xfId="0" applyBorder="true" applyFont="true" applyNumberFormat="true">
      <alignment horizontal="right" vertical="top"/>
      <protection locked="true"/>
    </xf>
    <xf numFmtId="0" fontId="14425" fillId="0" borderId="0" xfId="0" applyFont="true"/>
    <xf numFmtId="0" fontId="14426" fillId="0" borderId="4" xfId="0" applyBorder="true" applyFont="true">
      <alignment horizontal="left" vertical="top"/>
      <protection locked="true"/>
    </xf>
    <xf numFmtId="0" fontId="14427" fillId="0" borderId="4" xfId="0" applyBorder="true" applyFont="true">
      <alignment horizontal="left" vertical="top" wrapText="true"/>
      <protection locked="true"/>
    </xf>
    <xf numFmtId="0" fontId="14428" fillId="0" borderId="4" xfId="0" applyBorder="true" applyFont="true">
      <alignment horizontal="center" vertical="top"/>
      <protection locked="true"/>
    </xf>
    <xf numFmtId="170" fontId="14429" fillId="0" borderId="4" xfId="0" applyBorder="true" applyFont="true" applyNumberFormat="true">
      <alignment horizontal="right" vertical="top"/>
      <protection locked="true"/>
    </xf>
    <xf numFmtId="171" fontId="14430" fillId="0" borderId="4" xfId="0" applyBorder="true" applyFont="true" applyNumberFormat="true">
      <alignment horizontal="right" vertical="top"/>
      <protection locked="true"/>
    </xf>
    <xf numFmtId="171" fontId="14431" fillId="0" borderId="4" xfId="0" applyBorder="true" applyFont="true" applyNumberFormat="true">
      <alignment horizontal="right" vertical="top"/>
      <protection locked="true"/>
    </xf>
    <xf numFmtId="171" fontId="14432" fillId="0" borderId="4" xfId="0" applyBorder="true" applyFont="true" applyNumberFormat="true">
      <alignment horizontal="right" vertical="top"/>
      <protection locked="true"/>
    </xf>
    <xf numFmtId="172" fontId="14433" fillId="3" borderId="4" xfId="0" applyFill="true" applyBorder="true" applyFont="true" applyNumberFormat="true">
      <alignment vertical="top" horizontal="right"/>
      <protection locked="false"/>
    </xf>
    <xf numFmtId="173" fontId="14434" fillId="0" borderId="4" xfId="0" applyBorder="true" applyFont="true" applyNumberFormat="true">
      <alignment horizontal="right" vertical="top"/>
      <protection locked="true"/>
    </xf>
    <xf numFmtId="4" fontId="14435" fillId="0" borderId="4" xfId="0" applyBorder="true" applyFont="true" applyNumberFormat="true">
      <alignment horizontal="right" vertical="top"/>
      <protection locked="true"/>
    </xf>
    <xf numFmtId="172" fontId="14436" fillId="3" borderId="4" xfId="0" applyFill="true" applyBorder="true" applyFont="true" applyNumberFormat="true">
      <alignment vertical="top" horizontal="right"/>
      <protection locked="false"/>
    </xf>
    <xf numFmtId="171" fontId="14437" fillId="0" borderId="4" xfId="0" applyBorder="true" applyFont="true" applyNumberFormat="true">
      <alignment horizontal="right" vertical="top"/>
      <protection locked="true"/>
    </xf>
    <xf numFmtId="171" fontId="14438" fillId="0" borderId="4" xfId="0" applyBorder="true" applyFont="true" applyNumberFormat="true">
      <alignment horizontal="right" vertical="top"/>
      <protection locked="true"/>
    </xf>
    <xf numFmtId="171" fontId="14439" fillId="0" borderId="4" xfId="0" applyBorder="true" applyFont="true" applyNumberFormat="true">
      <alignment horizontal="right" vertical="top"/>
      <protection locked="true"/>
    </xf>
    <xf numFmtId="4" fontId="14440" fillId="0" borderId="4" xfId="0" applyBorder="true" applyFont="true" applyNumberFormat="true">
      <alignment horizontal="right" vertical="top"/>
      <protection locked="true"/>
    </xf>
    <xf numFmtId="0" fontId="14441" fillId="0" borderId="0" xfId="0" applyFont="true"/>
    <xf numFmtId="0" fontId="14442" fillId="0" borderId="4" xfId="0" applyBorder="true" applyFont="true">
      <alignment horizontal="left" vertical="top"/>
      <protection locked="true"/>
    </xf>
    <xf numFmtId="0" fontId="14443" fillId="0" borderId="4" xfId="0" applyBorder="true" applyFont="true">
      <alignment horizontal="left" vertical="top" wrapText="true"/>
      <protection locked="true"/>
    </xf>
    <xf numFmtId="0" fontId="14444" fillId="0" borderId="4" xfId="0" applyBorder="true" applyFont="true">
      <alignment horizontal="center" vertical="top"/>
      <protection locked="true"/>
    </xf>
    <xf numFmtId="170" fontId="14445" fillId="0" borderId="4" xfId="0" applyBorder="true" applyFont="true" applyNumberFormat="true">
      <alignment horizontal="right" vertical="top"/>
      <protection locked="true"/>
    </xf>
    <xf numFmtId="171" fontId="14446" fillId="0" borderId="4" xfId="0" applyBorder="true" applyFont="true" applyNumberFormat="true">
      <alignment horizontal="right" vertical="top"/>
      <protection locked="true"/>
    </xf>
    <xf numFmtId="171" fontId="14447" fillId="0" borderId="4" xfId="0" applyBorder="true" applyFont="true" applyNumberFormat="true">
      <alignment horizontal="right" vertical="top"/>
      <protection locked="true"/>
    </xf>
    <xf numFmtId="171" fontId="14448" fillId="0" borderId="4" xfId="0" applyBorder="true" applyFont="true" applyNumberFormat="true">
      <alignment horizontal="right" vertical="top"/>
      <protection locked="true"/>
    </xf>
    <xf numFmtId="172" fontId="14449" fillId="3" borderId="4" xfId="0" applyFill="true" applyBorder="true" applyFont="true" applyNumberFormat="true">
      <alignment vertical="top" horizontal="right"/>
      <protection locked="false"/>
    </xf>
    <xf numFmtId="173" fontId="14450" fillId="0" borderId="4" xfId="0" applyBorder="true" applyFont="true" applyNumberFormat="true">
      <alignment horizontal="right" vertical="top"/>
      <protection locked="true"/>
    </xf>
    <xf numFmtId="4" fontId="14451" fillId="0" borderId="4" xfId="0" applyBorder="true" applyFont="true" applyNumberFormat="true">
      <alignment horizontal="right" vertical="top"/>
      <protection locked="true"/>
    </xf>
    <xf numFmtId="172" fontId="14452" fillId="3" borderId="4" xfId="0" applyFill="true" applyBorder="true" applyFont="true" applyNumberFormat="true">
      <alignment vertical="top" horizontal="right"/>
      <protection locked="false"/>
    </xf>
    <xf numFmtId="171" fontId="14453" fillId="0" borderId="4" xfId="0" applyBorder="true" applyFont="true" applyNumberFormat="true">
      <alignment horizontal="right" vertical="top"/>
      <protection locked="true"/>
    </xf>
    <xf numFmtId="171" fontId="14454" fillId="0" borderId="4" xfId="0" applyBorder="true" applyFont="true" applyNumberFormat="true">
      <alignment horizontal="right" vertical="top"/>
      <protection locked="true"/>
    </xf>
    <xf numFmtId="171" fontId="14455" fillId="0" borderId="4" xfId="0" applyBorder="true" applyFont="true" applyNumberFormat="true">
      <alignment horizontal="right" vertical="top"/>
      <protection locked="true"/>
    </xf>
    <xf numFmtId="4" fontId="14456" fillId="0" borderId="4" xfId="0" applyBorder="true" applyFont="true" applyNumberFormat="true">
      <alignment horizontal="right" vertical="top"/>
      <protection locked="true"/>
    </xf>
    <xf numFmtId="0" fontId="14457" fillId="0" borderId="0" xfId="0" applyFont="true"/>
    <xf numFmtId="0" fontId="14458" fillId="5" borderId="4" xfId="0" applyFill="true" applyBorder="true" applyFont="true">
      <alignment horizontal="left"/>
      <protection locked="true"/>
    </xf>
    <xf numFmtId="0" fontId="14459" fillId="5" borderId="4" xfId="0" applyFill="true" applyBorder="true" applyFont="true">
      <alignment horizontal="left"/>
      <protection locked="true"/>
    </xf>
    <xf numFmtId="0" fontId="14460" fillId="5" borderId="4" xfId="0" applyFill="true" applyBorder="true" applyFont="true">
      <alignment horizontal="left"/>
      <protection locked="true"/>
    </xf>
    <xf numFmtId="0" fontId="14461" fillId="5" borderId="4" xfId="0" applyFill="true" applyBorder="true" applyFont="true">
      <alignment horizontal="left"/>
      <protection locked="true"/>
    </xf>
    <xf numFmtId="0" fontId="14462" fillId="5" borderId="4" xfId="0" applyFill="true" applyBorder="true" applyFont="true">
      <alignment horizontal="left"/>
      <protection locked="true"/>
    </xf>
    <xf numFmtId="0" fontId="14463" fillId="5" borderId="4" xfId="0" applyFill="true" applyBorder="true" applyFont="true">
      <alignment horizontal="left"/>
      <protection locked="true"/>
    </xf>
    <xf numFmtId="0" fontId="14464" fillId="5" borderId="4" xfId="0" applyFill="true" applyBorder="true" applyFont="true">
      <alignment horizontal="left"/>
      <protection locked="true"/>
    </xf>
    <xf numFmtId="0" fontId="14465" fillId="5" borderId="4" xfId="0" applyFill="true" applyBorder="true" applyFont="true">
      <alignment horizontal="left"/>
      <protection locked="true"/>
    </xf>
    <xf numFmtId="0" fontId="14466" fillId="5" borderId="4" xfId="0" applyFill="true" applyBorder="true" applyFont="true">
      <alignment horizontal="left"/>
      <protection locked="true"/>
    </xf>
    <xf numFmtId="0" fontId="14467" fillId="5" borderId="4" xfId="0" applyFill="true" applyBorder="true" applyFont="true">
      <alignment horizontal="left"/>
      <protection locked="true"/>
    </xf>
    <xf numFmtId="0" fontId="14468" fillId="5" borderId="4" xfId="0" applyFill="true" applyBorder="true" applyFont="true">
      <alignment horizontal="left"/>
      <protection locked="true"/>
    </xf>
    <xf numFmtId="0" fontId="14469" fillId="5" borderId="4" xfId="0" applyFill="true" applyBorder="true" applyFont="true">
      <alignment horizontal="left"/>
      <protection locked="true"/>
    </xf>
    <xf numFmtId="4" fontId="14470" fillId="5" borderId="4" xfId="0" applyFill="true" applyBorder="true" applyFont="true" applyNumberFormat="true">
      <alignment horizontal="right"/>
      <protection locked="true"/>
    </xf>
    <xf numFmtId="4" fontId="14471" fillId="5" borderId="4" xfId="0" applyFill="true" applyBorder="true" applyFont="true" applyNumberFormat="true">
      <alignment horizontal="right"/>
      <protection locked="true"/>
    </xf>
    <xf numFmtId="4" fontId="14472" fillId="5" borderId="4" xfId="0" applyFill="true" applyBorder="true" applyFont="true" applyNumberFormat="true">
      <alignment horizontal="right"/>
      <protection locked="true"/>
    </xf>
    <xf numFmtId="0" fontId="14473" fillId="0" borderId="0" xfId="0" applyFont="true"/>
    <xf numFmtId="0" fontId="14474" fillId="0" borderId="4" xfId="0" applyBorder="true" applyFont="true">
      <alignment horizontal="left" vertical="top"/>
      <protection locked="true"/>
    </xf>
    <xf numFmtId="0" fontId="14475" fillId="0" borderId="4" xfId="0" applyBorder="true" applyFont="true">
      <alignment horizontal="left" vertical="top" wrapText="true"/>
      <protection locked="true"/>
    </xf>
    <xf numFmtId="0" fontId="14476" fillId="0" borderId="4" xfId="0" applyBorder="true" applyFont="true">
      <alignment horizontal="center" vertical="top"/>
      <protection locked="true"/>
    </xf>
    <xf numFmtId="170" fontId="14477" fillId="0" borderId="4" xfId="0" applyBorder="true" applyFont="true" applyNumberFormat="true">
      <alignment horizontal="right" vertical="top"/>
      <protection locked="true"/>
    </xf>
    <xf numFmtId="171" fontId="14478" fillId="0" borderId="4" xfId="0" applyBorder="true" applyFont="true" applyNumberFormat="true">
      <alignment horizontal="right" vertical="top"/>
      <protection locked="true"/>
    </xf>
    <xf numFmtId="171" fontId="14479" fillId="0" borderId="4" xfId="0" applyBorder="true" applyFont="true" applyNumberFormat="true">
      <alignment horizontal="right" vertical="top"/>
      <protection locked="true"/>
    </xf>
    <xf numFmtId="171" fontId="14480" fillId="0" borderId="4" xfId="0" applyBorder="true" applyFont="true" applyNumberFormat="true">
      <alignment horizontal="right" vertical="top"/>
      <protection locked="true"/>
    </xf>
    <xf numFmtId="172" fontId="14481" fillId="3" borderId="4" xfId="0" applyFill="true" applyBorder="true" applyFont="true" applyNumberFormat="true">
      <alignment vertical="top" horizontal="right"/>
      <protection locked="false"/>
    </xf>
    <xf numFmtId="173" fontId="14482" fillId="0" borderId="4" xfId="0" applyBorder="true" applyFont="true" applyNumberFormat="true">
      <alignment horizontal="right" vertical="top"/>
      <protection locked="true"/>
    </xf>
    <xf numFmtId="4" fontId="14483" fillId="0" borderId="4" xfId="0" applyBorder="true" applyFont="true" applyNumberFormat="true">
      <alignment horizontal="right" vertical="top"/>
      <protection locked="true"/>
    </xf>
    <xf numFmtId="172" fontId="14484" fillId="3" borderId="4" xfId="0" applyFill="true" applyBorder="true" applyFont="true" applyNumberFormat="true">
      <alignment vertical="top" horizontal="right"/>
      <protection locked="false"/>
    </xf>
    <xf numFmtId="171" fontId="14485" fillId="0" borderId="4" xfId="0" applyBorder="true" applyFont="true" applyNumberFormat="true">
      <alignment horizontal="right" vertical="top"/>
      <protection locked="true"/>
    </xf>
    <xf numFmtId="171" fontId="14486" fillId="0" borderId="4" xfId="0" applyBorder="true" applyFont="true" applyNumberFormat="true">
      <alignment horizontal="right" vertical="top"/>
      <protection locked="true"/>
    </xf>
    <xf numFmtId="171" fontId="14487" fillId="0" borderId="4" xfId="0" applyBorder="true" applyFont="true" applyNumberFormat="true">
      <alignment horizontal="right" vertical="top"/>
      <protection locked="true"/>
    </xf>
    <xf numFmtId="4" fontId="14488" fillId="0" borderId="4" xfId="0" applyBorder="true" applyFont="true" applyNumberFormat="true">
      <alignment horizontal="right" vertical="top"/>
      <protection locked="true"/>
    </xf>
    <xf numFmtId="0" fontId="14489" fillId="0" borderId="0" xfId="0" applyFont="true"/>
    <xf numFmtId="0" fontId="14490" fillId="0" borderId="4" xfId="0" applyBorder="true" applyFont="true">
      <alignment horizontal="left" vertical="top"/>
      <protection locked="true"/>
    </xf>
    <xf numFmtId="0" fontId="14491" fillId="0" borderId="4" xfId="0" applyBorder="true" applyFont="true">
      <alignment horizontal="left" vertical="top" wrapText="true"/>
      <protection locked="true"/>
    </xf>
    <xf numFmtId="0" fontId="14492" fillId="0" borderId="4" xfId="0" applyBorder="true" applyFont="true">
      <alignment horizontal="center" vertical="top"/>
      <protection locked="true"/>
    </xf>
    <xf numFmtId="170" fontId="14493" fillId="0" borderId="4" xfId="0" applyBorder="true" applyFont="true" applyNumberFormat="true">
      <alignment horizontal="right" vertical="top"/>
      <protection locked="true"/>
    </xf>
    <xf numFmtId="171" fontId="14494" fillId="0" borderId="4" xfId="0" applyBorder="true" applyFont="true" applyNumberFormat="true">
      <alignment horizontal="right" vertical="top"/>
      <protection locked="true"/>
    </xf>
    <xf numFmtId="171" fontId="14495" fillId="0" borderId="4" xfId="0" applyBorder="true" applyFont="true" applyNumberFormat="true">
      <alignment horizontal="right" vertical="top"/>
      <protection locked="true"/>
    </xf>
    <xf numFmtId="171" fontId="14496" fillId="0" borderId="4" xfId="0" applyBorder="true" applyFont="true" applyNumberFormat="true">
      <alignment horizontal="right" vertical="top"/>
      <protection locked="true"/>
    </xf>
    <xf numFmtId="172" fontId="14497" fillId="3" borderId="4" xfId="0" applyFill="true" applyBorder="true" applyFont="true" applyNumberFormat="true">
      <alignment vertical="top" horizontal="right"/>
      <protection locked="false"/>
    </xf>
    <xf numFmtId="173" fontId="14498" fillId="0" borderId="4" xfId="0" applyBorder="true" applyFont="true" applyNumberFormat="true">
      <alignment horizontal="right" vertical="top"/>
      <protection locked="true"/>
    </xf>
    <xf numFmtId="4" fontId="14499" fillId="0" borderId="4" xfId="0" applyBorder="true" applyFont="true" applyNumberFormat="true">
      <alignment horizontal="right" vertical="top"/>
      <protection locked="true"/>
    </xf>
    <xf numFmtId="172" fontId="14500" fillId="3" borderId="4" xfId="0" applyFill="true" applyBorder="true" applyFont="true" applyNumberFormat="true">
      <alignment vertical="top" horizontal="right"/>
      <protection locked="false"/>
    </xf>
    <xf numFmtId="171" fontId="14501" fillId="0" borderId="4" xfId="0" applyBorder="true" applyFont="true" applyNumberFormat="true">
      <alignment horizontal="right" vertical="top"/>
      <protection locked="true"/>
    </xf>
    <xf numFmtId="171" fontId="14502" fillId="0" borderId="4" xfId="0" applyBorder="true" applyFont="true" applyNumberFormat="true">
      <alignment horizontal="right" vertical="top"/>
      <protection locked="true"/>
    </xf>
    <xf numFmtId="171" fontId="14503" fillId="0" borderId="4" xfId="0" applyBorder="true" applyFont="true" applyNumberFormat="true">
      <alignment horizontal="right" vertical="top"/>
      <protection locked="true"/>
    </xf>
    <xf numFmtId="4" fontId="14504" fillId="0" borderId="4" xfId="0" applyBorder="true" applyFont="true" applyNumberFormat="true">
      <alignment horizontal="right" vertical="top"/>
      <protection locked="true"/>
    </xf>
    <xf numFmtId="0" fontId="14505" fillId="0" borderId="0" xfId="0" applyFont="true"/>
    <xf numFmtId="0" fontId="14506" fillId="0" borderId="4" xfId="0" applyBorder="true" applyFont="true">
      <alignment horizontal="left" vertical="top"/>
      <protection locked="true"/>
    </xf>
    <xf numFmtId="0" fontId="14507" fillId="0" borderId="4" xfId="0" applyBorder="true" applyFont="true">
      <alignment horizontal="left" vertical="top" wrapText="true"/>
      <protection locked="true"/>
    </xf>
    <xf numFmtId="0" fontId="14508" fillId="0" borderId="4" xfId="0" applyBorder="true" applyFont="true">
      <alignment horizontal="center" vertical="top"/>
      <protection locked="true"/>
    </xf>
    <xf numFmtId="170" fontId="14509" fillId="0" borderId="4" xfId="0" applyBorder="true" applyFont="true" applyNumberFormat="true">
      <alignment horizontal="right" vertical="top"/>
      <protection locked="true"/>
    </xf>
    <xf numFmtId="171" fontId="14510" fillId="0" borderId="4" xfId="0" applyBorder="true" applyFont="true" applyNumberFormat="true">
      <alignment horizontal="right" vertical="top"/>
      <protection locked="true"/>
    </xf>
    <xf numFmtId="171" fontId="14511" fillId="0" borderId="4" xfId="0" applyBorder="true" applyFont="true" applyNumberFormat="true">
      <alignment horizontal="right" vertical="top"/>
      <protection locked="true"/>
    </xf>
    <xf numFmtId="171" fontId="14512" fillId="0" borderId="4" xfId="0" applyBorder="true" applyFont="true" applyNumberFormat="true">
      <alignment horizontal="right" vertical="top"/>
      <protection locked="true"/>
    </xf>
    <xf numFmtId="172" fontId="14513" fillId="3" borderId="4" xfId="0" applyFill="true" applyBorder="true" applyFont="true" applyNumberFormat="true">
      <alignment vertical="top" horizontal="right"/>
      <protection locked="false"/>
    </xf>
    <xf numFmtId="173" fontId="14514" fillId="0" borderId="4" xfId="0" applyBorder="true" applyFont="true" applyNumberFormat="true">
      <alignment horizontal="right" vertical="top"/>
      <protection locked="true"/>
    </xf>
    <xf numFmtId="4" fontId="14515" fillId="0" borderId="4" xfId="0" applyBorder="true" applyFont="true" applyNumberFormat="true">
      <alignment horizontal="right" vertical="top"/>
      <protection locked="true"/>
    </xf>
    <xf numFmtId="172" fontId="14516" fillId="3" borderId="4" xfId="0" applyFill="true" applyBorder="true" applyFont="true" applyNumberFormat="true">
      <alignment vertical="top" horizontal="right"/>
      <protection locked="false"/>
    </xf>
    <xf numFmtId="171" fontId="14517" fillId="0" borderId="4" xfId="0" applyBorder="true" applyFont="true" applyNumberFormat="true">
      <alignment horizontal="right" vertical="top"/>
      <protection locked="true"/>
    </xf>
    <xf numFmtId="171" fontId="14518" fillId="0" borderId="4" xfId="0" applyBorder="true" applyFont="true" applyNumberFormat="true">
      <alignment horizontal="right" vertical="top"/>
      <protection locked="true"/>
    </xf>
    <xf numFmtId="171" fontId="14519" fillId="0" borderId="4" xfId="0" applyBorder="true" applyFont="true" applyNumberFormat="true">
      <alignment horizontal="right" vertical="top"/>
      <protection locked="true"/>
    </xf>
    <xf numFmtId="4" fontId="14520" fillId="0" borderId="4" xfId="0" applyBorder="true" applyFont="true" applyNumberFormat="true">
      <alignment horizontal="right" vertical="top"/>
      <protection locked="true"/>
    </xf>
    <xf numFmtId="0" fontId="14521" fillId="0" borderId="0" xfId="0" applyFont="true"/>
    <xf numFmtId="0" fontId="14522" fillId="0" borderId="4" xfId="0" applyBorder="true" applyFont="true">
      <alignment horizontal="left" vertical="top"/>
      <protection locked="true"/>
    </xf>
    <xf numFmtId="0" fontId="14523" fillId="0" borderId="4" xfId="0" applyBorder="true" applyFont="true">
      <alignment horizontal="left" vertical="top" wrapText="true"/>
      <protection locked="true"/>
    </xf>
    <xf numFmtId="0" fontId="14524" fillId="0" borderId="4" xfId="0" applyBorder="true" applyFont="true">
      <alignment horizontal="center" vertical="top"/>
      <protection locked="true"/>
    </xf>
    <xf numFmtId="170" fontId="14525" fillId="0" borderId="4" xfId="0" applyBorder="true" applyFont="true" applyNumberFormat="true">
      <alignment horizontal="right" vertical="top"/>
      <protection locked="true"/>
    </xf>
    <xf numFmtId="171" fontId="14526" fillId="0" borderId="4" xfId="0" applyBorder="true" applyFont="true" applyNumberFormat="true">
      <alignment horizontal="right" vertical="top"/>
      <protection locked="true"/>
    </xf>
    <xf numFmtId="171" fontId="14527" fillId="0" borderId="4" xfId="0" applyBorder="true" applyFont="true" applyNumberFormat="true">
      <alignment horizontal="right" vertical="top"/>
      <protection locked="true"/>
    </xf>
    <xf numFmtId="171" fontId="14528" fillId="0" borderId="4" xfId="0" applyBorder="true" applyFont="true" applyNumberFormat="true">
      <alignment horizontal="right" vertical="top"/>
      <protection locked="true"/>
    </xf>
    <xf numFmtId="172" fontId="14529" fillId="3" borderId="4" xfId="0" applyFill="true" applyBorder="true" applyFont="true" applyNumberFormat="true">
      <alignment vertical="top" horizontal="right"/>
      <protection locked="false"/>
    </xf>
    <xf numFmtId="173" fontId="14530" fillId="0" borderId="4" xfId="0" applyBorder="true" applyFont="true" applyNumberFormat="true">
      <alignment horizontal="right" vertical="top"/>
      <protection locked="true"/>
    </xf>
    <xf numFmtId="4" fontId="14531" fillId="0" borderId="4" xfId="0" applyBorder="true" applyFont="true" applyNumberFormat="true">
      <alignment horizontal="right" vertical="top"/>
      <protection locked="true"/>
    </xf>
    <xf numFmtId="172" fontId="14532" fillId="3" borderId="4" xfId="0" applyFill="true" applyBorder="true" applyFont="true" applyNumberFormat="true">
      <alignment vertical="top" horizontal="right"/>
      <protection locked="false"/>
    </xf>
    <xf numFmtId="171" fontId="14533" fillId="0" borderId="4" xfId="0" applyBorder="true" applyFont="true" applyNumberFormat="true">
      <alignment horizontal="right" vertical="top"/>
      <protection locked="true"/>
    </xf>
    <xf numFmtId="171" fontId="14534" fillId="0" borderId="4" xfId="0" applyBorder="true" applyFont="true" applyNumberFormat="true">
      <alignment horizontal="right" vertical="top"/>
      <protection locked="true"/>
    </xf>
    <xf numFmtId="171" fontId="14535" fillId="0" borderId="4" xfId="0" applyBorder="true" applyFont="true" applyNumberFormat="true">
      <alignment horizontal="right" vertical="top"/>
      <protection locked="true"/>
    </xf>
    <xf numFmtId="4" fontId="14536" fillId="0" borderId="4" xfId="0" applyBorder="true" applyFont="true" applyNumberFormat="true">
      <alignment horizontal="right" vertical="top"/>
      <protection locked="true"/>
    </xf>
    <xf numFmtId="0" fontId="14537" fillId="0" borderId="0" xfId="0" applyFont="true"/>
    <xf numFmtId="0" fontId="14538" fillId="0" borderId="4" xfId="0" applyBorder="true" applyFont="true">
      <alignment horizontal="left" vertical="top"/>
      <protection locked="true"/>
    </xf>
    <xf numFmtId="0" fontId="14539" fillId="0" borderId="4" xfId="0" applyBorder="true" applyFont="true">
      <alignment horizontal="left" vertical="top" wrapText="true"/>
      <protection locked="true"/>
    </xf>
    <xf numFmtId="0" fontId="14540" fillId="0" borderId="4" xfId="0" applyBorder="true" applyFont="true">
      <alignment horizontal="center" vertical="top"/>
      <protection locked="true"/>
    </xf>
    <xf numFmtId="170" fontId="14541" fillId="0" borderId="4" xfId="0" applyBorder="true" applyFont="true" applyNumberFormat="true">
      <alignment horizontal="right" vertical="top"/>
      <protection locked="true"/>
    </xf>
    <xf numFmtId="171" fontId="14542" fillId="0" borderId="4" xfId="0" applyBorder="true" applyFont="true" applyNumberFormat="true">
      <alignment horizontal="right" vertical="top"/>
      <protection locked="true"/>
    </xf>
    <xf numFmtId="171" fontId="14543" fillId="0" borderId="4" xfId="0" applyBorder="true" applyFont="true" applyNumberFormat="true">
      <alignment horizontal="right" vertical="top"/>
      <protection locked="true"/>
    </xf>
    <xf numFmtId="171" fontId="14544" fillId="0" borderId="4" xfId="0" applyBorder="true" applyFont="true" applyNumberFormat="true">
      <alignment horizontal="right" vertical="top"/>
      <protection locked="true"/>
    </xf>
    <xf numFmtId="172" fontId="14545" fillId="3" borderId="4" xfId="0" applyFill="true" applyBorder="true" applyFont="true" applyNumberFormat="true">
      <alignment vertical="top" horizontal="right"/>
      <protection locked="false"/>
    </xf>
    <xf numFmtId="173" fontId="14546" fillId="0" borderId="4" xfId="0" applyBorder="true" applyFont="true" applyNumberFormat="true">
      <alignment horizontal="right" vertical="top"/>
      <protection locked="true"/>
    </xf>
    <xf numFmtId="4" fontId="14547" fillId="0" borderId="4" xfId="0" applyBorder="true" applyFont="true" applyNumberFormat="true">
      <alignment horizontal="right" vertical="top"/>
      <protection locked="true"/>
    </xf>
    <xf numFmtId="172" fontId="14548" fillId="3" borderId="4" xfId="0" applyFill="true" applyBorder="true" applyFont="true" applyNumberFormat="true">
      <alignment vertical="top" horizontal="right"/>
      <protection locked="false"/>
    </xf>
    <xf numFmtId="171" fontId="14549" fillId="0" borderId="4" xfId="0" applyBorder="true" applyFont="true" applyNumberFormat="true">
      <alignment horizontal="right" vertical="top"/>
      <protection locked="true"/>
    </xf>
    <xf numFmtId="171" fontId="14550" fillId="0" borderId="4" xfId="0" applyBorder="true" applyFont="true" applyNumberFormat="true">
      <alignment horizontal="right" vertical="top"/>
      <protection locked="true"/>
    </xf>
    <xf numFmtId="171" fontId="14551" fillId="0" borderId="4" xfId="0" applyBorder="true" applyFont="true" applyNumberFormat="true">
      <alignment horizontal="right" vertical="top"/>
      <protection locked="true"/>
    </xf>
    <xf numFmtId="4" fontId="14552" fillId="0" borderId="4" xfId="0" applyBorder="true" applyFont="true" applyNumberFormat="true">
      <alignment horizontal="right" vertical="top"/>
      <protection locked="true"/>
    </xf>
    <xf numFmtId="0" fontId="14553" fillId="0" borderId="0" xfId="0" applyFont="true"/>
    <xf numFmtId="0" fontId="14554" fillId="0" borderId="4" xfId="0" applyBorder="true" applyFont="true">
      <alignment horizontal="left" vertical="top"/>
      <protection locked="true"/>
    </xf>
    <xf numFmtId="0" fontId="14555" fillId="0" borderId="4" xfId="0" applyBorder="true" applyFont="true">
      <alignment horizontal="left" vertical="top" wrapText="true"/>
      <protection locked="true"/>
    </xf>
    <xf numFmtId="0" fontId="14556" fillId="0" borderId="4" xfId="0" applyBorder="true" applyFont="true">
      <alignment horizontal="center" vertical="top"/>
      <protection locked="true"/>
    </xf>
    <xf numFmtId="170" fontId="14557" fillId="0" borderId="4" xfId="0" applyBorder="true" applyFont="true" applyNumberFormat="true">
      <alignment horizontal="right" vertical="top"/>
      <protection locked="true"/>
    </xf>
    <xf numFmtId="171" fontId="14558" fillId="0" borderId="4" xfId="0" applyBorder="true" applyFont="true" applyNumberFormat="true">
      <alignment horizontal="right" vertical="top"/>
      <protection locked="true"/>
    </xf>
    <xf numFmtId="171" fontId="14559" fillId="0" borderId="4" xfId="0" applyBorder="true" applyFont="true" applyNumberFormat="true">
      <alignment horizontal="right" vertical="top"/>
      <protection locked="true"/>
    </xf>
    <xf numFmtId="171" fontId="14560" fillId="0" borderId="4" xfId="0" applyBorder="true" applyFont="true" applyNumberFormat="true">
      <alignment horizontal="right" vertical="top"/>
      <protection locked="true"/>
    </xf>
    <xf numFmtId="172" fontId="14561" fillId="3" borderId="4" xfId="0" applyFill="true" applyBorder="true" applyFont="true" applyNumberFormat="true">
      <alignment vertical="top" horizontal="right"/>
      <protection locked="false"/>
    </xf>
    <xf numFmtId="173" fontId="14562" fillId="0" borderId="4" xfId="0" applyBorder="true" applyFont="true" applyNumberFormat="true">
      <alignment horizontal="right" vertical="top"/>
      <protection locked="true"/>
    </xf>
    <xf numFmtId="4" fontId="14563" fillId="0" borderId="4" xfId="0" applyBorder="true" applyFont="true" applyNumberFormat="true">
      <alignment horizontal="right" vertical="top"/>
      <protection locked="true"/>
    </xf>
    <xf numFmtId="172" fontId="14564" fillId="3" borderId="4" xfId="0" applyFill="true" applyBorder="true" applyFont="true" applyNumberFormat="true">
      <alignment vertical="top" horizontal="right"/>
      <protection locked="false"/>
    </xf>
    <xf numFmtId="171" fontId="14565" fillId="0" borderId="4" xfId="0" applyBorder="true" applyFont="true" applyNumberFormat="true">
      <alignment horizontal="right" vertical="top"/>
      <protection locked="true"/>
    </xf>
    <xf numFmtId="171" fontId="14566" fillId="0" borderId="4" xfId="0" applyBorder="true" applyFont="true" applyNumberFormat="true">
      <alignment horizontal="right" vertical="top"/>
      <protection locked="true"/>
    </xf>
    <xf numFmtId="171" fontId="14567" fillId="0" borderId="4" xfId="0" applyBorder="true" applyFont="true" applyNumberFormat="true">
      <alignment horizontal="right" vertical="top"/>
      <protection locked="true"/>
    </xf>
    <xf numFmtId="4" fontId="14568" fillId="0" borderId="4" xfId="0" applyBorder="true" applyFont="true" applyNumberFormat="true">
      <alignment horizontal="right" vertical="top"/>
      <protection locked="true"/>
    </xf>
    <xf numFmtId="0" fontId="14569" fillId="0" borderId="0" xfId="0" applyFont="true"/>
    <xf numFmtId="0" fontId="14570" fillId="5" borderId="4" xfId="0" applyFill="true" applyBorder="true" applyFont="true">
      <alignment horizontal="left"/>
      <protection locked="true"/>
    </xf>
    <xf numFmtId="0" fontId="14571" fillId="5" borderId="4" xfId="0" applyFill="true" applyBorder="true" applyFont="true">
      <alignment horizontal="left"/>
      <protection locked="true"/>
    </xf>
    <xf numFmtId="0" fontId="14572" fillId="5" borderId="4" xfId="0" applyFill="true" applyBorder="true" applyFont="true">
      <alignment horizontal="left"/>
      <protection locked="true"/>
    </xf>
    <xf numFmtId="0" fontId="14573" fillId="5" borderId="4" xfId="0" applyFill="true" applyBorder="true" applyFont="true">
      <alignment horizontal="left"/>
      <protection locked="true"/>
    </xf>
    <xf numFmtId="0" fontId="14574" fillId="5" borderId="4" xfId="0" applyFill="true" applyBorder="true" applyFont="true">
      <alignment horizontal="left"/>
      <protection locked="true"/>
    </xf>
    <xf numFmtId="0" fontId="14575" fillId="5" borderId="4" xfId="0" applyFill="true" applyBorder="true" applyFont="true">
      <alignment horizontal="left"/>
      <protection locked="true"/>
    </xf>
    <xf numFmtId="0" fontId="14576" fillId="5" borderId="4" xfId="0" applyFill="true" applyBorder="true" applyFont="true">
      <alignment horizontal="left"/>
      <protection locked="true"/>
    </xf>
    <xf numFmtId="0" fontId="14577" fillId="5" borderId="4" xfId="0" applyFill="true" applyBorder="true" applyFont="true">
      <alignment horizontal="left"/>
      <protection locked="true"/>
    </xf>
    <xf numFmtId="0" fontId="14578" fillId="5" borderId="4" xfId="0" applyFill="true" applyBorder="true" applyFont="true">
      <alignment horizontal="left"/>
      <protection locked="true"/>
    </xf>
    <xf numFmtId="0" fontId="14579" fillId="5" borderId="4" xfId="0" applyFill="true" applyBorder="true" applyFont="true">
      <alignment horizontal="left"/>
      <protection locked="true"/>
    </xf>
    <xf numFmtId="0" fontId="14580" fillId="5" borderId="4" xfId="0" applyFill="true" applyBorder="true" applyFont="true">
      <alignment horizontal="left"/>
      <protection locked="true"/>
    </xf>
    <xf numFmtId="0" fontId="14581" fillId="5" borderId="4" xfId="0" applyFill="true" applyBorder="true" applyFont="true">
      <alignment horizontal="left"/>
      <protection locked="true"/>
    </xf>
    <xf numFmtId="4" fontId="14582" fillId="5" borderId="4" xfId="0" applyFill="true" applyBorder="true" applyFont="true" applyNumberFormat="true">
      <alignment horizontal="right"/>
      <protection locked="true"/>
    </xf>
    <xf numFmtId="4" fontId="14583" fillId="5" borderId="4" xfId="0" applyFill="true" applyBorder="true" applyFont="true" applyNumberFormat="true">
      <alignment horizontal="right"/>
      <protection locked="true"/>
    </xf>
    <xf numFmtId="4" fontId="14584" fillId="5" borderId="4" xfId="0" applyFill="true" applyBorder="true" applyFont="true" applyNumberFormat="true">
      <alignment horizontal="right"/>
      <protection locked="true"/>
    </xf>
    <xf numFmtId="0" fontId="14585" fillId="0" borderId="0" xfId="0" applyFont="true"/>
    <xf numFmtId="0" fontId="14586" fillId="5" borderId="4" xfId="0" applyFill="true" applyBorder="true" applyFont="true">
      <alignment horizontal="left"/>
      <protection locked="true"/>
    </xf>
    <xf numFmtId="0" fontId="14587" fillId="5" borderId="4" xfId="0" applyFill="true" applyBorder="true" applyFont="true">
      <alignment horizontal="left"/>
      <protection locked="true"/>
    </xf>
    <xf numFmtId="0" fontId="14588" fillId="5" borderId="4" xfId="0" applyFill="true" applyBorder="true" applyFont="true">
      <alignment horizontal="left"/>
      <protection locked="true"/>
    </xf>
    <xf numFmtId="0" fontId="14589" fillId="5" borderId="4" xfId="0" applyFill="true" applyBorder="true" applyFont="true">
      <alignment horizontal="left"/>
      <protection locked="true"/>
    </xf>
    <xf numFmtId="0" fontId="14590" fillId="5" borderId="4" xfId="0" applyFill="true" applyBorder="true" applyFont="true">
      <alignment horizontal="left"/>
      <protection locked="true"/>
    </xf>
    <xf numFmtId="0" fontId="14591" fillId="5" borderId="4" xfId="0" applyFill="true" applyBorder="true" applyFont="true">
      <alignment horizontal="left"/>
      <protection locked="true"/>
    </xf>
    <xf numFmtId="0" fontId="14592" fillId="5" borderId="4" xfId="0" applyFill="true" applyBorder="true" applyFont="true">
      <alignment horizontal="left"/>
      <protection locked="true"/>
    </xf>
    <xf numFmtId="0" fontId="14593" fillId="5" borderId="4" xfId="0" applyFill="true" applyBorder="true" applyFont="true">
      <alignment horizontal="left"/>
      <protection locked="true"/>
    </xf>
    <xf numFmtId="0" fontId="14594" fillId="5" borderId="4" xfId="0" applyFill="true" applyBorder="true" applyFont="true">
      <alignment horizontal="left"/>
      <protection locked="true"/>
    </xf>
    <xf numFmtId="0" fontId="14595" fillId="5" borderId="4" xfId="0" applyFill="true" applyBorder="true" applyFont="true">
      <alignment horizontal="left"/>
      <protection locked="true"/>
    </xf>
    <xf numFmtId="0" fontId="14596" fillId="5" borderId="4" xfId="0" applyFill="true" applyBorder="true" applyFont="true">
      <alignment horizontal="left"/>
      <protection locked="true"/>
    </xf>
    <xf numFmtId="0" fontId="14597" fillId="5" borderId="4" xfId="0" applyFill="true" applyBorder="true" applyFont="true">
      <alignment horizontal="left"/>
      <protection locked="true"/>
    </xf>
    <xf numFmtId="4" fontId="14598" fillId="5" borderId="4" xfId="0" applyFill="true" applyBorder="true" applyFont="true" applyNumberFormat="true">
      <alignment horizontal="right"/>
      <protection locked="true"/>
    </xf>
    <xf numFmtId="4" fontId="14599" fillId="5" borderId="4" xfId="0" applyFill="true" applyBorder="true" applyFont="true" applyNumberFormat="true">
      <alignment horizontal="right"/>
      <protection locked="true"/>
    </xf>
    <xf numFmtId="4" fontId="14600" fillId="5" borderId="4" xfId="0" applyFill="true" applyBorder="true" applyFont="true" applyNumberFormat="true">
      <alignment horizontal="right"/>
      <protection locked="true"/>
    </xf>
    <xf numFmtId="0" fontId="14601" fillId="0" borderId="0" xfId="0" applyFont="true"/>
    <xf numFmtId="0" fontId="14602" fillId="0" borderId="4" xfId="0" applyBorder="true" applyFont="true">
      <alignment horizontal="left" vertical="top"/>
      <protection locked="true"/>
    </xf>
    <xf numFmtId="0" fontId="14603" fillId="0" borderId="4" xfId="0" applyBorder="true" applyFont="true">
      <alignment horizontal="left" vertical="top" wrapText="true"/>
      <protection locked="true"/>
    </xf>
    <xf numFmtId="0" fontId="14604" fillId="0" borderId="4" xfId="0" applyBorder="true" applyFont="true">
      <alignment horizontal="center" vertical="top"/>
      <protection locked="true"/>
    </xf>
    <xf numFmtId="170" fontId="14605" fillId="0" borderId="4" xfId="0" applyBorder="true" applyFont="true" applyNumberFormat="true">
      <alignment horizontal="right" vertical="top"/>
      <protection locked="true"/>
    </xf>
    <xf numFmtId="171" fontId="14606" fillId="0" borderId="4" xfId="0" applyBorder="true" applyFont="true" applyNumberFormat="true">
      <alignment horizontal="right" vertical="top"/>
      <protection locked="true"/>
    </xf>
    <xf numFmtId="171" fontId="14607" fillId="0" borderId="4" xfId="0" applyBorder="true" applyFont="true" applyNumberFormat="true">
      <alignment horizontal="right" vertical="top"/>
      <protection locked="true"/>
    </xf>
    <xf numFmtId="171" fontId="14608" fillId="0" borderId="4" xfId="0" applyBorder="true" applyFont="true" applyNumberFormat="true">
      <alignment horizontal="right" vertical="top"/>
      <protection locked="true"/>
    </xf>
    <xf numFmtId="172" fontId="14609" fillId="3" borderId="4" xfId="0" applyFill="true" applyBorder="true" applyFont="true" applyNumberFormat="true">
      <alignment vertical="top" horizontal="right"/>
      <protection locked="false"/>
    </xf>
    <xf numFmtId="173" fontId="14610" fillId="0" borderId="4" xfId="0" applyBorder="true" applyFont="true" applyNumberFormat="true">
      <alignment horizontal="right" vertical="top"/>
      <protection locked="true"/>
    </xf>
    <xf numFmtId="4" fontId="14611" fillId="0" borderId="4" xfId="0" applyBorder="true" applyFont="true" applyNumberFormat="true">
      <alignment horizontal="right" vertical="top"/>
      <protection locked="true"/>
    </xf>
    <xf numFmtId="172" fontId="14612" fillId="3" borderId="4" xfId="0" applyFill="true" applyBorder="true" applyFont="true" applyNumberFormat="true">
      <alignment vertical="top" horizontal="right"/>
      <protection locked="false"/>
    </xf>
    <xf numFmtId="171" fontId="14613" fillId="0" borderId="4" xfId="0" applyBorder="true" applyFont="true" applyNumberFormat="true">
      <alignment horizontal="right" vertical="top"/>
      <protection locked="true"/>
    </xf>
    <xf numFmtId="171" fontId="14614" fillId="0" borderId="4" xfId="0" applyBorder="true" applyFont="true" applyNumberFormat="true">
      <alignment horizontal="right" vertical="top"/>
      <protection locked="true"/>
    </xf>
    <xf numFmtId="171" fontId="14615" fillId="0" borderId="4" xfId="0" applyBorder="true" applyFont="true" applyNumberFormat="true">
      <alignment horizontal="right" vertical="top"/>
      <protection locked="true"/>
    </xf>
    <xf numFmtId="4" fontId="14616" fillId="0" borderId="4" xfId="0" applyBorder="true" applyFont="true" applyNumberFormat="true">
      <alignment horizontal="right" vertical="top"/>
      <protection locked="true"/>
    </xf>
    <xf numFmtId="0" fontId="14617" fillId="0" borderId="0" xfId="0" applyFont="true"/>
    <xf numFmtId="0" fontId="14618" fillId="0" borderId="4" xfId="0" applyBorder="true" applyFont="true">
      <alignment horizontal="left" vertical="top"/>
      <protection locked="true"/>
    </xf>
    <xf numFmtId="0" fontId="14619" fillId="0" borderId="4" xfId="0" applyBorder="true" applyFont="true">
      <alignment horizontal="left" vertical="top" wrapText="true"/>
      <protection locked="true"/>
    </xf>
    <xf numFmtId="0" fontId="14620" fillId="0" borderId="4" xfId="0" applyBorder="true" applyFont="true">
      <alignment horizontal="center" vertical="top"/>
      <protection locked="true"/>
    </xf>
    <xf numFmtId="170" fontId="14621" fillId="0" borderId="4" xfId="0" applyBorder="true" applyFont="true" applyNumberFormat="true">
      <alignment horizontal="right" vertical="top"/>
      <protection locked="true"/>
    </xf>
    <xf numFmtId="171" fontId="14622" fillId="0" borderId="4" xfId="0" applyBorder="true" applyFont="true" applyNumberFormat="true">
      <alignment horizontal="right" vertical="top"/>
      <protection locked="true"/>
    </xf>
    <xf numFmtId="171" fontId="14623" fillId="0" borderId="4" xfId="0" applyBorder="true" applyFont="true" applyNumberFormat="true">
      <alignment horizontal="right" vertical="top"/>
      <protection locked="true"/>
    </xf>
    <xf numFmtId="171" fontId="14624" fillId="0" borderId="4" xfId="0" applyBorder="true" applyFont="true" applyNumberFormat="true">
      <alignment horizontal="right" vertical="top"/>
      <protection locked="true"/>
    </xf>
    <xf numFmtId="172" fontId="14625" fillId="3" borderId="4" xfId="0" applyFill="true" applyBorder="true" applyFont="true" applyNumberFormat="true">
      <alignment vertical="top" horizontal="right"/>
      <protection locked="false"/>
    </xf>
    <xf numFmtId="173" fontId="14626" fillId="0" borderId="4" xfId="0" applyBorder="true" applyFont="true" applyNumberFormat="true">
      <alignment horizontal="right" vertical="top"/>
      <protection locked="true"/>
    </xf>
    <xf numFmtId="4" fontId="14627" fillId="0" borderId="4" xfId="0" applyBorder="true" applyFont="true" applyNumberFormat="true">
      <alignment horizontal="right" vertical="top"/>
      <protection locked="true"/>
    </xf>
    <xf numFmtId="172" fontId="14628" fillId="3" borderId="4" xfId="0" applyFill="true" applyBorder="true" applyFont="true" applyNumberFormat="true">
      <alignment vertical="top" horizontal="right"/>
      <protection locked="false"/>
    </xf>
    <xf numFmtId="171" fontId="14629" fillId="0" borderId="4" xfId="0" applyBorder="true" applyFont="true" applyNumberFormat="true">
      <alignment horizontal="right" vertical="top"/>
      <protection locked="true"/>
    </xf>
    <xf numFmtId="171" fontId="14630" fillId="0" borderId="4" xfId="0" applyBorder="true" applyFont="true" applyNumberFormat="true">
      <alignment horizontal="right" vertical="top"/>
      <protection locked="true"/>
    </xf>
    <xf numFmtId="171" fontId="14631" fillId="0" borderId="4" xfId="0" applyBorder="true" applyFont="true" applyNumberFormat="true">
      <alignment horizontal="right" vertical="top"/>
      <protection locked="true"/>
    </xf>
    <xf numFmtId="4" fontId="14632" fillId="0" borderId="4" xfId="0" applyBorder="true" applyFont="true" applyNumberFormat="true">
      <alignment horizontal="right" vertical="top"/>
      <protection locked="true"/>
    </xf>
    <xf numFmtId="0" fontId="14633" fillId="0" borderId="0" xfId="0" applyFont="true"/>
    <xf numFmtId="0" fontId="14634" fillId="0" borderId="4" xfId="0" applyBorder="true" applyFont="true">
      <alignment horizontal="left" vertical="top"/>
      <protection locked="true"/>
    </xf>
    <xf numFmtId="0" fontId="14635" fillId="0" borderId="4" xfId="0" applyBorder="true" applyFont="true">
      <alignment horizontal="left" vertical="top" wrapText="true"/>
      <protection locked="true"/>
    </xf>
    <xf numFmtId="0" fontId="14636" fillId="0" borderId="4" xfId="0" applyBorder="true" applyFont="true">
      <alignment horizontal="center" vertical="top"/>
      <protection locked="true"/>
    </xf>
    <xf numFmtId="170" fontId="14637" fillId="0" borderId="4" xfId="0" applyBorder="true" applyFont="true" applyNumberFormat="true">
      <alignment horizontal="right" vertical="top"/>
      <protection locked="true"/>
    </xf>
    <xf numFmtId="171" fontId="14638" fillId="0" borderId="4" xfId="0" applyBorder="true" applyFont="true" applyNumberFormat="true">
      <alignment horizontal="right" vertical="top"/>
      <protection locked="true"/>
    </xf>
    <xf numFmtId="171" fontId="14639" fillId="0" borderId="4" xfId="0" applyBorder="true" applyFont="true" applyNumberFormat="true">
      <alignment horizontal="right" vertical="top"/>
      <protection locked="true"/>
    </xf>
    <xf numFmtId="171" fontId="14640" fillId="0" borderId="4" xfId="0" applyBorder="true" applyFont="true" applyNumberFormat="true">
      <alignment horizontal="right" vertical="top"/>
      <protection locked="true"/>
    </xf>
    <xf numFmtId="172" fontId="14641" fillId="3" borderId="4" xfId="0" applyFill="true" applyBorder="true" applyFont="true" applyNumberFormat="true">
      <alignment vertical="top" horizontal="right"/>
      <protection locked="false"/>
    </xf>
    <xf numFmtId="173" fontId="14642" fillId="0" borderId="4" xfId="0" applyBorder="true" applyFont="true" applyNumberFormat="true">
      <alignment horizontal="right" vertical="top"/>
      <protection locked="true"/>
    </xf>
    <xf numFmtId="4" fontId="14643" fillId="0" borderId="4" xfId="0" applyBorder="true" applyFont="true" applyNumberFormat="true">
      <alignment horizontal="right" vertical="top"/>
      <protection locked="true"/>
    </xf>
    <xf numFmtId="172" fontId="14644" fillId="3" borderId="4" xfId="0" applyFill="true" applyBorder="true" applyFont="true" applyNumberFormat="true">
      <alignment vertical="top" horizontal="right"/>
      <protection locked="false"/>
    </xf>
    <xf numFmtId="171" fontId="14645" fillId="0" borderId="4" xfId="0" applyBorder="true" applyFont="true" applyNumberFormat="true">
      <alignment horizontal="right" vertical="top"/>
      <protection locked="true"/>
    </xf>
    <xf numFmtId="171" fontId="14646" fillId="0" borderId="4" xfId="0" applyBorder="true" applyFont="true" applyNumberFormat="true">
      <alignment horizontal="right" vertical="top"/>
      <protection locked="true"/>
    </xf>
    <xf numFmtId="171" fontId="14647" fillId="0" borderId="4" xfId="0" applyBorder="true" applyFont="true" applyNumberFormat="true">
      <alignment horizontal="right" vertical="top"/>
      <protection locked="true"/>
    </xf>
    <xf numFmtId="4" fontId="14648" fillId="0" borderId="4" xfId="0" applyBorder="true" applyFont="true" applyNumberFormat="true">
      <alignment horizontal="right" vertical="top"/>
      <protection locked="true"/>
    </xf>
    <xf numFmtId="0" fontId="14649" fillId="0" borderId="0" xfId="0" applyFont="true"/>
    <xf numFmtId="0" fontId="14650" fillId="0" borderId="4" xfId="0" applyBorder="true" applyFont="true">
      <alignment horizontal="left" vertical="top"/>
      <protection locked="true"/>
    </xf>
    <xf numFmtId="0" fontId="14651" fillId="0" borderId="4" xfId="0" applyBorder="true" applyFont="true">
      <alignment horizontal="left" vertical="top" wrapText="true"/>
      <protection locked="true"/>
    </xf>
    <xf numFmtId="0" fontId="14652" fillId="0" borderId="4" xfId="0" applyBorder="true" applyFont="true">
      <alignment horizontal="center" vertical="top"/>
      <protection locked="true"/>
    </xf>
    <xf numFmtId="170" fontId="14653" fillId="0" borderId="4" xfId="0" applyBorder="true" applyFont="true" applyNumberFormat="true">
      <alignment horizontal="right" vertical="top"/>
      <protection locked="true"/>
    </xf>
    <xf numFmtId="171" fontId="14654" fillId="0" borderId="4" xfId="0" applyBorder="true" applyFont="true" applyNumberFormat="true">
      <alignment horizontal="right" vertical="top"/>
      <protection locked="true"/>
    </xf>
    <xf numFmtId="171" fontId="14655" fillId="0" borderId="4" xfId="0" applyBorder="true" applyFont="true" applyNumberFormat="true">
      <alignment horizontal="right" vertical="top"/>
      <protection locked="true"/>
    </xf>
    <xf numFmtId="171" fontId="14656" fillId="0" borderId="4" xfId="0" applyBorder="true" applyFont="true" applyNumberFormat="true">
      <alignment horizontal="right" vertical="top"/>
      <protection locked="true"/>
    </xf>
    <xf numFmtId="172" fontId="14657" fillId="3" borderId="4" xfId="0" applyFill="true" applyBorder="true" applyFont="true" applyNumberFormat="true">
      <alignment vertical="top" horizontal="right"/>
      <protection locked="false"/>
    </xf>
    <xf numFmtId="173" fontId="14658" fillId="0" borderId="4" xfId="0" applyBorder="true" applyFont="true" applyNumberFormat="true">
      <alignment horizontal="right" vertical="top"/>
      <protection locked="true"/>
    </xf>
    <xf numFmtId="4" fontId="14659" fillId="0" borderId="4" xfId="0" applyBorder="true" applyFont="true" applyNumberFormat="true">
      <alignment horizontal="right" vertical="top"/>
      <protection locked="true"/>
    </xf>
    <xf numFmtId="172" fontId="14660" fillId="3" borderId="4" xfId="0" applyFill="true" applyBorder="true" applyFont="true" applyNumberFormat="true">
      <alignment vertical="top" horizontal="right"/>
      <protection locked="false"/>
    </xf>
    <xf numFmtId="171" fontId="14661" fillId="0" borderId="4" xfId="0" applyBorder="true" applyFont="true" applyNumberFormat="true">
      <alignment horizontal="right" vertical="top"/>
      <protection locked="true"/>
    </xf>
    <xf numFmtId="171" fontId="14662" fillId="0" borderId="4" xfId="0" applyBorder="true" applyFont="true" applyNumberFormat="true">
      <alignment horizontal="right" vertical="top"/>
      <protection locked="true"/>
    </xf>
    <xf numFmtId="171" fontId="14663" fillId="0" borderId="4" xfId="0" applyBorder="true" applyFont="true" applyNumberFormat="true">
      <alignment horizontal="right" vertical="top"/>
      <protection locked="true"/>
    </xf>
    <xf numFmtId="4" fontId="14664" fillId="0" borderId="4" xfId="0" applyBorder="true" applyFont="true" applyNumberFormat="true">
      <alignment horizontal="right" vertical="top"/>
      <protection locked="true"/>
    </xf>
    <xf numFmtId="0" fontId="14665" fillId="0" borderId="0" xfId="0" applyFont="true"/>
    <xf numFmtId="0" fontId="14666" fillId="0" borderId="4" xfId="0" applyBorder="true" applyFont="true">
      <alignment horizontal="left" vertical="top"/>
      <protection locked="true"/>
    </xf>
    <xf numFmtId="0" fontId="14667" fillId="0" borderId="4" xfId="0" applyBorder="true" applyFont="true">
      <alignment horizontal="left" vertical="top" wrapText="true"/>
      <protection locked="true"/>
    </xf>
    <xf numFmtId="0" fontId="14668" fillId="0" borderId="4" xfId="0" applyBorder="true" applyFont="true">
      <alignment horizontal="center" vertical="top"/>
      <protection locked="true"/>
    </xf>
    <xf numFmtId="170" fontId="14669" fillId="0" borderId="4" xfId="0" applyBorder="true" applyFont="true" applyNumberFormat="true">
      <alignment horizontal="right" vertical="top"/>
      <protection locked="true"/>
    </xf>
    <xf numFmtId="171" fontId="14670" fillId="0" borderId="4" xfId="0" applyBorder="true" applyFont="true" applyNumberFormat="true">
      <alignment horizontal="right" vertical="top"/>
      <protection locked="true"/>
    </xf>
    <xf numFmtId="171" fontId="14671" fillId="0" borderId="4" xfId="0" applyBorder="true" applyFont="true" applyNumberFormat="true">
      <alignment horizontal="right" vertical="top"/>
      <protection locked="true"/>
    </xf>
    <xf numFmtId="171" fontId="14672" fillId="0" borderId="4" xfId="0" applyBorder="true" applyFont="true" applyNumberFormat="true">
      <alignment horizontal="right" vertical="top"/>
      <protection locked="true"/>
    </xf>
    <xf numFmtId="172" fontId="14673" fillId="3" borderId="4" xfId="0" applyFill="true" applyBorder="true" applyFont="true" applyNumberFormat="true">
      <alignment vertical="top" horizontal="right"/>
      <protection locked="false"/>
    </xf>
    <xf numFmtId="173" fontId="14674" fillId="0" borderId="4" xfId="0" applyBorder="true" applyFont="true" applyNumberFormat="true">
      <alignment horizontal="right" vertical="top"/>
      <protection locked="true"/>
    </xf>
    <xf numFmtId="4" fontId="14675" fillId="0" borderId="4" xfId="0" applyBorder="true" applyFont="true" applyNumberFormat="true">
      <alignment horizontal="right" vertical="top"/>
      <protection locked="true"/>
    </xf>
    <xf numFmtId="172" fontId="14676" fillId="3" borderId="4" xfId="0" applyFill="true" applyBorder="true" applyFont="true" applyNumberFormat="true">
      <alignment vertical="top" horizontal="right"/>
      <protection locked="false"/>
    </xf>
    <xf numFmtId="171" fontId="14677" fillId="0" borderId="4" xfId="0" applyBorder="true" applyFont="true" applyNumberFormat="true">
      <alignment horizontal="right" vertical="top"/>
      <protection locked="true"/>
    </xf>
    <xf numFmtId="171" fontId="14678" fillId="0" borderId="4" xfId="0" applyBorder="true" applyFont="true" applyNumberFormat="true">
      <alignment horizontal="right" vertical="top"/>
      <protection locked="true"/>
    </xf>
    <xf numFmtId="171" fontId="14679" fillId="0" borderId="4" xfId="0" applyBorder="true" applyFont="true" applyNumberFormat="true">
      <alignment horizontal="right" vertical="top"/>
      <protection locked="true"/>
    </xf>
    <xf numFmtId="4" fontId="14680" fillId="0" borderId="4" xfId="0" applyBorder="true" applyFont="true" applyNumberFormat="true">
      <alignment horizontal="right" vertical="top"/>
      <protection locked="true"/>
    </xf>
    <xf numFmtId="0" fontId="14681" fillId="0" borderId="0" xfId="0" applyFont="true"/>
    <xf numFmtId="0" fontId="14682" fillId="0" borderId="4" xfId="0" applyBorder="true" applyFont="true">
      <alignment horizontal="left" vertical="top"/>
      <protection locked="true"/>
    </xf>
    <xf numFmtId="0" fontId="14683" fillId="0" borderId="4" xfId="0" applyBorder="true" applyFont="true">
      <alignment horizontal="left" vertical="top" wrapText="true"/>
      <protection locked="true"/>
    </xf>
    <xf numFmtId="0" fontId="14684" fillId="0" borderId="4" xfId="0" applyBorder="true" applyFont="true">
      <alignment horizontal="center" vertical="top"/>
      <protection locked="true"/>
    </xf>
    <xf numFmtId="170" fontId="14685" fillId="0" borderId="4" xfId="0" applyBorder="true" applyFont="true" applyNumberFormat="true">
      <alignment horizontal="right" vertical="top"/>
      <protection locked="true"/>
    </xf>
    <xf numFmtId="171" fontId="14686" fillId="0" borderId="4" xfId="0" applyBorder="true" applyFont="true" applyNumberFormat="true">
      <alignment horizontal="right" vertical="top"/>
      <protection locked="true"/>
    </xf>
    <xf numFmtId="171" fontId="14687" fillId="0" borderId="4" xfId="0" applyBorder="true" applyFont="true" applyNumberFormat="true">
      <alignment horizontal="right" vertical="top"/>
      <protection locked="true"/>
    </xf>
    <xf numFmtId="171" fontId="14688" fillId="0" borderId="4" xfId="0" applyBorder="true" applyFont="true" applyNumberFormat="true">
      <alignment horizontal="right" vertical="top"/>
      <protection locked="true"/>
    </xf>
    <xf numFmtId="172" fontId="14689" fillId="3" borderId="4" xfId="0" applyFill="true" applyBorder="true" applyFont="true" applyNumberFormat="true">
      <alignment vertical="top" horizontal="right"/>
      <protection locked="false"/>
    </xf>
    <xf numFmtId="173" fontId="14690" fillId="0" borderId="4" xfId="0" applyBorder="true" applyFont="true" applyNumberFormat="true">
      <alignment horizontal="right" vertical="top"/>
      <protection locked="true"/>
    </xf>
    <xf numFmtId="4" fontId="14691" fillId="0" borderId="4" xfId="0" applyBorder="true" applyFont="true" applyNumberFormat="true">
      <alignment horizontal="right" vertical="top"/>
      <protection locked="true"/>
    </xf>
    <xf numFmtId="172" fontId="14692" fillId="3" borderId="4" xfId="0" applyFill="true" applyBorder="true" applyFont="true" applyNumberFormat="true">
      <alignment vertical="top" horizontal="right"/>
      <protection locked="false"/>
    </xf>
    <xf numFmtId="171" fontId="14693" fillId="0" borderId="4" xfId="0" applyBorder="true" applyFont="true" applyNumberFormat="true">
      <alignment horizontal="right" vertical="top"/>
      <protection locked="true"/>
    </xf>
    <xf numFmtId="171" fontId="14694" fillId="0" borderId="4" xfId="0" applyBorder="true" applyFont="true" applyNumberFormat="true">
      <alignment horizontal="right" vertical="top"/>
      <protection locked="true"/>
    </xf>
    <xf numFmtId="171" fontId="14695" fillId="0" borderId="4" xfId="0" applyBorder="true" applyFont="true" applyNumberFormat="true">
      <alignment horizontal="right" vertical="top"/>
      <protection locked="true"/>
    </xf>
    <xf numFmtId="4" fontId="14696" fillId="0" borderId="4" xfId="0" applyBorder="true" applyFont="true" applyNumberFormat="true">
      <alignment horizontal="right" vertical="top"/>
      <protection locked="true"/>
    </xf>
    <xf numFmtId="0" fontId="14697" fillId="0" borderId="0" xfId="0" applyFont="true"/>
    <xf numFmtId="0" fontId="14698" fillId="0" borderId="4" xfId="0" applyBorder="true" applyFont="true">
      <alignment horizontal="left" vertical="top"/>
      <protection locked="true"/>
    </xf>
    <xf numFmtId="0" fontId="14699" fillId="0" borderId="4" xfId="0" applyBorder="true" applyFont="true">
      <alignment horizontal="left" vertical="top" wrapText="true"/>
      <protection locked="true"/>
    </xf>
    <xf numFmtId="0" fontId="14700" fillId="0" borderId="4" xfId="0" applyBorder="true" applyFont="true">
      <alignment horizontal="center" vertical="top"/>
      <protection locked="true"/>
    </xf>
    <xf numFmtId="170" fontId="14701" fillId="0" borderId="4" xfId="0" applyBorder="true" applyFont="true" applyNumberFormat="true">
      <alignment horizontal="right" vertical="top"/>
      <protection locked="true"/>
    </xf>
    <xf numFmtId="171" fontId="14702" fillId="0" borderId="4" xfId="0" applyBorder="true" applyFont="true" applyNumberFormat="true">
      <alignment horizontal="right" vertical="top"/>
      <protection locked="true"/>
    </xf>
    <xf numFmtId="171" fontId="14703" fillId="0" borderId="4" xfId="0" applyBorder="true" applyFont="true" applyNumberFormat="true">
      <alignment horizontal="right" vertical="top"/>
      <protection locked="true"/>
    </xf>
    <xf numFmtId="171" fontId="14704" fillId="0" borderId="4" xfId="0" applyBorder="true" applyFont="true" applyNumberFormat="true">
      <alignment horizontal="right" vertical="top"/>
      <protection locked="true"/>
    </xf>
    <xf numFmtId="172" fontId="14705" fillId="3" borderId="4" xfId="0" applyFill="true" applyBorder="true" applyFont="true" applyNumberFormat="true">
      <alignment vertical="top" horizontal="right"/>
      <protection locked="false"/>
    </xf>
    <xf numFmtId="173" fontId="14706" fillId="0" borderId="4" xfId="0" applyBorder="true" applyFont="true" applyNumberFormat="true">
      <alignment horizontal="right" vertical="top"/>
      <protection locked="true"/>
    </xf>
    <xf numFmtId="4" fontId="14707" fillId="0" borderId="4" xfId="0" applyBorder="true" applyFont="true" applyNumberFormat="true">
      <alignment horizontal="right" vertical="top"/>
      <protection locked="true"/>
    </xf>
    <xf numFmtId="172" fontId="14708" fillId="3" borderId="4" xfId="0" applyFill="true" applyBorder="true" applyFont="true" applyNumberFormat="true">
      <alignment vertical="top" horizontal="right"/>
      <protection locked="false"/>
    </xf>
    <xf numFmtId="171" fontId="14709" fillId="0" borderId="4" xfId="0" applyBorder="true" applyFont="true" applyNumberFormat="true">
      <alignment horizontal="right" vertical="top"/>
      <protection locked="true"/>
    </xf>
    <xf numFmtId="171" fontId="14710" fillId="0" borderId="4" xfId="0" applyBorder="true" applyFont="true" applyNumberFormat="true">
      <alignment horizontal="right" vertical="top"/>
      <protection locked="true"/>
    </xf>
    <xf numFmtId="171" fontId="14711" fillId="0" borderId="4" xfId="0" applyBorder="true" applyFont="true" applyNumberFormat="true">
      <alignment horizontal="right" vertical="top"/>
      <protection locked="true"/>
    </xf>
    <xf numFmtId="4" fontId="14712" fillId="0" borderId="4" xfId="0" applyBorder="true" applyFont="true" applyNumberFormat="true">
      <alignment horizontal="right" vertical="top"/>
      <protection locked="true"/>
    </xf>
    <xf numFmtId="0" fontId="14713" fillId="0" borderId="0" xfId="0" applyFont="true"/>
    <xf numFmtId="0" fontId="14714" fillId="0" borderId="4" xfId="0" applyBorder="true" applyFont="true">
      <alignment horizontal="left" vertical="top"/>
      <protection locked="true"/>
    </xf>
    <xf numFmtId="0" fontId="14715" fillId="0" borderId="4" xfId="0" applyBorder="true" applyFont="true">
      <alignment horizontal="left" vertical="top" wrapText="true"/>
      <protection locked="true"/>
    </xf>
    <xf numFmtId="0" fontId="14716" fillId="0" borderId="4" xfId="0" applyBorder="true" applyFont="true">
      <alignment horizontal="center" vertical="top"/>
      <protection locked="true"/>
    </xf>
    <xf numFmtId="170" fontId="14717" fillId="0" borderId="4" xfId="0" applyBorder="true" applyFont="true" applyNumberFormat="true">
      <alignment horizontal="right" vertical="top"/>
      <protection locked="true"/>
    </xf>
    <xf numFmtId="171" fontId="14718" fillId="0" borderId="4" xfId="0" applyBorder="true" applyFont="true" applyNumberFormat="true">
      <alignment horizontal="right" vertical="top"/>
      <protection locked="true"/>
    </xf>
    <xf numFmtId="171" fontId="14719" fillId="0" borderId="4" xfId="0" applyBorder="true" applyFont="true" applyNumberFormat="true">
      <alignment horizontal="right" vertical="top"/>
      <protection locked="true"/>
    </xf>
    <xf numFmtId="171" fontId="14720" fillId="0" borderId="4" xfId="0" applyBorder="true" applyFont="true" applyNumberFormat="true">
      <alignment horizontal="right" vertical="top"/>
      <protection locked="true"/>
    </xf>
    <xf numFmtId="172" fontId="14721" fillId="3" borderId="4" xfId="0" applyFill="true" applyBorder="true" applyFont="true" applyNumberFormat="true">
      <alignment vertical="top" horizontal="right"/>
      <protection locked="false"/>
    </xf>
    <xf numFmtId="173" fontId="14722" fillId="0" borderId="4" xfId="0" applyBorder="true" applyFont="true" applyNumberFormat="true">
      <alignment horizontal="right" vertical="top"/>
      <protection locked="true"/>
    </xf>
    <xf numFmtId="4" fontId="14723" fillId="0" borderId="4" xfId="0" applyBorder="true" applyFont="true" applyNumberFormat="true">
      <alignment horizontal="right" vertical="top"/>
      <protection locked="true"/>
    </xf>
    <xf numFmtId="172" fontId="14724" fillId="3" borderId="4" xfId="0" applyFill="true" applyBorder="true" applyFont="true" applyNumberFormat="true">
      <alignment vertical="top" horizontal="right"/>
      <protection locked="false"/>
    </xf>
    <xf numFmtId="171" fontId="14725" fillId="0" borderId="4" xfId="0" applyBorder="true" applyFont="true" applyNumberFormat="true">
      <alignment horizontal="right" vertical="top"/>
      <protection locked="true"/>
    </xf>
    <xf numFmtId="171" fontId="14726" fillId="0" borderId="4" xfId="0" applyBorder="true" applyFont="true" applyNumberFormat="true">
      <alignment horizontal="right" vertical="top"/>
      <protection locked="true"/>
    </xf>
    <xf numFmtId="171" fontId="14727" fillId="0" borderId="4" xfId="0" applyBorder="true" applyFont="true" applyNumberFormat="true">
      <alignment horizontal="right" vertical="top"/>
      <protection locked="true"/>
    </xf>
    <xf numFmtId="4" fontId="14728" fillId="0" borderId="4" xfId="0" applyBorder="true" applyFont="true" applyNumberFormat="true">
      <alignment horizontal="right" vertical="top"/>
      <protection locked="true"/>
    </xf>
    <xf numFmtId="0" fontId="14729" fillId="0" borderId="0" xfId="0" applyFont="true"/>
    <xf numFmtId="0" fontId="14730" fillId="5" borderId="4" xfId="0" applyFill="true" applyBorder="true" applyFont="true">
      <alignment horizontal="left"/>
      <protection locked="true"/>
    </xf>
    <xf numFmtId="0" fontId="14731" fillId="5" borderId="4" xfId="0" applyFill="true" applyBorder="true" applyFont="true">
      <alignment horizontal="left"/>
      <protection locked="true"/>
    </xf>
    <xf numFmtId="0" fontId="14732" fillId="5" borderId="4" xfId="0" applyFill="true" applyBorder="true" applyFont="true">
      <alignment horizontal="left"/>
      <protection locked="true"/>
    </xf>
    <xf numFmtId="0" fontId="14733" fillId="5" borderId="4" xfId="0" applyFill="true" applyBorder="true" applyFont="true">
      <alignment horizontal="left"/>
      <protection locked="true"/>
    </xf>
    <xf numFmtId="0" fontId="14734" fillId="5" borderId="4" xfId="0" applyFill="true" applyBorder="true" applyFont="true">
      <alignment horizontal="left"/>
      <protection locked="true"/>
    </xf>
    <xf numFmtId="0" fontId="14735" fillId="5" borderId="4" xfId="0" applyFill="true" applyBorder="true" applyFont="true">
      <alignment horizontal="left"/>
      <protection locked="true"/>
    </xf>
    <xf numFmtId="0" fontId="14736" fillId="5" borderId="4" xfId="0" applyFill="true" applyBorder="true" applyFont="true">
      <alignment horizontal="left"/>
      <protection locked="true"/>
    </xf>
    <xf numFmtId="0" fontId="14737" fillId="5" borderId="4" xfId="0" applyFill="true" applyBorder="true" applyFont="true">
      <alignment horizontal="left"/>
      <protection locked="true"/>
    </xf>
    <xf numFmtId="0" fontId="14738" fillId="5" borderId="4" xfId="0" applyFill="true" applyBorder="true" applyFont="true">
      <alignment horizontal="left"/>
      <protection locked="true"/>
    </xf>
    <xf numFmtId="0" fontId="14739" fillId="5" borderId="4" xfId="0" applyFill="true" applyBorder="true" applyFont="true">
      <alignment horizontal="left"/>
      <protection locked="true"/>
    </xf>
    <xf numFmtId="0" fontId="14740" fillId="5" borderId="4" xfId="0" applyFill="true" applyBorder="true" applyFont="true">
      <alignment horizontal="left"/>
      <protection locked="true"/>
    </xf>
    <xf numFmtId="0" fontId="14741" fillId="5" borderId="4" xfId="0" applyFill="true" applyBorder="true" applyFont="true">
      <alignment horizontal="left"/>
      <protection locked="true"/>
    </xf>
    <xf numFmtId="4" fontId="14742" fillId="5" borderId="4" xfId="0" applyFill="true" applyBorder="true" applyFont="true" applyNumberFormat="true">
      <alignment horizontal="right"/>
      <protection locked="true"/>
    </xf>
    <xf numFmtId="4" fontId="14743" fillId="5" borderId="4" xfId="0" applyFill="true" applyBorder="true" applyFont="true" applyNumberFormat="true">
      <alignment horizontal="right"/>
      <protection locked="true"/>
    </xf>
    <xf numFmtId="4" fontId="14744" fillId="5" borderId="4" xfId="0" applyFill="true" applyBorder="true" applyFont="true" applyNumberFormat="true">
      <alignment horizontal="right"/>
      <protection locked="true"/>
    </xf>
    <xf numFmtId="0" fontId="14745" fillId="0" borderId="0" xfId="0" applyFont="true"/>
    <xf numFmtId="0" fontId="14746" fillId="0" borderId="4" xfId="0" applyBorder="true" applyFont="true">
      <alignment horizontal="left" vertical="top"/>
      <protection locked="true"/>
    </xf>
    <xf numFmtId="0" fontId="14747" fillId="0" borderId="4" xfId="0" applyBorder="true" applyFont="true">
      <alignment horizontal="left" vertical="top" wrapText="true"/>
      <protection locked="true"/>
    </xf>
    <xf numFmtId="0" fontId="14748" fillId="0" borderId="4" xfId="0" applyBorder="true" applyFont="true">
      <alignment horizontal="center" vertical="top"/>
      <protection locked="true"/>
    </xf>
    <xf numFmtId="170" fontId="14749" fillId="0" borderId="4" xfId="0" applyBorder="true" applyFont="true" applyNumberFormat="true">
      <alignment horizontal="right" vertical="top"/>
      <protection locked="true"/>
    </xf>
    <xf numFmtId="171" fontId="14750" fillId="0" borderId="4" xfId="0" applyBorder="true" applyFont="true" applyNumberFormat="true">
      <alignment horizontal="right" vertical="top"/>
      <protection locked="true"/>
    </xf>
    <xf numFmtId="171" fontId="14751" fillId="0" borderId="4" xfId="0" applyBorder="true" applyFont="true" applyNumberFormat="true">
      <alignment horizontal="right" vertical="top"/>
      <protection locked="true"/>
    </xf>
    <xf numFmtId="171" fontId="14752" fillId="0" borderId="4" xfId="0" applyBorder="true" applyFont="true" applyNumberFormat="true">
      <alignment horizontal="right" vertical="top"/>
      <protection locked="true"/>
    </xf>
    <xf numFmtId="172" fontId="14753" fillId="3" borderId="4" xfId="0" applyFill="true" applyBorder="true" applyFont="true" applyNumberFormat="true">
      <alignment vertical="top" horizontal="right"/>
      <protection locked="false"/>
    </xf>
    <xf numFmtId="173" fontId="14754" fillId="0" borderId="4" xfId="0" applyBorder="true" applyFont="true" applyNumberFormat="true">
      <alignment horizontal="right" vertical="top"/>
      <protection locked="true"/>
    </xf>
    <xf numFmtId="4" fontId="14755" fillId="0" borderId="4" xfId="0" applyBorder="true" applyFont="true" applyNumberFormat="true">
      <alignment horizontal="right" vertical="top"/>
      <protection locked="true"/>
    </xf>
    <xf numFmtId="172" fontId="14756" fillId="3" borderId="4" xfId="0" applyFill="true" applyBorder="true" applyFont="true" applyNumberFormat="true">
      <alignment vertical="top" horizontal="right"/>
      <protection locked="false"/>
    </xf>
    <xf numFmtId="171" fontId="14757" fillId="0" borderId="4" xfId="0" applyBorder="true" applyFont="true" applyNumberFormat="true">
      <alignment horizontal="right" vertical="top"/>
      <protection locked="true"/>
    </xf>
    <xf numFmtId="171" fontId="14758" fillId="0" borderId="4" xfId="0" applyBorder="true" applyFont="true" applyNumberFormat="true">
      <alignment horizontal="right" vertical="top"/>
      <protection locked="true"/>
    </xf>
    <xf numFmtId="171" fontId="14759" fillId="0" borderId="4" xfId="0" applyBorder="true" applyFont="true" applyNumberFormat="true">
      <alignment horizontal="right" vertical="top"/>
      <protection locked="true"/>
    </xf>
    <xf numFmtId="4" fontId="14760" fillId="0" borderId="4" xfId="0" applyBorder="true" applyFont="true" applyNumberFormat="true">
      <alignment horizontal="right" vertical="top"/>
      <protection locked="true"/>
    </xf>
    <xf numFmtId="0" fontId="14761" fillId="0" borderId="0" xfId="0" applyFont="true"/>
    <xf numFmtId="0" fontId="14762" fillId="0" borderId="4" xfId="0" applyBorder="true" applyFont="true">
      <alignment horizontal="left" vertical="top"/>
      <protection locked="true"/>
    </xf>
    <xf numFmtId="0" fontId="14763" fillId="0" borderId="4" xfId="0" applyBorder="true" applyFont="true">
      <alignment horizontal="left" vertical="top" wrapText="true"/>
      <protection locked="true"/>
    </xf>
    <xf numFmtId="0" fontId="14764" fillId="0" borderId="4" xfId="0" applyBorder="true" applyFont="true">
      <alignment horizontal="center" vertical="top"/>
      <protection locked="true"/>
    </xf>
    <xf numFmtId="170" fontId="14765" fillId="0" borderId="4" xfId="0" applyBorder="true" applyFont="true" applyNumberFormat="true">
      <alignment horizontal="right" vertical="top"/>
      <protection locked="true"/>
    </xf>
    <xf numFmtId="171" fontId="14766" fillId="0" borderId="4" xfId="0" applyBorder="true" applyFont="true" applyNumberFormat="true">
      <alignment horizontal="right" vertical="top"/>
      <protection locked="true"/>
    </xf>
    <xf numFmtId="171" fontId="14767" fillId="0" borderId="4" xfId="0" applyBorder="true" applyFont="true" applyNumberFormat="true">
      <alignment horizontal="right" vertical="top"/>
      <protection locked="true"/>
    </xf>
    <xf numFmtId="171" fontId="14768" fillId="0" borderId="4" xfId="0" applyBorder="true" applyFont="true" applyNumberFormat="true">
      <alignment horizontal="right" vertical="top"/>
      <protection locked="true"/>
    </xf>
    <xf numFmtId="172" fontId="14769" fillId="3" borderId="4" xfId="0" applyFill="true" applyBorder="true" applyFont="true" applyNumberFormat="true">
      <alignment vertical="top" horizontal="right"/>
      <protection locked="false"/>
    </xf>
    <xf numFmtId="173" fontId="14770" fillId="0" borderId="4" xfId="0" applyBorder="true" applyFont="true" applyNumberFormat="true">
      <alignment horizontal="right" vertical="top"/>
      <protection locked="true"/>
    </xf>
    <xf numFmtId="4" fontId="14771" fillId="0" borderId="4" xfId="0" applyBorder="true" applyFont="true" applyNumberFormat="true">
      <alignment horizontal="right" vertical="top"/>
      <protection locked="true"/>
    </xf>
    <xf numFmtId="172" fontId="14772" fillId="3" borderId="4" xfId="0" applyFill="true" applyBorder="true" applyFont="true" applyNumberFormat="true">
      <alignment vertical="top" horizontal="right"/>
      <protection locked="false"/>
    </xf>
    <xf numFmtId="171" fontId="14773" fillId="0" borderId="4" xfId="0" applyBorder="true" applyFont="true" applyNumberFormat="true">
      <alignment horizontal="right" vertical="top"/>
      <protection locked="true"/>
    </xf>
    <xf numFmtId="171" fontId="14774" fillId="0" borderId="4" xfId="0" applyBorder="true" applyFont="true" applyNumberFormat="true">
      <alignment horizontal="right" vertical="top"/>
      <protection locked="true"/>
    </xf>
    <xf numFmtId="171" fontId="14775" fillId="0" borderId="4" xfId="0" applyBorder="true" applyFont="true" applyNumberFormat="true">
      <alignment horizontal="right" vertical="top"/>
      <protection locked="true"/>
    </xf>
    <xf numFmtId="4" fontId="14776" fillId="0" borderId="4" xfId="0" applyBorder="true" applyFont="true" applyNumberFormat="true">
      <alignment horizontal="right" vertical="top"/>
      <protection locked="true"/>
    </xf>
    <xf numFmtId="0" fontId="14777" fillId="0" borderId="0" xfId="0" applyFont="true"/>
    <xf numFmtId="0" fontId="14778" fillId="0" borderId="4" xfId="0" applyBorder="true" applyFont="true">
      <alignment horizontal="left" vertical="top"/>
      <protection locked="true"/>
    </xf>
    <xf numFmtId="0" fontId="14779" fillId="0" borderId="4" xfId="0" applyBorder="true" applyFont="true">
      <alignment horizontal="left" vertical="top" wrapText="true"/>
      <protection locked="true"/>
    </xf>
    <xf numFmtId="0" fontId="14780" fillId="0" borderId="4" xfId="0" applyBorder="true" applyFont="true">
      <alignment horizontal="center" vertical="top"/>
      <protection locked="true"/>
    </xf>
    <xf numFmtId="170" fontId="14781" fillId="0" borderId="4" xfId="0" applyBorder="true" applyFont="true" applyNumberFormat="true">
      <alignment horizontal="right" vertical="top"/>
      <protection locked="true"/>
    </xf>
    <xf numFmtId="171" fontId="14782" fillId="0" borderId="4" xfId="0" applyBorder="true" applyFont="true" applyNumberFormat="true">
      <alignment horizontal="right" vertical="top"/>
      <protection locked="true"/>
    </xf>
    <xf numFmtId="171" fontId="14783" fillId="0" borderId="4" xfId="0" applyBorder="true" applyFont="true" applyNumberFormat="true">
      <alignment horizontal="right" vertical="top"/>
      <protection locked="true"/>
    </xf>
    <xf numFmtId="171" fontId="14784" fillId="0" borderId="4" xfId="0" applyBorder="true" applyFont="true" applyNumberFormat="true">
      <alignment horizontal="right" vertical="top"/>
      <protection locked="true"/>
    </xf>
    <xf numFmtId="172" fontId="14785" fillId="3" borderId="4" xfId="0" applyFill="true" applyBorder="true" applyFont="true" applyNumberFormat="true">
      <alignment vertical="top" horizontal="right"/>
      <protection locked="false"/>
    </xf>
    <xf numFmtId="173" fontId="14786" fillId="0" borderId="4" xfId="0" applyBorder="true" applyFont="true" applyNumberFormat="true">
      <alignment horizontal="right" vertical="top"/>
      <protection locked="true"/>
    </xf>
    <xf numFmtId="4" fontId="14787" fillId="0" borderId="4" xfId="0" applyBorder="true" applyFont="true" applyNumberFormat="true">
      <alignment horizontal="right" vertical="top"/>
      <protection locked="true"/>
    </xf>
    <xf numFmtId="172" fontId="14788" fillId="3" borderId="4" xfId="0" applyFill="true" applyBorder="true" applyFont="true" applyNumberFormat="true">
      <alignment vertical="top" horizontal="right"/>
      <protection locked="false"/>
    </xf>
    <xf numFmtId="171" fontId="14789" fillId="0" borderId="4" xfId="0" applyBorder="true" applyFont="true" applyNumberFormat="true">
      <alignment horizontal="right" vertical="top"/>
      <protection locked="true"/>
    </xf>
    <xf numFmtId="171" fontId="14790" fillId="0" borderId="4" xfId="0" applyBorder="true" applyFont="true" applyNumberFormat="true">
      <alignment horizontal="right" vertical="top"/>
      <protection locked="true"/>
    </xf>
    <xf numFmtId="171" fontId="14791" fillId="0" borderId="4" xfId="0" applyBorder="true" applyFont="true" applyNumberFormat="true">
      <alignment horizontal="right" vertical="top"/>
      <protection locked="true"/>
    </xf>
    <xf numFmtId="4" fontId="14792" fillId="0" borderId="4" xfId="0" applyBorder="true" applyFont="true" applyNumberFormat="true">
      <alignment horizontal="right" vertical="top"/>
      <protection locked="true"/>
    </xf>
    <xf numFmtId="0" fontId="14793" fillId="0" borderId="0" xfId="0" applyFont="true"/>
    <xf numFmtId="0" fontId="14794" fillId="0" borderId="4" xfId="0" applyBorder="true" applyFont="true">
      <alignment horizontal="left" vertical="top"/>
      <protection locked="true"/>
    </xf>
    <xf numFmtId="0" fontId="14795" fillId="0" borderId="4" xfId="0" applyBorder="true" applyFont="true">
      <alignment horizontal="left" vertical="top" wrapText="true"/>
      <protection locked="true"/>
    </xf>
    <xf numFmtId="0" fontId="14796" fillId="0" borderId="4" xfId="0" applyBorder="true" applyFont="true">
      <alignment horizontal="center" vertical="top"/>
      <protection locked="true"/>
    </xf>
    <xf numFmtId="170" fontId="14797" fillId="0" borderId="4" xfId="0" applyBorder="true" applyFont="true" applyNumberFormat="true">
      <alignment horizontal="right" vertical="top"/>
      <protection locked="true"/>
    </xf>
    <xf numFmtId="171" fontId="14798" fillId="0" borderId="4" xfId="0" applyBorder="true" applyFont="true" applyNumberFormat="true">
      <alignment horizontal="right" vertical="top"/>
      <protection locked="true"/>
    </xf>
    <xf numFmtId="171" fontId="14799" fillId="0" borderId="4" xfId="0" applyBorder="true" applyFont="true" applyNumberFormat="true">
      <alignment horizontal="right" vertical="top"/>
      <protection locked="true"/>
    </xf>
    <xf numFmtId="171" fontId="14800" fillId="0" borderId="4" xfId="0" applyBorder="true" applyFont="true" applyNumberFormat="true">
      <alignment horizontal="right" vertical="top"/>
      <protection locked="true"/>
    </xf>
    <xf numFmtId="172" fontId="14801" fillId="3" borderId="4" xfId="0" applyFill="true" applyBorder="true" applyFont="true" applyNumberFormat="true">
      <alignment vertical="top" horizontal="right"/>
      <protection locked="false"/>
    </xf>
    <xf numFmtId="173" fontId="14802" fillId="0" borderId="4" xfId="0" applyBorder="true" applyFont="true" applyNumberFormat="true">
      <alignment horizontal="right" vertical="top"/>
      <protection locked="true"/>
    </xf>
    <xf numFmtId="4" fontId="14803" fillId="0" borderId="4" xfId="0" applyBorder="true" applyFont="true" applyNumberFormat="true">
      <alignment horizontal="right" vertical="top"/>
      <protection locked="true"/>
    </xf>
    <xf numFmtId="172" fontId="14804" fillId="3" borderId="4" xfId="0" applyFill="true" applyBorder="true" applyFont="true" applyNumberFormat="true">
      <alignment vertical="top" horizontal="right"/>
      <protection locked="false"/>
    </xf>
    <xf numFmtId="171" fontId="14805" fillId="0" borderId="4" xfId="0" applyBorder="true" applyFont="true" applyNumberFormat="true">
      <alignment horizontal="right" vertical="top"/>
      <protection locked="true"/>
    </xf>
    <xf numFmtId="171" fontId="14806" fillId="0" borderId="4" xfId="0" applyBorder="true" applyFont="true" applyNumberFormat="true">
      <alignment horizontal="right" vertical="top"/>
      <protection locked="true"/>
    </xf>
    <xf numFmtId="171" fontId="14807" fillId="0" borderId="4" xfId="0" applyBorder="true" applyFont="true" applyNumberFormat="true">
      <alignment horizontal="right" vertical="top"/>
      <protection locked="true"/>
    </xf>
    <xf numFmtId="4" fontId="14808" fillId="0" borderId="4" xfId="0" applyBorder="true" applyFont="true" applyNumberFormat="true">
      <alignment horizontal="right" vertical="top"/>
      <protection locked="true"/>
    </xf>
    <xf numFmtId="0" fontId="14809" fillId="0" borderId="0" xfId="0" applyFont="true"/>
    <xf numFmtId="0" fontId="14810" fillId="5" borderId="4" xfId="0" applyFill="true" applyBorder="true" applyFont="true">
      <alignment horizontal="left"/>
      <protection locked="true"/>
    </xf>
    <xf numFmtId="0" fontId="14811" fillId="5" borderId="4" xfId="0" applyFill="true" applyBorder="true" applyFont="true">
      <alignment horizontal="left"/>
      <protection locked="true"/>
    </xf>
    <xf numFmtId="0" fontId="14812" fillId="5" borderId="4" xfId="0" applyFill="true" applyBorder="true" applyFont="true">
      <alignment horizontal="left"/>
      <protection locked="true"/>
    </xf>
    <xf numFmtId="0" fontId="14813" fillId="5" borderId="4" xfId="0" applyFill="true" applyBorder="true" applyFont="true">
      <alignment horizontal="left"/>
      <protection locked="true"/>
    </xf>
    <xf numFmtId="0" fontId="14814" fillId="5" borderId="4" xfId="0" applyFill="true" applyBorder="true" applyFont="true">
      <alignment horizontal="left"/>
      <protection locked="true"/>
    </xf>
    <xf numFmtId="0" fontId="14815" fillId="5" borderId="4" xfId="0" applyFill="true" applyBorder="true" applyFont="true">
      <alignment horizontal="left"/>
      <protection locked="true"/>
    </xf>
    <xf numFmtId="0" fontId="14816" fillId="5" borderId="4" xfId="0" applyFill="true" applyBorder="true" applyFont="true">
      <alignment horizontal="left"/>
      <protection locked="true"/>
    </xf>
    <xf numFmtId="0" fontId="14817" fillId="5" borderId="4" xfId="0" applyFill="true" applyBorder="true" applyFont="true">
      <alignment horizontal="left"/>
      <protection locked="true"/>
    </xf>
    <xf numFmtId="0" fontId="14818" fillId="5" borderId="4" xfId="0" applyFill="true" applyBorder="true" applyFont="true">
      <alignment horizontal="left"/>
      <protection locked="true"/>
    </xf>
    <xf numFmtId="0" fontId="14819" fillId="5" borderId="4" xfId="0" applyFill="true" applyBorder="true" applyFont="true">
      <alignment horizontal="left"/>
      <protection locked="true"/>
    </xf>
    <xf numFmtId="0" fontId="14820" fillId="5" borderId="4" xfId="0" applyFill="true" applyBorder="true" applyFont="true">
      <alignment horizontal="left"/>
      <protection locked="true"/>
    </xf>
    <xf numFmtId="0" fontId="14821" fillId="5" borderId="4" xfId="0" applyFill="true" applyBorder="true" applyFont="true">
      <alignment horizontal="left"/>
      <protection locked="true"/>
    </xf>
    <xf numFmtId="4" fontId="14822" fillId="5" borderId="4" xfId="0" applyFill="true" applyBorder="true" applyFont="true" applyNumberFormat="true">
      <alignment horizontal="right"/>
      <protection locked="true"/>
    </xf>
    <xf numFmtId="4" fontId="14823" fillId="5" borderId="4" xfId="0" applyFill="true" applyBorder="true" applyFont="true" applyNumberFormat="true">
      <alignment horizontal="right"/>
      <protection locked="true"/>
    </xf>
    <xf numFmtId="4" fontId="14824" fillId="5" borderId="4" xfId="0" applyFill="true" applyBorder="true" applyFont="true" applyNumberFormat="true">
      <alignment horizontal="right"/>
      <protection locked="true"/>
    </xf>
    <xf numFmtId="0" fontId="14825" fillId="0" borderId="0" xfId="0" applyFont="true"/>
    <xf numFmtId="0" fontId="14826" fillId="0" borderId="4" xfId="0" applyBorder="true" applyFont="true">
      <alignment horizontal="left" vertical="top"/>
      <protection locked="true"/>
    </xf>
    <xf numFmtId="0" fontId="14827" fillId="0" borderId="4" xfId="0" applyBorder="true" applyFont="true">
      <alignment horizontal="left" vertical="top" wrapText="true"/>
      <protection locked="true"/>
    </xf>
    <xf numFmtId="0" fontId="14828" fillId="0" borderId="4" xfId="0" applyBorder="true" applyFont="true">
      <alignment horizontal="center" vertical="top"/>
      <protection locked="true"/>
    </xf>
    <xf numFmtId="170" fontId="14829" fillId="0" borderId="4" xfId="0" applyBorder="true" applyFont="true" applyNumberFormat="true">
      <alignment horizontal="right" vertical="top"/>
      <protection locked="true"/>
    </xf>
    <xf numFmtId="171" fontId="14830" fillId="0" borderId="4" xfId="0" applyBorder="true" applyFont="true" applyNumberFormat="true">
      <alignment horizontal="right" vertical="top"/>
      <protection locked="true"/>
    </xf>
    <xf numFmtId="171" fontId="14831" fillId="0" borderId="4" xfId="0" applyBorder="true" applyFont="true" applyNumberFormat="true">
      <alignment horizontal="right" vertical="top"/>
      <protection locked="true"/>
    </xf>
    <xf numFmtId="171" fontId="14832" fillId="0" borderId="4" xfId="0" applyBorder="true" applyFont="true" applyNumberFormat="true">
      <alignment horizontal="right" vertical="top"/>
      <protection locked="true"/>
    </xf>
    <xf numFmtId="172" fontId="14833" fillId="3" borderId="4" xfId="0" applyFill="true" applyBorder="true" applyFont="true" applyNumberFormat="true">
      <alignment vertical="top" horizontal="right"/>
      <protection locked="false"/>
    </xf>
    <xf numFmtId="173" fontId="14834" fillId="0" borderId="4" xfId="0" applyBorder="true" applyFont="true" applyNumberFormat="true">
      <alignment horizontal="right" vertical="top"/>
      <protection locked="true"/>
    </xf>
    <xf numFmtId="4" fontId="14835" fillId="0" borderId="4" xfId="0" applyBorder="true" applyFont="true" applyNumberFormat="true">
      <alignment horizontal="right" vertical="top"/>
      <protection locked="true"/>
    </xf>
    <xf numFmtId="172" fontId="14836" fillId="3" borderId="4" xfId="0" applyFill="true" applyBorder="true" applyFont="true" applyNumberFormat="true">
      <alignment vertical="top" horizontal="right"/>
      <protection locked="false"/>
    </xf>
    <xf numFmtId="171" fontId="14837" fillId="0" borderId="4" xfId="0" applyBorder="true" applyFont="true" applyNumberFormat="true">
      <alignment horizontal="right" vertical="top"/>
      <protection locked="true"/>
    </xf>
    <xf numFmtId="171" fontId="14838" fillId="0" borderId="4" xfId="0" applyBorder="true" applyFont="true" applyNumberFormat="true">
      <alignment horizontal="right" vertical="top"/>
      <protection locked="true"/>
    </xf>
    <xf numFmtId="171" fontId="14839" fillId="0" borderId="4" xfId="0" applyBorder="true" applyFont="true" applyNumberFormat="true">
      <alignment horizontal="right" vertical="top"/>
      <protection locked="true"/>
    </xf>
    <xf numFmtId="4" fontId="14840" fillId="0" borderId="4" xfId="0" applyBorder="true" applyFont="true" applyNumberFormat="true">
      <alignment horizontal="right" vertical="top"/>
      <protection locked="true"/>
    </xf>
    <xf numFmtId="0" fontId="14841" fillId="0" borderId="0" xfId="0" applyFont="true"/>
    <xf numFmtId="0" fontId="14842" fillId="0" borderId="4" xfId="0" applyBorder="true" applyFont="true">
      <alignment horizontal="left" vertical="top"/>
      <protection locked="true"/>
    </xf>
    <xf numFmtId="0" fontId="14843" fillId="0" borderId="4" xfId="0" applyBorder="true" applyFont="true">
      <alignment horizontal="left" vertical="top" wrapText="true"/>
      <protection locked="true"/>
    </xf>
    <xf numFmtId="0" fontId="14844" fillId="0" borderId="4" xfId="0" applyBorder="true" applyFont="true">
      <alignment horizontal="center" vertical="top"/>
      <protection locked="true"/>
    </xf>
    <xf numFmtId="170" fontId="14845" fillId="0" borderId="4" xfId="0" applyBorder="true" applyFont="true" applyNumberFormat="true">
      <alignment horizontal="right" vertical="top"/>
      <protection locked="true"/>
    </xf>
    <xf numFmtId="171" fontId="14846" fillId="0" borderId="4" xfId="0" applyBorder="true" applyFont="true" applyNumberFormat="true">
      <alignment horizontal="right" vertical="top"/>
      <protection locked="true"/>
    </xf>
    <xf numFmtId="171" fontId="14847" fillId="0" borderId="4" xfId="0" applyBorder="true" applyFont="true" applyNumberFormat="true">
      <alignment horizontal="right" vertical="top"/>
      <protection locked="true"/>
    </xf>
    <xf numFmtId="171" fontId="14848" fillId="0" borderId="4" xfId="0" applyBorder="true" applyFont="true" applyNumberFormat="true">
      <alignment horizontal="right" vertical="top"/>
      <protection locked="true"/>
    </xf>
    <xf numFmtId="172" fontId="14849" fillId="3" borderId="4" xfId="0" applyFill="true" applyBorder="true" applyFont="true" applyNumberFormat="true">
      <alignment vertical="top" horizontal="right"/>
      <protection locked="false"/>
    </xf>
    <xf numFmtId="173" fontId="14850" fillId="0" borderId="4" xfId="0" applyBorder="true" applyFont="true" applyNumberFormat="true">
      <alignment horizontal="right" vertical="top"/>
      <protection locked="true"/>
    </xf>
    <xf numFmtId="4" fontId="14851" fillId="0" borderId="4" xfId="0" applyBorder="true" applyFont="true" applyNumberFormat="true">
      <alignment horizontal="right" vertical="top"/>
      <protection locked="true"/>
    </xf>
    <xf numFmtId="172" fontId="14852" fillId="3" borderId="4" xfId="0" applyFill="true" applyBorder="true" applyFont="true" applyNumberFormat="true">
      <alignment vertical="top" horizontal="right"/>
      <protection locked="false"/>
    </xf>
    <xf numFmtId="171" fontId="14853" fillId="0" borderId="4" xfId="0" applyBorder="true" applyFont="true" applyNumberFormat="true">
      <alignment horizontal="right" vertical="top"/>
      <protection locked="true"/>
    </xf>
    <xf numFmtId="171" fontId="14854" fillId="0" borderId="4" xfId="0" applyBorder="true" applyFont="true" applyNumberFormat="true">
      <alignment horizontal="right" vertical="top"/>
      <protection locked="true"/>
    </xf>
    <xf numFmtId="171" fontId="14855" fillId="0" borderId="4" xfId="0" applyBorder="true" applyFont="true" applyNumberFormat="true">
      <alignment horizontal="right" vertical="top"/>
      <protection locked="true"/>
    </xf>
    <xf numFmtId="4" fontId="14856" fillId="0" borderId="4" xfId="0" applyBorder="true" applyFont="true" applyNumberFormat="true">
      <alignment horizontal="right" vertical="top"/>
      <protection locked="true"/>
    </xf>
    <xf numFmtId="0" fontId="14857" fillId="0" borderId="0" xfId="0" applyFont="true"/>
    <xf numFmtId="0" fontId="14858" fillId="0" borderId="4" xfId="0" applyBorder="true" applyFont="true">
      <alignment horizontal="left" vertical="top"/>
      <protection locked="true"/>
    </xf>
    <xf numFmtId="0" fontId="14859" fillId="0" borderId="4" xfId="0" applyBorder="true" applyFont="true">
      <alignment horizontal="left" vertical="top" wrapText="true"/>
      <protection locked="true"/>
    </xf>
    <xf numFmtId="0" fontId="14860" fillId="0" borderId="4" xfId="0" applyBorder="true" applyFont="true">
      <alignment horizontal="center" vertical="top"/>
      <protection locked="true"/>
    </xf>
    <xf numFmtId="170" fontId="14861" fillId="0" borderId="4" xfId="0" applyBorder="true" applyFont="true" applyNumberFormat="true">
      <alignment horizontal="right" vertical="top"/>
      <protection locked="true"/>
    </xf>
    <xf numFmtId="171" fontId="14862" fillId="0" borderId="4" xfId="0" applyBorder="true" applyFont="true" applyNumberFormat="true">
      <alignment horizontal="right" vertical="top"/>
      <protection locked="true"/>
    </xf>
    <xf numFmtId="171" fontId="14863" fillId="0" borderId="4" xfId="0" applyBorder="true" applyFont="true" applyNumberFormat="true">
      <alignment horizontal="right" vertical="top"/>
      <protection locked="true"/>
    </xf>
    <xf numFmtId="171" fontId="14864" fillId="0" borderId="4" xfId="0" applyBorder="true" applyFont="true" applyNumberFormat="true">
      <alignment horizontal="right" vertical="top"/>
      <protection locked="true"/>
    </xf>
    <xf numFmtId="172" fontId="14865" fillId="3" borderId="4" xfId="0" applyFill="true" applyBorder="true" applyFont="true" applyNumberFormat="true">
      <alignment vertical="top" horizontal="right"/>
      <protection locked="false"/>
    </xf>
    <xf numFmtId="173" fontId="14866" fillId="0" borderId="4" xfId="0" applyBorder="true" applyFont="true" applyNumberFormat="true">
      <alignment horizontal="right" vertical="top"/>
      <protection locked="true"/>
    </xf>
    <xf numFmtId="4" fontId="14867" fillId="0" borderId="4" xfId="0" applyBorder="true" applyFont="true" applyNumberFormat="true">
      <alignment horizontal="right" vertical="top"/>
      <protection locked="true"/>
    </xf>
    <xf numFmtId="172" fontId="14868" fillId="3" borderId="4" xfId="0" applyFill="true" applyBorder="true" applyFont="true" applyNumberFormat="true">
      <alignment vertical="top" horizontal="right"/>
      <protection locked="false"/>
    </xf>
    <xf numFmtId="171" fontId="14869" fillId="0" borderId="4" xfId="0" applyBorder="true" applyFont="true" applyNumberFormat="true">
      <alignment horizontal="right" vertical="top"/>
      <protection locked="true"/>
    </xf>
    <xf numFmtId="171" fontId="14870" fillId="0" borderId="4" xfId="0" applyBorder="true" applyFont="true" applyNumberFormat="true">
      <alignment horizontal="right" vertical="top"/>
      <protection locked="true"/>
    </xf>
    <xf numFmtId="171" fontId="14871" fillId="0" borderId="4" xfId="0" applyBorder="true" applyFont="true" applyNumberFormat="true">
      <alignment horizontal="right" vertical="top"/>
      <protection locked="true"/>
    </xf>
    <xf numFmtId="4" fontId="14872" fillId="0" borderId="4" xfId="0" applyBorder="true" applyFont="true" applyNumberFormat="true">
      <alignment horizontal="right" vertical="top"/>
      <protection locked="true"/>
    </xf>
    <xf numFmtId="0" fontId="14873" fillId="0" borderId="0" xfId="0" applyFont="true"/>
    <xf numFmtId="0" fontId="14874" fillId="0" borderId="4" xfId="0" applyBorder="true" applyFont="true">
      <alignment horizontal="left" vertical="top"/>
      <protection locked="true"/>
    </xf>
    <xf numFmtId="0" fontId="14875" fillId="0" borderId="4" xfId="0" applyBorder="true" applyFont="true">
      <alignment horizontal="left" vertical="top" wrapText="true"/>
      <protection locked="true"/>
    </xf>
    <xf numFmtId="0" fontId="14876" fillId="0" borderId="4" xfId="0" applyBorder="true" applyFont="true">
      <alignment horizontal="center" vertical="top"/>
      <protection locked="true"/>
    </xf>
    <xf numFmtId="170" fontId="14877" fillId="0" borderId="4" xfId="0" applyBorder="true" applyFont="true" applyNumberFormat="true">
      <alignment horizontal="right" vertical="top"/>
      <protection locked="true"/>
    </xf>
    <xf numFmtId="171" fontId="14878" fillId="0" borderId="4" xfId="0" applyBorder="true" applyFont="true" applyNumberFormat="true">
      <alignment horizontal="right" vertical="top"/>
      <protection locked="true"/>
    </xf>
    <xf numFmtId="171" fontId="14879" fillId="0" borderId="4" xfId="0" applyBorder="true" applyFont="true" applyNumberFormat="true">
      <alignment horizontal="right" vertical="top"/>
      <protection locked="true"/>
    </xf>
    <xf numFmtId="171" fontId="14880" fillId="0" borderId="4" xfId="0" applyBorder="true" applyFont="true" applyNumberFormat="true">
      <alignment horizontal="right" vertical="top"/>
      <protection locked="true"/>
    </xf>
    <xf numFmtId="172" fontId="14881" fillId="3" borderId="4" xfId="0" applyFill="true" applyBorder="true" applyFont="true" applyNumberFormat="true">
      <alignment vertical="top" horizontal="right"/>
      <protection locked="false"/>
    </xf>
    <xf numFmtId="173" fontId="14882" fillId="0" borderId="4" xfId="0" applyBorder="true" applyFont="true" applyNumberFormat="true">
      <alignment horizontal="right" vertical="top"/>
      <protection locked="true"/>
    </xf>
    <xf numFmtId="4" fontId="14883" fillId="0" borderId="4" xfId="0" applyBorder="true" applyFont="true" applyNumberFormat="true">
      <alignment horizontal="right" vertical="top"/>
      <protection locked="true"/>
    </xf>
    <xf numFmtId="172" fontId="14884" fillId="3" borderId="4" xfId="0" applyFill="true" applyBorder="true" applyFont="true" applyNumberFormat="true">
      <alignment vertical="top" horizontal="right"/>
      <protection locked="false"/>
    </xf>
    <xf numFmtId="171" fontId="14885" fillId="0" borderId="4" xfId="0" applyBorder="true" applyFont="true" applyNumberFormat="true">
      <alignment horizontal="right" vertical="top"/>
      <protection locked="true"/>
    </xf>
    <xf numFmtId="171" fontId="14886" fillId="0" borderId="4" xfId="0" applyBorder="true" applyFont="true" applyNumberFormat="true">
      <alignment horizontal="right" vertical="top"/>
      <protection locked="true"/>
    </xf>
    <xf numFmtId="171" fontId="14887" fillId="0" borderId="4" xfId="0" applyBorder="true" applyFont="true" applyNumberFormat="true">
      <alignment horizontal="right" vertical="top"/>
      <protection locked="true"/>
    </xf>
    <xf numFmtId="4" fontId="14888" fillId="0" borderId="4" xfId="0" applyBorder="true" applyFont="true" applyNumberFormat="true">
      <alignment horizontal="right" vertical="top"/>
      <protection locked="true"/>
    </xf>
    <xf numFmtId="0" fontId="14889" fillId="0" borderId="0" xfId="0" applyFont="true"/>
    <xf numFmtId="0" fontId="14890" fillId="0" borderId="4" xfId="0" applyBorder="true" applyFont="true">
      <alignment horizontal="left" vertical="top"/>
      <protection locked="true"/>
    </xf>
    <xf numFmtId="0" fontId="14891" fillId="0" borderId="4" xfId="0" applyBorder="true" applyFont="true">
      <alignment horizontal="left" vertical="top" wrapText="true"/>
      <protection locked="true"/>
    </xf>
    <xf numFmtId="0" fontId="14892" fillId="0" borderId="4" xfId="0" applyBorder="true" applyFont="true">
      <alignment horizontal="center" vertical="top"/>
      <protection locked="true"/>
    </xf>
    <xf numFmtId="170" fontId="14893" fillId="0" borderId="4" xfId="0" applyBorder="true" applyFont="true" applyNumberFormat="true">
      <alignment horizontal="right" vertical="top"/>
      <protection locked="true"/>
    </xf>
    <xf numFmtId="171" fontId="14894" fillId="0" borderId="4" xfId="0" applyBorder="true" applyFont="true" applyNumberFormat="true">
      <alignment horizontal="right" vertical="top"/>
      <protection locked="true"/>
    </xf>
    <xf numFmtId="171" fontId="14895" fillId="0" borderId="4" xfId="0" applyBorder="true" applyFont="true" applyNumberFormat="true">
      <alignment horizontal="right" vertical="top"/>
      <protection locked="true"/>
    </xf>
    <xf numFmtId="171" fontId="14896" fillId="0" borderId="4" xfId="0" applyBorder="true" applyFont="true" applyNumberFormat="true">
      <alignment horizontal="right" vertical="top"/>
      <protection locked="true"/>
    </xf>
    <xf numFmtId="172" fontId="14897" fillId="3" borderId="4" xfId="0" applyFill="true" applyBorder="true" applyFont="true" applyNumberFormat="true">
      <alignment vertical="top" horizontal="right"/>
      <protection locked="false"/>
    </xf>
    <xf numFmtId="173" fontId="14898" fillId="0" borderId="4" xfId="0" applyBorder="true" applyFont="true" applyNumberFormat="true">
      <alignment horizontal="right" vertical="top"/>
      <protection locked="true"/>
    </xf>
    <xf numFmtId="4" fontId="14899" fillId="0" borderId="4" xfId="0" applyBorder="true" applyFont="true" applyNumberFormat="true">
      <alignment horizontal="right" vertical="top"/>
      <protection locked="true"/>
    </xf>
    <xf numFmtId="172" fontId="14900" fillId="3" borderId="4" xfId="0" applyFill="true" applyBorder="true" applyFont="true" applyNumberFormat="true">
      <alignment vertical="top" horizontal="right"/>
      <protection locked="false"/>
    </xf>
    <xf numFmtId="171" fontId="14901" fillId="0" borderId="4" xfId="0" applyBorder="true" applyFont="true" applyNumberFormat="true">
      <alignment horizontal="right" vertical="top"/>
      <protection locked="true"/>
    </xf>
    <xf numFmtId="171" fontId="14902" fillId="0" borderId="4" xfId="0" applyBorder="true" applyFont="true" applyNumberFormat="true">
      <alignment horizontal="right" vertical="top"/>
      <protection locked="true"/>
    </xf>
    <xf numFmtId="171" fontId="14903" fillId="0" borderId="4" xfId="0" applyBorder="true" applyFont="true" applyNumberFormat="true">
      <alignment horizontal="right" vertical="top"/>
      <protection locked="true"/>
    </xf>
    <xf numFmtId="4" fontId="14904" fillId="0" borderId="4" xfId="0" applyBorder="true" applyFont="true" applyNumberFormat="true">
      <alignment horizontal="right" vertical="top"/>
      <protection locked="true"/>
    </xf>
    <xf numFmtId="0" fontId="14905" fillId="0" borderId="0" xfId="0" applyFont="true"/>
    <xf numFmtId="0" fontId="14906" fillId="0" borderId="4" xfId="0" applyBorder="true" applyFont="true">
      <alignment horizontal="left" vertical="top"/>
      <protection locked="true"/>
    </xf>
    <xf numFmtId="0" fontId="14907" fillId="0" borderId="4" xfId="0" applyBorder="true" applyFont="true">
      <alignment horizontal="left" vertical="top" wrapText="true"/>
      <protection locked="true"/>
    </xf>
    <xf numFmtId="0" fontId="14908" fillId="0" borderId="4" xfId="0" applyBorder="true" applyFont="true">
      <alignment horizontal="center" vertical="top"/>
      <protection locked="true"/>
    </xf>
    <xf numFmtId="170" fontId="14909" fillId="0" borderId="4" xfId="0" applyBorder="true" applyFont="true" applyNumberFormat="true">
      <alignment horizontal="right" vertical="top"/>
      <protection locked="true"/>
    </xf>
    <xf numFmtId="171" fontId="14910" fillId="0" borderId="4" xfId="0" applyBorder="true" applyFont="true" applyNumberFormat="true">
      <alignment horizontal="right" vertical="top"/>
      <protection locked="true"/>
    </xf>
    <xf numFmtId="171" fontId="14911" fillId="0" borderId="4" xfId="0" applyBorder="true" applyFont="true" applyNumberFormat="true">
      <alignment horizontal="right" vertical="top"/>
      <protection locked="true"/>
    </xf>
    <xf numFmtId="171" fontId="14912" fillId="0" borderId="4" xfId="0" applyBorder="true" applyFont="true" applyNumberFormat="true">
      <alignment horizontal="right" vertical="top"/>
      <protection locked="true"/>
    </xf>
    <xf numFmtId="172" fontId="14913" fillId="3" borderId="4" xfId="0" applyFill="true" applyBorder="true" applyFont="true" applyNumberFormat="true">
      <alignment vertical="top" horizontal="right"/>
      <protection locked="false"/>
    </xf>
    <xf numFmtId="173" fontId="14914" fillId="0" borderId="4" xfId="0" applyBorder="true" applyFont="true" applyNumberFormat="true">
      <alignment horizontal="right" vertical="top"/>
      <protection locked="true"/>
    </xf>
    <xf numFmtId="4" fontId="14915" fillId="0" borderId="4" xfId="0" applyBorder="true" applyFont="true" applyNumberFormat="true">
      <alignment horizontal="right" vertical="top"/>
      <protection locked="true"/>
    </xf>
    <xf numFmtId="172" fontId="14916" fillId="3" borderId="4" xfId="0" applyFill="true" applyBorder="true" applyFont="true" applyNumberFormat="true">
      <alignment vertical="top" horizontal="right"/>
      <protection locked="false"/>
    </xf>
    <xf numFmtId="171" fontId="14917" fillId="0" borderId="4" xfId="0" applyBorder="true" applyFont="true" applyNumberFormat="true">
      <alignment horizontal="right" vertical="top"/>
      <protection locked="true"/>
    </xf>
    <xf numFmtId="171" fontId="14918" fillId="0" borderId="4" xfId="0" applyBorder="true" applyFont="true" applyNumberFormat="true">
      <alignment horizontal="right" vertical="top"/>
      <protection locked="true"/>
    </xf>
    <xf numFmtId="171" fontId="14919" fillId="0" borderId="4" xfId="0" applyBorder="true" applyFont="true" applyNumberFormat="true">
      <alignment horizontal="right" vertical="top"/>
      <protection locked="true"/>
    </xf>
    <xf numFmtId="4" fontId="14920" fillId="0" borderId="4" xfId="0" applyBorder="true" applyFont="true" applyNumberFormat="true">
      <alignment horizontal="right" vertical="top"/>
      <protection locked="true"/>
    </xf>
    <xf numFmtId="0" fontId="14921" fillId="0" borderId="0" xfId="0" applyFont="true"/>
    <xf numFmtId="0" fontId="14922" fillId="0" borderId="4" xfId="0" applyBorder="true" applyFont="true">
      <alignment horizontal="left" vertical="top"/>
      <protection locked="true"/>
    </xf>
    <xf numFmtId="0" fontId="14923" fillId="0" borderId="4" xfId="0" applyBorder="true" applyFont="true">
      <alignment horizontal="left" vertical="top" wrapText="true"/>
      <protection locked="true"/>
    </xf>
    <xf numFmtId="0" fontId="14924" fillId="0" borderId="4" xfId="0" applyBorder="true" applyFont="true">
      <alignment horizontal="center" vertical="top"/>
      <protection locked="true"/>
    </xf>
    <xf numFmtId="170" fontId="14925" fillId="0" borderId="4" xfId="0" applyBorder="true" applyFont="true" applyNumberFormat="true">
      <alignment horizontal="right" vertical="top"/>
      <protection locked="true"/>
    </xf>
    <xf numFmtId="171" fontId="14926" fillId="0" borderId="4" xfId="0" applyBorder="true" applyFont="true" applyNumberFormat="true">
      <alignment horizontal="right" vertical="top"/>
      <protection locked="true"/>
    </xf>
    <xf numFmtId="171" fontId="14927" fillId="0" borderId="4" xfId="0" applyBorder="true" applyFont="true" applyNumberFormat="true">
      <alignment horizontal="right" vertical="top"/>
      <protection locked="true"/>
    </xf>
    <xf numFmtId="171" fontId="14928" fillId="0" borderId="4" xfId="0" applyBorder="true" applyFont="true" applyNumberFormat="true">
      <alignment horizontal="right" vertical="top"/>
      <protection locked="true"/>
    </xf>
    <xf numFmtId="172" fontId="14929" fillId="3" borderId="4" xfId="0" applyFill="true" applyBorder="true" applyFont="true" applyNumberFormat="true">
      <alignment vertical="top" horizontal="right"/>
      <protection locked="false"/>
    </xf>
    <xf numFmtId="173" fontId="14930" fillId="0" borderId="4" xfId="0" applyBorder="true" applyFont="true" applyNumberFormat="true">
      <alignment horizontal="right" vertical="top"/>
      <protection locked="true"/>
    </xf>
    <xf numFmtId="4" fontId="14931" fillId="0" borderId="4" xfId="0" applyBorder="true" applyFont="true" applyNumberFormat="true">
      <alignment horizontal="right" vertical="top"/>
      <protection locked="true"/>
    </xf>
    <xf numFmtId="172" fontId="14932" fillId="3" borderId="4" xfId="0" applyFill="true" applyBorder="true" applyFont="true" applyNumberFormat="true">
      <alignment vertical="top" horizontal="right"/>
      <protection locked="false"/>
    </xf>
    <xf numFmtId="171" fontId="14933" fillId="0" borderId="4" xfId="0" applyBorder="true" applyFont="true" applyNumberFormat="true">
      <alignment horizontal="right" vertical="top"/>
      <protection locked="true"/>
    </xf>
    <xf numFmtId="171" fontId="14934" fillId="0" borderId="4" xfId="0" applyBorder="true" applyFont="true" applyNumberFormat="true">
      <alignment horizontal="right" vertical="top"/>
      <protection locked="true"/>
    </xf>
    <xf numFmtId="171" fontId="14935" fillId="0" borderId="4" xfId="0" applyBorder="true" applyFont="true" applyNumberFormat="true">
      <alignment horizontal="right" vertical="top"/>
      <protection locked="true"/>
    </xf>
    <xf numFmtId="4" fontId="14936" fillId="0" borderId="4" xfId="0" applyBorder="true" applyFont="true" applyNumberFormat="true">
      <alignment horizontal="right" vertical="top"/>
      <protection locked="true"/>
    </xf>
    <xf numFmtId="0" fontId="14937" fillId="0" borderId="0" xfId="0" applyFont="true"/>
    <xf numFmtId="0" fontId="14938" fillId="0" borderId="4" xfId="0" applyBorder="true" applyFont="true">
      <alignment horizontal="left" vertical="top"/>
      <protection locked="true"/>
    </xf>
    <xf numFmtId="0" fontId="14939" fillId="0" borderId="4" xfId="0" applyBorder="true" applyFont="true">
      <alignment horizontal="left" vertical="top" wrapText="true"/>
      <protection locked="true"/>
    </xf>
    <xf numFmtId="0" fontId="14940" fillId="0" borderId="4" xfId="0" applyBorder="true" applyFont="true">
      <alignment horizontal="center" vertical="top"/>
      <protection locked="true"/>
    </xf>
    <xf numFmtId="170" fontId="14941" fillId="0" borderId="4" xfId="0" applyBorder="true" applyFont="true" applyNumberFormat="true">
      <alignment horizontal="right" vertical="top"/>
      <protection locked="true"/>
    </xf>
    <xf numFmtId="171" fontId="14942" fillId="0" borderId="4" xfId="0" applyBorder="true" applyFont="true" applyNumberFormat="true">
      <alignment horizontal="right" vertical="top"/>
      <protection locked="true"/>
    </xf>
    <xf numFmtId="171" fontId="14943" fillId="0" borderId="4" xfId="0" applyBorder="true" applyFont="true" applyNumberFormat="true">
      <alignment horizontal="right" vertical="top"/>
      <protection locked="true"/>
    </xf>
    <xf numFmtId="171" fontId="14944" fillId="0" borderId="4" xfId="0" applyBorder="true" applyFont="true" applyNumberFormat="true">
      <alignment horizontal="right" vertical="top"/>
      <protection locked="true"/>
    </xf>
    <xf numFmtId="172" fontId="14945" fillId="3" borderId="4" xfId="0" applyFill="true" applyBorder="true" applyFont="true" applyNumberFormat="true">
      <alignment vertical="top" horizontal="right"/>
      <protection locked="false"/>
    </xf>
    <xf numFmtId="173" fontId="14946" fillId="0" borderId="4" xfId="0" applyBorder="true" applyFont="true" applyNumberFormat="true">
      <alignment horizontal="right" vertical="top"/>
      <protection locked="true"/>
    </xf>
    <xf numFmtId="4" fontId="14947" fillId="0" borderId="4" xfId="0" applyBorder="true" applyFont="true" applyNumberFormat="true">
      <alignment horizontal="right" vertical="top"/>
      <protection locked="true"/>
    </xf>
    <xf numFmtId="172" fontId="14948" fillId="3" borderId="4" xfId="0" applyFill="true" applyBorder="true" applyFont="true" applyNumberFormat="true">
      <alignment vertical="top" horizontal="right"/>
      <protection locked="false"/>
    </xf>
    <xf numFmtId="171" fontId="14949" fillId="0" borderId="4" xfId="0" applyBorder="true" applyFont="true" applyNumberFormat="true">
      <alignment horizontal="right" vertical="top"/>
      <protection locked="true"/>
    </xf>
    <xf numFmtId="171" fontId="14950" fillId="0" borderId="4" xfId="0" applyBorder="true" applyFont="true" applyNumberFormat="true">
      <alignment horizontal="right" vertical="top"/>
      <protection locked="true"/>
    </xf>
    <xf numFmtId="171" fontId="14951" fillId="0" borderId="4" xfId="0" applyBorder="true" applyFont="true" applyNumberFormat="true">
      <alignment horizontal="right" vertical="top"/>
      <protection locked="true"/>
    </xf>
    <xf numFmtId="4" fontId="14952" fillId="0" borderId="4" xfId="0" applyBorder="true" applyFont="true" applyNumberFormat="true">
      <alignment horizontal="right" vertical="top"/>
      <protection locked="true"/>
    </xf>
    <xf numFmtId="0" fontId="14953" fillId="0" borderId="0" xfId="0" applyFont="true"/>
    <xf numFmtId="0" fontId="14954" fillId="0" borderId="4" xfId="0" applyBorder="true" applyFont="true">
      <alignment horizontal="left" vertical="top"/>
      <protection locked="true"/>
    </xf>
    <xf numFmtId="0" fontId="14955" fillId="0" borderId="4" xfId="0" applyBorder="true" applyFont="true">
      <alignment horizontal="left" vertical="top" wrapText="true"/>
      <protection locked="true"/>
    </xf>
    <xf numFmtId="0" fontId="14956" fillId="0" borderId="4" xfId="0" applyBorder="true" applyFont="true">
      <alignment horizontal="center" vertical="top"/>
      <protection locked="true"/>
    </xf>
    <xf numFmtId="170" fontId="14957" fillId="0" borderId="4" xfId="0" applyBorder="true" applyFont="true" applyNumberFormat="true">
      <alignment horizontal="right" vertical="top"/>
      <protection locked="true"/>
    </xf>
    <xf numFmtId="171" fontId="14958" fillId="0" borderId="4" xfId="0" applyBorder="true" applyFont="true" applyNumberFormat="true">
      <alignment horizontal="right" vertical="top"/>
      <protection locked="true"/>
    </xf>
    <xf numFmtId="171" fontId="14959" fillId="0" borderId="4" xfId="0" applyBorder="true" applyFont="true" applyNumberFormat="true">
      <alignment horizontal="right" vertical="top"/>
      <protection locked="true"/>
    </xf>
    <xf numFmtId="171" fontId="14960" fillId="0" borderId="4" xfId="0" applyBorder="true" applyFont="true" applyNumberFormat="true">
      <alignment horizontal="right" vertical="top"/>
      <protection locked="true"/>
    </xf>
    <xf numFmtId="172" fontId="14961" fillId="3" borderId="4" xfId="0" applyFill="true" applyBorder="true" applyFont="true" applyNumberFormat="true">
      <alignment vertical="top" horizontal="right"/>
      <protection locked="false"/>
    </xf>
    <xf numFmtId="173" fontId="14962" fillId="0" borderId="4" xfId="0" applyBorder="true" applyFont="true" applyNumberFormat="true">
      <alignment horizontal="right" vertical="top"/>
      <protection locked="true"/>
    </xf>
    <xf numFmtId="4" fontId="14963" fillId="0" borderId="4" xfId="0" applyBorder="true" applyFont="true" applyNumberFormat="true">
      <alignment horizontal="right" vertical="top"/>
      <protection locked="true"/>
    </xf>
    <xf numFmtId="172" fontId="14964" fillId="3" borderId="4" xfId="0" applyFill="true" applyBorder="true" applyFont="true" applyNumberFormat="true">
      <alignment vertical="top" horizontal="right"/>
      <protection locked="false"/>
    </xf>
    <xf numFmtId="171" fontId="14965" fillId="0" borderId="4" xfId="0" applyBorder="true" applyFont="true" applyNumberFormat="true">
      <alignment horizontal="right" vertical="top"/>
      <protection locked="true"/>
    </xf>
    <xf numFmtId="171" fontId="14966" fillId="0" borderId="4" xfId="0" applyBorder="true" applyFont="true" applyNumberFormat="true">
      <alignment horizontal="right" vertical="top"/>
      <protection locked="true"/>
    </xf>
    <xf numFmtId="171" fontId="14967" fillId="0" borderId="4" xfId="0" applyBorder="true" applyFont="true" applyNumberFormat="true">
      <alignment horizontal="right" vertical="top"/>
      <protection locked="true"/>
    </xf>
    <xf numFmtId="4" fontId="14968" fillId="0" borderId="4" xfId="0" applyBorder="true" applyFont="true" applyNumberFormat="true">
      <alignment horizontal="right" vertical="top"/>
      <protection locked="true"/>
    </xf>
    <xf numFmtId="0" fontId="14969" fillId="0" borderId="0" xfId="0" applyFont="true"/>
    <xf numFmtId="0" fontId="14970" fillId="0" borderId="4" xfId="0" applyBorder="true" applyFont="true">
      <alignment horizontal="left" vertical="top"/>
      <protection locked="true"/>
    </xf>
    <xf numFmtId="0" fontId="14971" fillId="0" borderId="4" xfId="0" applyBorder="true" applyFont="true">
      <alignment horizontal="left" vertical="top" wrapText="true"/>
      <protection locked="true"/>
    </xf>
    <xf numFmtId="0" fontId="14972" fillId="0" borderId="4" xfId="0" applyBorder="true" applyFont="true">
      <alignment horizontal="center" vertical="top"/>
      <protection locked="true"/>
    </xf>
    <xf numFmtId="170" fontId="14973" fillId="0" borderId="4" xfId="0" applyBorder="true" applyFont="true" applyNumberFormat="true">
      <alignment horizontal="right" vertical="top"/>
      <protection locked="true"/>
    </xf>
    <xf numFmtId="171" fontId="14974" fillId="0" borderId="4" xfId="0" applyBorder="true" applyFont="true" applyNumberFormat="true">
      <alignment horizontal="right" vertical="top"/>
      <protection locked="true"/>
    </xf>
    <xf numFmtId="171" fontId="14975" fillId="0" borderId="4" xfId="0" applyBorder="true" applyFont="true" applyNumberFormat="true">
      <alignment horizontal="right" vertical="top"/>
      <protection locked="true"/>
    </xf>
    <xf numFmtId="171" fontId="14976" fillId="0" borderId="4" xfId="0" applyBorder="true" applyFont="true" applyNumberFormat="true">
      <alignment horizontal="right" vertical="top"/>
      <protection locked="true"/>
    </xf>
    <xf numFmtId="172" fontId="14977" fillId="3" borderId="4" xfId="0" applyFill="true" applyBorder="true" applyFont="true" applyNumberFormat="true">
      <alignment vertical="top" horizontal="right"/>
      <protection locked="false"/>
    </xf>
    <xf numFmtId="173" fontId="14978" fillId="0" borderId="4" xfId="0" applyBorder="true" applyFont="true" applyNumberFormat="true">
      <alignment horizontal="right" vertical="top"/>
      <protection locked="true"/>
    </xf>
    <xf numFmtId="4" fontId="14979" fillId="0" borderId="4" xfId="0" applyBorder="true" applyFont="true" applyNumberFormat="true">
      <alignment horizontal="right" vertical="top"/>
      <protection locked="true"/>
    </xf>
    <xf numFmtId="172" fontId="14980" fillId="3" borderId="4" xfId="0" applyFill="true" applyBorder="true" applyFont="true" applyNumberFormat="true">
      <alignment vertical="top" horizontal="right"/>
      <protection locked="false"/>
    </xf>
    <xf numFmtId="171" fontId="14981" fillId="0" borderId="4" xfId="0" applyBorder="true" applyFont="true" applyNumberFormat="true">
      <alignment horizontal="right" vertical="top"/>
      <protection locked="true"/>
    </xf>
    <xf numFmtId="171" fontId="14982" fillId="0" borderId="4" xfId="0" applyBorder="true" applyFont="true" applyNumberFormat="true">
      <alignment horizontal="right" vertical="top"/>
      <protection locked="true"/>
    </xf>
    <xf numFmtId="171" fontId="14983" fillId="0" borderId="4" xfId="0" applyBorder="true" applyFont="true" applyNumberFormat="true">
      <alignment horizontal="right" vertical="top"/>
      <protection locked="true"/>
    </xf>
    <xf numFmtId="4" fontId="14984" fillId="0" borderId="4" xfId="0" applyBorder="true" applyFont="true" applyNumberFormat="true">
      <alignment horizontal="right" vertical="top"/>
      <protection locked="true"/>
    </xf>
    <xf numFmtId="0" fontId="14985" fillId="0" borderId="0" xfId="0" applyFont="true"/>
    <xf numFmtId="0" fontId="14986" fillId="5" borderId="4" xfId="0" applyFill="true" applyBorder="true" applyFont="true">
      <alignment horizontal="left"/>
      <protection locked="true"/>
    </xf>
    <xf numFmtId="0" fontId="14987" fillId="5" borderId="4" xfId="0" applyFill="true" applyBorder="true" applyFont="true">
      <alignment horizontal="left"/>
      <protection locked="true"/>
    </xf>
    <xf numFmtId="0" fontId="14988" fillId="5" borderId="4" xfId="0" applyFill="true" applyBorder="true" applyFont="true">
      <alignment horizontal="left"/>
      <protection locked="true"/>
    </xf>
    <xf numFmtId="0" fontId="14989" fillId="5" borderId="4" xfId="0" applyFill="true" applyBorder="true" applyFont="true">
      <alignment horizontal="left"/>
      <protection locked="true"/>
    </xf>
    <xf numFmtId="0" fontId="14990" fillId="5" borderId="4" xfId="0" applyFill="true" applyBorder="true" applyFont="true">
      <alignment horizontal="left"/>
      <protection locked="true"/>
    </xf>
    <xf numFmtId="0" fontId="14991" fillId="5" borderId="4" xfId="0" applyFill="true" applyBorder="true" applyFont="true">
      <alignment horizontal="left"/>
      <protection locked="true"/>
    </xf>
    <xf numFmtId="0" fontId="14992" fillId="5" borderId="4" xfId="0" applyFill="true" applyBorder="true" applyFont="true">
      <alignment horizontal="left"/>
      <protection locked="true"/>
    </xf>
    <xf numFmtId="0" fontId="14993" fillId="5" borderId="4" xfId="0" applyFill="true" applyBorder="true" applyFont="true">
      <alignment horizontal="left"/>
      <protection locked="true"/>
    </xf>
    <xf numFmtId="0" fontId="14994" fillId="5" borderId="4" xfId="0" applyFill="true" applyBorder="true" applyFont="true">
      <alignment horizontal="left"/>
      <protection locked="true"/>
    </xf>
    <xf numFmtId="0" fontId="14995" fillId="5" borderId="4" xfId="0" applyFill="true" applyBorder="true" applyFont="true">
      <alignment horizontal="left"/>
      <protection locked="true"/>
    </xf>
    <xf numFmtId="0" fontId="14996" fillId="5" borderId="4" xfId="0" applyFill="true" applyBorder="true" applyFont="true">
      <alignment horizontal="left"/>
      <protection locked="true"/>
    </xf>
    <xf numFmtId="0" fontId="14997" fillId="5" borderId="4" xfId="0" applyFill="true" applyBorder="true" applyFont="true">
      <alignment horizontal="left"/>
      <protection locked="true"/>
    </xf>
    <xf numFmtId="4" fontId="14998" fillId="5" borderId="4" xfId="0" applyFill="true" applyBorder="true" applyFont="true" applyNumberFormat="true">
      <alignment horizontal="right"/>
      <protection locked="true"/>
    </xf>
    <xf numFmtId="4" fontId="14999" fillId="5" borderId="4" xfId="0" applyFill="true" applyBorder="true" applyFont="true" applyNumberFormat="true">
      <alignment horizontal="right"/>
      <protection locked="true"/>
    </xf>
    <xf numFmtId="4" fontId="15000" fillId="5" borderId="4" xfId="0" applyFill="true" applyBorder="true" applyFont="true" applyNumberFormat="true">
      <alignment horizontal="right"/>
      <protection locked="true"/>
    </xf>
    <xf numFmtId="0" fontId="15001" fillId="0" borderId="0" xfId="0" applyFont="true"/>
    <xf numFmtId="0" fontId="15002" fillId="0" borderId="4" xfId="0" applyBorder="true" applyFont="true">
      <alignment horizontal="left" vertical="top"/>
      <protection locked="true"/>
    </xf>
    <xf numFmtId="0" fontId="15003" fillId="0" borderId="4" xfId="0" applyBorder="true" applyFont="true">
      <alignment horizontal="left" vertical="top" wrapText="true"/>
      <protection locked="true"/>
    </xf>
    <xf numFmtId="0" fontId="15004" fillId="0" borderId="4" xfId="0" applyBorder="true" applyFont="true">
      <alignment horizontal="center" vertical="top"/>
      <protection locked="true"/>
    </xf>
    <xf numFmtId="170" fontId="15005" fillId="0" borderId="4" xfId="0" applyBorder="true" applyFont="true" applyNumberFormat="true">
      <alignment horizontal="right" vertical="top"/>
      <protection locked="true"/>
    </xf>
    <xf numFmtId="171" fontId="15006" fillId="0" borderId="4" xfId="0" applyBorder="true" applyFont="true" applyNumberFormat="true">
      <alignment horizontal="right" vertical="top"/>
      <protection locked="true"/>
    </xf>
    <xf numFmtId="171" fontId="15007" fillId="0" borderId="4" xfId="0" applyBorder="true" applyFont="true" applyNumberFormat="true">
      <alignment horizontal="right" vertical="top"/>
      <protection locked="true"/>
    </xf>
    <xf numFmtId="171" fontId="15008" fillId="0" borderId="4" xfId="0" applyBorder="true" applyFont="true" applyNumberFormat="true">
      <alignment horizontal="right" vertical="top"/>
      <protection locked="true"/>
    </xf>
    <xf numFmtId="172" fontId="15009" fillId="3" borderId="4" xfId="0" applyFill="true" applyBorder="true" applyFont="true" applyNumberFormat="true">
      <alignment vertical="top" horizontal="right"/>
      <protection locked="false"/>
    </xf>
    <xf numFmtId="173" fontId="15010" fillId="0" borderId="4" xfId="0" applyBorder="true" applyFont="true" applyNumberFormat="true">
      <alignment horizontal="right" vertical="top"/>
      <protection locked="true"/>
    </xf>
    <xf numFmtId="4" fontId="15011" fillId="0" borderId="4" xfId="0" applyBorder="true" applyFont="true" applyNumberFormat="true">
      <alignment horizontal="right" vertical="top"/>
      <protection locked="true"/>
    </xf>
    <xf numFmtId="172" fontId="15012" fillId="3" borderId="4" xfId="0" applyFill="true" applyBorder="true" applyFont="true" applyNumberFormat="true">
      <alignment vertical="top" horizontal="right"/>
      <protection locked="false"/>
    </xf>
    <xf numFmtId="171" fontId="15013" fillId="0" borderId="4" xfId="0" applyBorder="true" applyFont="true" applyNumberFormat="true">
      <alignment horizontal="right" vertical="top"/>
      <protection locked="true"/>
    </xf>
    <xf numFmtId="171" fontId="15014" fillId="0" borderId="4" xfId="0" applyBorder="true" applyFont="true" applyNumberFormat="true">
      <alignment horizontal="right" vertical="top"/>
      <protection locked="true"/>
    </xf>
    <xf numFmtId="171" fontId="15015" fillId="0" borderId="4" xfId="0" applyBorder="true" applyFont="true" applyNumberFormat="true">
      <alignment horizontal="right" vertical="top"/>
      <protection locked="true"/>
    </xf>
    <xf numFmtId="4" fontId="15016" fillId="0" borderId="4" xfId="0" applyBorder="true" applyFont="true" applyNumberFormat="true">
      <alignment horizontal="right" vertical="top"/>
      <protection locked="true"/>
    </xf>
    <xf numFmtId="0" fontId="15017" fillId="0" borderId="0" xfId="0" applyFont="true"/>
    <xf numFmtId="0" fontId="15018" fillId="0" borderId="4" xfId="0" applyBorder="true" applyFont="true">
      <alignment horizontal="left" vertical="top"/>
      <protection locked="true"/>
    </xf>
    <xf numFmtId="0" fontId="15019" fillId="0" borderId="4" xfId="0" applyBorder="true" applyFont="true">
      <alignment horizontal="left" vertical="top" wrapText="true"/>
      <protection locked="true"/>
    </xf>
    <xf numFmtId="0" fontId="15020" fillId="0" borderId="4" xfId="0" applyBorder="true" applyFont="true">
      <alignment horizontal="center" vertical="top"/>
      <protection locked="true"/>
    </xf>
    <xf numFmtId="170" fontId="15021" fillId="0" borderId="4" xfId="0" applyBorder="true" applyFont="true" applyNumberFormat="true">
      <alignment horizontal="right" vertical="top"/>
      <protection locked="true"/>
    </xf>
    <xf numFmtId="171" fontId="15022" fillId="0" borderId="4" xfId="0" applyBorder="true" applyFont="true" applyNumberFormat="true">
      <alignment horizontal="right" vertical="top"/>
      <protection locked="true"/>
    </xf>
    <xf numFmtId="171" fontId="15023" fillId="0" borderId="4" xfId="0" applyBorder="true" applyFont="true" applyNumberFormat="true">
      <alignment horizontal="right" vertical="top"/>
      <protection locked="true"/>
    </xf>
    <xf numFmtId="171" fontId="15024" fillId="0" borderId="4" xfId="0" applyBorder="true" applyFont="true" applyNumberFormat="true">
      <alignment horizontal="right" vertical="top"/>
      <protection locked="true"/>
    </xf>
    <xf numFmtId="172" fontId="15025" fillId="3" borderId="4" xfId="0" applyFill="true" applyBorder="true" applyFont="true" applyNumberFormat="true">
      <alignment vertical="top" horizontal="right"/>
      <protection locked="false"/>
    </xf>
    <xf numFmtId="173" fontId="15026" fillId="0" borderId="4" xfId="0" applyBorder="true" applyFont="true" applyNumberFormat="true">
      <alignment horizontal="right" vertical="top"/>
      <protection locked="true"/>
    </xf>
    <xf numFmtId="4" fontId="15027" fillId="0" borderId="4" xfId="0" applyBorder="true" applyFont="true" applyNumberFormat="true">
      <alignment horizontal="right" vertical="top"/>
      <protection locked="true"/>
    </xf>
    <xf numFmtId="172" fontId="15028" fillId="3" borderId="4" xfId="0" applyFill="true" applyBorder="true" applyFont="true" applyNumberFormat="true">
      <alignment vertical="top" horizontal="right"/>
      <protection locked="false"/>
    </xf>
    <xf numFmtId="171" fontId="15029" fillId="0" borderId="4" xfId="0" applyBorder="true" applyFont="true" applyNumberFormat="true">
      <alignment horizontal="right" vertical="top"/>
      <protection locked="true"/>
    </xf>
    <xf numFmtId="171" fontId="15030" fillId="0" borderId="4" xfId="0" applyBorder="true" applyFont="true" applyNumberFormat="true">
      <alignment horizontal="right" vertical="top"/>
      <protection locked="true"/>
    </xf>
    <xf numFmtId="171" fontId="15031" fillId="0" borderId="4" xfId="0" applyBorder="true" applyFont="true" applyNumberFormat="true">
      <alignment horizontal="right" vertical="top"/>
      <protection locked="true"/>
    </xf>
    <xf numFmtId="4" fontId="15032" fillId="0" borderId="4" xfId="0" applyBorder="true" applyFont="true" applyNumberFormat="true">
      <alignment horizontal="right" vertical="top"/>
      <protection locked="true"/>
    </xf>
    <xf numFmtId="0" fontId="15033" fillId="0" borderId="0" xfId="0" applyFont="true"/>
    <xf numFmtId="0" fontId="15034" fillId="0" borderId="4" xfId="0" applyBorder="true" applyFont="true">
      <alignment horizontal="left" vertical="top"/>
      <protection locked="true"/>
    </xf>
    <xf numFmtId="0" fontId="15035" fillId="0" borderId="4" xfId="0" applyBorder="true" applyFont="true">
      <alignment horizontal="left" vertical="top" wrapText="true"/>
      <protection locked="true"/>
    </xf>
    <xf numFmtId="0" fontId="15036" fillId="0" borderId="4" xfId="0" applyBorder="true" applyFont="true">
      <alignment horizontal="center" vertical="top"/>
      <protection locked="true"/>
    </xf>
    <xf numFmtId="170" fontId="15037" fillId="0" borderId="4" xfId="0" applyBorder="true" applyFont="true" applyNumberFormat="true">
      <alignment horizontal="right" vertical="top"/>
      <protection locked="true"/>
    </xf>
    <xf numFmtId="171" fontId="15038" fillId="0" borderId="4" xfId="0" applyBorder="true" applyFont="true" applyNumberFormat="true">
      <alignment horizontal="right" vertical="top"/>
      <protection locked="true"/>
    </xf>
    <xf numFmtId="171" fontId="15039" fillId="0" borderId="4" xfId="0" applyBorder="true" applyFont="true" applyNumberFormat="true">
      <alignment horizontal="right" vertical="top"/>
      <protection locked="true"/>
    </xf>
    <xf numFmtId="171" fontId="15040" fillId="0" borderId="4" xfId="0" applyBorder="true" applyFont="true" applyNumberFormat="true">
      <alignment horizontal="right" vertical="top"/>
      <protection locked="true"/>
    </xf>
    <xf numFmtId="172" fontId="15041" fillId="3" borderId="4" xfId="0" applyFill="true" applyBorder="true" applyFont="true" applyNumberFormat="true">
      <alignment vertical="top" horizontal="right"/>
      <protection locked="false"/>
    </xf>
    <xf numFmtId="173" fontId="15042" fillId="0" borderId="4" xfId="0" applyBorder="true" applyFont="true" applyNumberFormat="true">
      <alignment horizontal="right" vertical="top"/>
      <protection locked="true"/>
    </xf>
    <xf numFmtId="4" fontId="15043" fillId="0" borderId="4" xfId="0" applyBorder="true" applyFont="true" applyNumberFormat="true">
      <alignment horizontal="right" vertical="top"/>
      <protection locked="true"/>
    </xf>
    <xf numFmtId="172" fontId="15044" fillId="3" borderId="4" xfId="0" applyFill="true" applyBorder="true" applyFont="true" applyNumberFormat="true">
      <alignment vertical="top" horizontal="right"/>
      <protection locked="false"/>
    </xf>
    <xf numFmtId="171" fontId="15045" fillId="0" borderId="4" xfId="0" applyBorder="true" applyFont="true" applyNumberFormat="true">
      <alignment horizontal="right" vertical="top"/>
      <protection locked="true"/>
    </xf>
    <xf numFmtId="171" fontId="15046" fillId="0" borderId="4" xfId="0" applyBorder="true" applyFont="true" applyNumberFormat="true">
      <alignment horizontal="right" vertical="top"/>
      <protection locked="true"/>
    </xf>
    <xf numFmtId="171" fontId="15047" fillId="0" borderId="4" xfId="0" applyBorder="true" applyFont="true" applyNumberFormat="true">
      <alignment horizontal="right" vertical="top"/>
      <protection locked="true"/>
    </xf>
    <xf numFmtId="4" fontId="15048" fillId="0" borderId="4" xfId="0" applyBorder="true" applyFont="true" applyNumberFormat="true">
      <alignment horizontal="right" vertical="top"/>
      <protection locked="true"/>
    </xf>
    <xf numFmtId="0" fontId="15049" fillId="0" borderId="0" xfId="0" applyFont="true"/>
    <xf numFmtId="0" fontId="15050" fillId="0" borderId="4" xfId="0" applyBorder="true" applyFont="true">
      <alignment horizontal="left" vertical="top"/>
      <protection locked="true"/>
    </xf>
    <xf numFmtId="0" fontId="15051" fillId="0" borderId="4" xfId="0" applyBorder="true" applyFont="true">
      <alignment horizontal="left" vertical="top" wrapText="true"/>
      <protection locked="true"/>
    </xf>
    <xf numFmtId="0" fontId="15052" fillId="0" borderId="4" xfId="0" applyBorder="true" applyFont="true">
      <alignment horizontal="center" vertical="top"/>
      <protection locked="true"/>
    </xf>
    <xf numFmtId="170" fontId="15053" fillId="0" borderId="4" xfId="0" applyBorder="true" applyFont="true" applyNumberFormat="true">
      <alignment horizontal="right" vertical="top"/>
      <protection locked="true"/>
    </xf>
    <xf numFmtId="171" fontId="15054" fillId="0" borderId="4" xfId="0" applyBorder="true" applyFont="true" applyNumberFormat="true">
      <alignment horizontal="right" vertical="top"/>
      <protection locked="true"/>
    </xf>
    <xf numFmtId="171" fontId="15055" fillId="0" borderId="4" xfId="0" applyBorder="true" applyFont="true" applyNumberFormat="true">
      <alignment horizontal="right" vertical="top"/>
      <protection locked="true"/>
    </xf>
    <xf numFmtId="171" fontId="15056" fillId="0" borderId="4" xfId="0" applyBorder="true" applyFont="true" applyNumberFormat="true">
      <alignment horizontal="right" vertical="top"/>
      <protection locked="true"/>
    </xf>
    <xf numFmtId="172" fontId="15057" fillId="3" borderId="4" xfId="0" applyFill="true" applyBorder="true" applyFont="true" applyNumberFormat="true">
      <alignment vertical="top" horizontal="right"/>
      <protection locked="false"/>
    </xf>
    <xf numFmtId="173" fontId="15058" fillId="0" borderId="4" xfId="0" applyBorder="true" applyFont="true" applyNumberFormat="true">
      <alignment horizontal="right" vertical="top"/>
      <protection locked="true"/>
    </xf>
    <xf numFmtId="4" fontId="15059" fillId="0" borderId="4" xfId="0" applyBorder="true" applyFont="true" applyNumberFormat="true">
      <alignment horizontal="right" vertical="top"/>
      <protection locked="true"/>
    </xf>
    <xf numFmtId="172" fontId="15060" fillId="3" borderId="4" xfId="0" applyFill="true" applyBorder="true" applyFont="true" applyNumberFormat="true">
      <alignment vertical="top" horizontal="right"/>
      <protection locked="false"/>
    </xf>
    <xf numFmtId="171" fontId="15061" fillId="0" borderId="4" xfId="0" applyBorder="true" applyFont="true" applyNumberFormat="true">
      <alignment horizontal="right" vertical="top"/>
      <protection locked="true"/>
    </xf>
    <xf numFmtId="171" fontId="15062" fillId="0" borderId="4" xfId="0" applyBorder="true" applyFont="true" applyNumberFormat="true">
      <alignment horizontal="right" vertical="top"/>
      <protection locked="true"/>
    </xf>
    <xf numFmtId="171" fontId="15063" fillId="0" borderId="4" xfId="0" applyBorder="true" applyFont="true" applyNumberFormat="true">
      <alignment horizontal="right" vertical="top"/>
      <protection locked="true"/>
    </xf>
    <xf numFmtId="4" fontId="15064" fillId="0" borderId="4" xfId="0" applyBorder="true" applyFont="true" applyNumberFormat="true">
      <alignment horizontal="right" vertical="top"/>
      <protection locked="true"/>
    </xf>
    <xf numFmtId="0" fontId="15065" fillId="0" borderId="0" xfId="0" applyFont="true"/>
    <xf numFmtId="0" fontId="15066" fillId="5" borderId="4" xfId="0" applyFill="true" applyBorder="true" applyFont="true">
      <alignment horizontal="left"/>
      <protection locked="true"/>
    </xf>
    <xf numFmtId="0" fontId="15067" fillId="5" borderId="4" xfId="0" applyFill="true" applyBorder="true" applyFont="true">
      <alignment horizontal="left"/>
      <protection locked="true"/>
    </xf>
    <xf numFmtId="0" fontId="15068" fillId="5" borderId="4" xfId="0" applyFill="true" applyBorder="true" applyFont="true">
      <alignment horizontal="left"/>
      <protection locked="true"/>
    </xf>
    <xf numFmtId="0" fontId="15069" fillId="5" borderId="4" xfId="0" applyFill="true" applyBorder="true" applyFont="true">
      <alignment horizontal="left"/>
      <protection locked="true"/>
    </xf>
    <xf numFmtId="0" fontId="15070" fillId="5" borderId="4" xfId="0" applyFill="true" applyBorder="true" applyFont="true">
      <alignment horizontal="left"/>
      <protection locked="true"/>
    </xf>
    <xf numFmtId="0" fontId="15071" fillId="5" borderId="4" xfId="0" applyFill="true" applyBorder="true" applyFont="true">
      <alignment horizontal="left"/>
      <protection locked="true"/>
    </xf>
    <xf numFmtId="0" fontId="15072" fillId="5" borderId="4" xfId="0" applyFill="true" applyBorder="true" applyFont="true">
      <alignment horizontal="left"/>
      <protection locked="true"/>
    </xf>
    <xf numFmtId="0" fontId="15073" fillId="5" borderId="4" xfId="0" applyFill="true" applyBorder="true" applyFont="true">
      <alignment horizontal="left"/>
      <protection locked="true"/>
    </xf>
    <xf numFmtId="0" fontId="15074" fillId="5" borderId="4" xfId="0" applyFill="true" applyBorder="true" applyFont="true">
      <alignment horizontal="left"/>
      <protection locked="true"/>
    </xf>
    <xf numFmtId="0" fontId="15075" fillId="5" borderId="4" xfId="0" applyFill="true" applyBorder="true" applyFont="true">
      <alignment horizontal="left"/>
      <protection locked="true"/>
    </xf>
    <xf numFmtId="0" fontId="15076" fillId="5" borderId="4" xfId="0" applyFill="true" applyBorder="true" applyFont="true">
      <alignment horizontal="left"/>
      <protection locked="true"/>
    </xf>
    <xf numFmtId="0" fontId="15077" fillId="5" borderId="4" xfId="0" applyFill="true" applyBorder="true" applyFont="true">
      <alignment horizontal="left"/>
      <protection locked="true"/>
    </xf>
    <xf numFmtId="4" fontId="15078" fillId="5" borderId="4" xfId="0" applyFill="true" applyBorder="true" applyFont="true" applyNumberFormat="true">
      <alignment horizontal="right"/>
      <protection locked="true"/>
    </xf>
    <xf numFmtId="4" fontId="15079" fillId="5" borderId="4" xfId="0" applyFill="true" applyBorder="true" applyFont="true" applyNumberFormat="true">
      <alignment horizontal="right"/>
      <protection locked="true"/>
    </xf>
    <xf numFmtId="4" fontId="15080" fillId="5" borderId="4" xfId="0" applyFill="true" applyBorder="true" applyFont="true" applyNumberFormat="true">
      <alignment horizontal="right"/>
      <protection locked="true"/>
    </xf>
    <xf numFmtId="0" fontId="15081" fillId="0" borderId="0" xfId="0" applyFont="true"/>
    <xf numFmtId="0" fontId="15082" fillId="5" borderId="4" xfId="0" applyFill="true" applyBorder="true" applyFont="true">
      <alignment horizontal="left"/>
      <protection locked="true"/>
    </xf>
    <xf numFmtId="0" fontId="15083" fillId="5" borderId="4" xfId="0" applyFill="true" applyBorder="true" applyFont="true">
      <alignment horizontal="left"/>
      <protection locked="true"/>
    </xf>
    <xf numFmtId="0" fontId="15084" fillId="5" borderId="4" xfId="0" applyFill="true" applyBorder="true" applyFont="true">
      <alignment horizontal="left"/>
      <protection locked="true"/>
    </xf>
    <xf numFmtId="0" fontId="15085" fillId="5" borderId="4" xfId="0" applyFill="true" applyBorder="true" applyFont="true">
      <alignment horizontal="left"/>
      <protection locked="true"/>
    </xf>
    <xf numFmtId="0" fontId="15086" fillId="5" borderId="4" xfId="0" applyFill="true" applyBorder="true" applyFont="true">
      <alignment horizontal="left"/>
      <protection locked="true"/>
    </xf>
    <xf numFmtId="0" fontId="15087" fillId="5" borderId="4" xfId="0" applyFill="true" applyBorder="true" applyFont="true">
      <alignment horizontal="left"/>
      <protection locked="true"/>
    </xf>
    <xf numFmtId="0" fontId="15088" fillId="5" borderId="4" xfId="0" applyFill="true" applyBorder="true" applyFont="true">
      <alignment horizontal="left"/>
      <protection locked="true"/>
    </xf>
    <xf numFmtId="0" fontId="15089" fillId="5" borderId="4" xfId="0" applyFill="true" applyBorder="true" applyFont="true">
      <alignment horizontal="left"/>
      <protection locked="true"/>
    </xf>
    <xf numFmtId="0" fontId="15090" fillId="5" borderId="4" xfId="0" applyFill="true" applyBorder="true" applyFont="true">
      <alignment horizontal="left"/>
      <protection locked="true"/>
    </xf>
    <xf numFmtId="0" fontId="15091" fillId="5" borderId="4" xfId="0" applyFill="true" applyBorder="true" applyFont="true">
      <alignment horizontal="left"/>
      <protection locked="true"/>
    </xf>
    <xf numFmtId="0" fontId="15092" fillId="5" borderId="4" xfId="0" applyFill="true" applyBorder="true" applyFont="true">
      <alignment horizontal="left"/>
      <protection locked="true"/>
    </xf>
    <xf numFmtId="0" fontId="15093" fillId="5" borderId="4" xfId="0" applyFill="true" applyBorder="true" applyFont="true">
      <alignment horizontal="left"/>
      <protection locked="true"/>
    </xf>
    <xf numFmtId="4" fontId="15094" fillId="5" borderId="4" xfId="0" applyFill="true" applyBorder="true" applyFont="true" applyNumberFormat="true">
      <alignment horizontal="right"/>
      <protection locked="true"/>
    </xf>
    <xf numFmtId="4" fontId="15095" fillId="5" borderId="4" xfId="0" applyFill="true" applyBorder="true" applyFont="true" applyNumberFormat="true">
      <alignment horizontal="right"/>
      <protection locked="true"/>
    </xf>
    <xf numFmtId="4" fontId="15096" fillId="5" borderId="4" xfId="0" applyFill="true" applyBorder="true" applyFont="true" applyNumberFormat="true">
      <alignment horizontal="right"/>
      <protection locked="true"/>
    </xf>
    <xf numFmtId="0" fontId="15097" fillId="0" borderId="0" xfId="0" applyFont="true"/>
    <xf numFmtId="0" fontId="15098" fillId="0" borderId="4" xfId="0" applyBorder="true" applyFont="true">
      <alignment horizontal="left" vertical="top"/>
      <protection locked="true"/>
    </xf>
    <xf numFmtId="0" fontId="15099" fillId="0" borderId="4" xfId="0" applyBorder="true" applyFont="true">
      <alignment horizontal="left" vertical="top" wrapText="true"/>
      <protection locked="true"/>
    </xf>
    <xf numFmtId="0" fontId="15100" fillId="0" borderId="4" xfId="0" applyBorder="true" applyFont="true">
      <alignment horizontal="center" vertical="top"/>
      <protection locked="true"/>
    </xf>
    <xf numFmtId="170" fontId="15101" fillId="0" borderId="4" xfId="0" applyBorder="true" applyFont="true" applyNumberFormat="true">
      <alignment horizontal="right" vertical="top"/>
      <protection locked="true"/>
    </xf>
    <xf numFmtId="171" fontId="15102" fillId="0" borderId="4" xfId="0" applyBorder="true" applyFont="true" applyNumberFormat="true">
      <alignment horizontal="right" vertical="top"/>
      <protection locked="true"/>
    </xf>
    <xf numFmtId="171" fontId="15103" fillId="0" borderId="4" xfId="0" applyBorder="true" applyFont="true" applyNumberFormat="true">
      <alignment horizontal="right" vertical="top"/>
      <protection locked="true"/>
    </xf>
    <xf numFmtId="171" fontId="15104" fillId="0" borderId="4" xfId="0" applyBorder="true" applyFont="true" applyNumberFormat="true">
      <alignment horizontal="right" vertical="top"/>
      <protection locked="true"/>
    </xf>
    <xf numFmtId="172" fontId="15105" fillId="3" borderId="4" xfId="0" applyFill="true" applyBorder="true" applyFont="true" applyNumberFormat="true">
      <alignment vertical="top" horizontal="right"/>
      <protection locked="false"/>
    </xf>
    <xf numFmtId="173" fontId="15106" fillId="0" borderId="4" xfId="0" applyBorder="true" applyFont="true" applyNumberFormat="true">
      <alignment horizontal="right" vertical="top"/>
      <protection locked="true"/>
    </xf>
    <xf numFmtId="4" fontId="15107" fillId="0" borderId="4" xfId="0" applyBorder="true" applyFont="true" applyNumberFormat="true">
      <alignment horizontal="right" vertical="top"/>
      <protection locked="true"/>
    </xf>
    <xf numFmtId="172" fontId="15108" fillId="3" borderId="4" xfId="0" applyFill="true" applyBorder="true" applyFont="true" applyNumberFormat="true">
      <alignment vertical="top" horizontal="right"/>
      <protection locked="false"/>
    </xf>
    <xf numFmtId="171" fontId="15109" fillId="0" borderId="4" xfId="0" applyBorder="true" applyFont="true" applyNumberFormat="true">
      <alignment horizontal="right" vertical="top"/>
      <protection locked="true"/>
    </xf>
    <xf numFmtId="171" fontId="15110" fillId="0" borderId="4" xfId="0" applyBorder="true" applyFont="true" applyNumberFormat="true">
      <alignment horizontal="right" vertical="top"/>
      <protection locked="true"/>
    </xf>
    <xf numFmtId="171" fontId="15111" fillId="0" borderId="4" xfId="0" applyBorder="true" applyFont="true" applyNumberFormat="true">
      <alignment horizontal="right" vertical="top"/>
      <protection locked="true"/>
    </xf>
    <xf numFmtId="4" fontId="15112" fillId="0" borderId="4" xfId="0" applyBorder="true" applyFont="true" applyNumberFormat="true">
      <alignment horizontal="right" vertical="top"/>
      <protection locked="true"/>
    </xf>
    <xf numFmtId="0" fontId="15113" fillId="0" borderId="0" xfId="0" applyFont="true"/>
    <xf numFmtId="0" fontId="15114" fillId="0" borderId="4" xfId="0" applyBorder="true" applyFont="true">
      <alignment horizontal="left" vertical="top"/>
      <protection locked="true"/>
    </xf>
    <xf numFmtId="0" fontId="15115" fillId="0" borderId="4" xfId="0" applyBorder="true" applyFont="true">
      <alignment horizontal="left" vertical="top" wrapText="true"/>
      <protection locked="true"/>
    </xf>
    <xf numFmtId="0" fontId="15116" fillId="0" borderId="4" xfId="0" applyBorder="true" applyFont="true">
      <alignment horizontal="center" vertical="top"/>
      <protection locked="true"/>
    </xf>
    <xf numFmtId="170" fontId="15117" fillId="0" borderId="4" xfId="0" applyBorder="true" applyFont="true" applyNumberFormat="true">
      <alignment horizontal="right" vertical="top"/>
      <protection locked="true"/>
    </xf>
    <xf numFmtId="171" fontId="15118" fillId="0" borderId="4" xfId="0" applyBorder="true" applyFont="true" applyNumberFormat="true">
      <alignment horizontal="right" vertical="top"/>
      <protection locked="true"/>
    </xf>
    <xf numFmtId="171" fontId="15119" fillId="0" borderId="4" xfId="0" applyBorder="true" applyFont="true" applyNumberFormat="true">
      <alignment horizontal="right" vertical="top"/>
      <protection locked="true"/>
    </xf>
    <xf numFmtId="171" fontId="15120" fillId="0" borderId="4" xfId="0" applyBorder="true" applyFont="true" applyNumberFormat="true">
      <alignment horizontal="right" vertical="top"/>
      <protection locked="true"/>
    </xf>
    <xf numFmtId="172" fontId="15121" fillId="3" borderId="4" xfId="0" applyFill="true" applyBorder="true" applyFont="true" applyNumberFormat="true">
      <alignment vertical="top" horizontal="right"/>
      <protection locked="false"/>
    </xf>
    <xf numFmtId="173" fontId="15122" fillId="0" borderId="4" xfId="0" applyBorder="true" applyFont="true" applyNumberFormat="true">
      <alignment horizontal="right" vertical="top"/>
      <protection locked="true"/>
    </xf>
    <xf numFmtId="4" fontId="15123" fillId="0" borderId="4" xfId="0" applyBorder="true" applyFont="true" applyNumberFormat="true">
      <alignment horizontal="right" vertical="top"/>
      <protection locked="true"/>
    </xf>
    <xf numFmtId="172" fontId="15124" fillId="3" borderId="4" xfId="0" applyFill="true" applyBorder="true" applyFont="true" applyNumberFormat="true">
      <alignment vertical="top" horizontal="right"/>
      <protection locked="false"/>
    </xf>
    <xf numFmtId="171" fontId="15125" fillId="0" borderId="4" xfId="0" applyBorder="true" applyFont="true" applyNumberFormat="true">
      <alignment horizontal="right" vertical="top"/>
      <protection locked="true"/>
    </xf>
    <xf numFmtId="171" fontId="15126" fillId="0" borderId="4" xfId="0" applyBorder="true" applyFont="true" applyNumberFormat="true">
      <alignment horizontal="right" vertical="top"/>
      <protection locked="true"/>
    </xf>
    <xf numFmtId="171" fontId="15127" fillId="0" borderId="4" xfId="0" applyBorder="true" applyFont="true" applyNumberFormat="true">
      <alignment horizontal="right" vertical="top"/>
      <protection locked="true"/>
    </xf>
    <xf numFmtId="4" fontId="15128" fillId="0" borderId="4" xfId="0" applyBorder="true" applyFont="true" applyNumberFormat="true">
      <alignment horizontal="right" vertical="top"/>
      <protection locked="true"/>
    </xf>
    <xf numFmtId="0" fontId="15129" fillId="0" borderId="0" xfId="0" applyFont="true"/>
    <xf numFmtId="0" fontId="15130" fillId="0" borderId="4" xfId="0" applyBorder="true" applyFont="true">
      <alignment horizontal="left" vertical="top"/>
      <protection locked="true"/>
    </xf>
    <xf numFmtId="0" fontId="15131" fillId="0" borderId="4" xfId="0" applyBorder="true" applyFont="true">
      <alignment horizontal="left" vertical="top" wrapText="true"/>
      <protection locked="true"/>
    </xf>
    <xf numFmtId="0" fontId="15132" fillId="0" borderId="4" xfId="0" applyBorder="true" applyFont="true">
      <alignment horizontal="center" vertical="top"/>
      <protection locked="true"/>
    </xf>
    <xf numFmtId="170" fontId="15133" fillId="0" borderId="4" xfId="0" applyBorder="true" applyFont="true" applyNumberFormat="true">
      <alignment horizontal="right" vertical="top"/>
      <protection locked="true"/>
    </xf>
    <xf numFmtId="171" fontId="15134" fillId="0" borderId="4" xfId="0" applyBorder="true" applyFont="true" applyNumberFormat="true">
      <alignment horizontal="right" vertical="top"/>
      <protection locked="true"/>
    </xf>
    <xf numFmtId="171" fontId="15135" fillId="0" borderId="4" xfId="0" applyBorder="true" applyFont="true" applyNumberFormat="true">
      <alignment horizontal="right" vertical="top"/>
      <protection locked="true"/>
    </xf>
    <xf numFmtId="171" fontId="15136" fillId="0" borderId="4" xfId="0" applyBorder="true" applyFont="true" applyNumberFormat="true">
      <alignment horizontal="right" vertical="top"/>
      <protection locked="true"/>
    </xf>
    <xf numFmtId="172" fontId="15137" fillId="3" borderId="4" xfId="0" applyFill="true" applyBorder="true" applyFont="true" applyNumberFormat="true">
      <alignment vertical="top" horizontal="right"/>
      <protection locked="false"/>
    </xf>
    <xf numFmtId="173" fontId="15138" fillId="0" borderId="4" xfId="0" applyBorder="true" applyFont="true" applyNumberFormat="true">
      <alignment horizontal="right" vertical="top"/>
      <protection locked="true"/>
    </xf>
    <xf numFmtId="4" fontId="15139" fillId="0" borderId="4" xfId="0" applyBorder="true" applyFont="true" applyNumberFormat="true">
      <alignment horizontal="right" vertical="top"/>
      <protection locked="true"/>
    </xf>
    <xf numFmtId="172" fontId="15140" fillId="3" borderId="4" xfId="0" applyFill="true" applyBorder="true" applyFont="true" applyNumberFormat="true">
      <alignment vertical="top" horizontal="right"/>
      <protection locked="false"/>
    </xf>
    <xf numFmtId="171" fontId="15141" fillId="0" borderId="4" xfId="0" applyBorder="true" applyFont="true" applyNumberFormat="true">
      <alignment horizontal="right" vertical="top"/>
      <protection locked="true"/>
    </xf>
    <xf numFmtId="171" fontId="15142" fillId="0" borderId="4" xfId="0" applyBorder="true" applyFont="true" applyNumberFormat="true">
      <alignment horizontal="right" vertical="top"/>
      <protection locked="true"/>
    </xf>
    <xf numFmtId="171" fontId="15143" fillId="0" borderId="4" xfId="0" applyBorder="true" applyFont="true" applyNumberFormat="true">
      <alignment horizontal="right" vertical="top"/>
      <protection locked="true"/>
    </xf>
    <xf numFmtId="4" fontId="15144" fillId="0" borderId="4" xfId="0" applyBorder="true" applyFont="true" applyNumberFormat="true">
      <alignment horizontal="right" vertical="top"/>
      <protection locked="true"/>
    </xf>
    <xf numFmtId="0" fontId="15145" fillId="0" borderId="0" xfId="0" applyFont="true"/>
    <xf numFmtId="0" fontId="15146" fillId="5" borderId="4" xfId="0" applyFill="true" applyBorder="true" applyFont="true">
      <alignment horizontal="left"/>
      <protection locked="true"/>
    </xf>
    <xf numFmtId="0" fontId="15147" fillId="5" borderId="4" xfId="0" applyFill="true" applyBorder="true" applyFont="true">
      <alignment horizontal="left"/>
      <protection locked="true"/>
    </xf>
    <xf numFmtId="0" fontId="15148" fillId="5" borderId="4" xfId="0" applyFill="true" applyBorder="true" applyFont="true">
      <alignment horizontal="left"/>
      <protection locked="true"/>
    </xf>
    <xf numFmtId="0" fontId="15149" fillId="5" borderId="4" xfId="0" applyFill="true" applyBorder="true" applyFont="true">
      <alignment horizontal="left"/>
      <protection locked="true"/>
    </xf>
    <xf numFmtId="0" fontId="15150" fillId="5" borderId="4" xfId="0" applyFill="true" applyBorder="true" applyFont="true">
      <alignment horizontal="left"/>
      <protection locked="true"/>
    </xf>
    <xf numFmtId="0" fontId="15151" fillId="5" borderId="4" xfId="0" applyFill="true" applyBorder="true" applyFont="true">
      <alignment horizontal="left"/>
      <protection locked="true"/>
    </xf>
    <xf numFmtId="0" fontId="15152" fillId="5" borderId="4" xfId="0" applyFill="true" applyBorder="true" applyFont="true">
      <alignment horizontal="left"/>
      <protection locked="true"/>
    </xf>
    <xf numFmtId="0" fontId="15153" fillId="5" borderId="4" xfId="0" applyFill="true" applyBorder="true" applyFont="true">
      <alignment horizontal="left"/>
      <protection locked="true"/>
    </xf>
    <xf numFmtId="0" fontId="15154" fillId="5" borderId="4" xfId="0" applyFill="true" applyBorder="true" applyFont="true">
      <alignment horizontal="left"/>
      <protection locked="true"/>
    </xf>
    <xf numFmtId="0" fontId="15155" fillId="5" borderId="4" xfId="0" applyFill="true" applyBorder="true" applyFont="true">
      <alignment horizontal="left"/>
      <protection locked="true"/>
    </xf>
    <xf numFmtId="0" fontId="15156" fillId="5" borderId="4" xfId="0" applyFill="true" applyBorder="true" applyFont="true">
      <alignment horizontal="left"/>
      <protection locked="true"/>
    </xf>
    <xf numFmtId="0" fontId="15157" fillId="5" borderId="4" xfId="0" applyFill="true" applyBorder="true" applyFont="true">
      <alignment horizontal="left"/>
      <protection locked="true"/>
    </xf>
    <xf numFmtId="4" fontId="15158" fillId="5" borderId="4" xfId="0" applyFill="true" applyBorder="true" applyFont="true" applyNumberFormat="true">
      <alignment horizontal="right"/>
      <protection locked="true"/>
    </xf>
    <xf numFmtId="4" fontId="15159" fillId="5" borderId="4" xfId="0" applyFill="true" applyBorder="true" applyFont="true" applyNumberFormat="true">
      <alignment horizontal="right"/>
      <protection locked="true"/>
    </xf>
    <xf numFmtId="4" fontId="15160" fillId="5" borderId="4" xfId="0" applyFill="true" applyBorder="true" applyFont="true" applyNumberFormat="true">
      <alignment horizontal="right"/>
      <protection locked="true"/>
    </xf>
    <xf numFmtId="0" fontId="15161" fillId="0" borderId="0" xfId="0" applyFont="true"/>
    <xf numFmtId="0" fontId="15162" fillId="0" borderId="4" xfId="0" applyBorder="true" applyFont="true">
      <alignment horizontal="left" vertical="top"/>
      <protection locked="true"/>
    </xf>
    <xf numFmtId="0" fontId="15163" fillId="0" borderId="4" xfId="0" applyBorder="true" applyFont="true">
      <alignment horizontal="left" vertical="top" wrapText="true"/>
      <protection locked="true"/>
    </xf>
    <xf numFmtId="0" fontId="15164" fillId="0" borderId="4" xfId="0" applyBorder="true" applyFont="true">
      <alignment horizontal="center" vertical="top"/>
      <protection locked="true"/>
    </xf>
    <xf numFmtId="170" fontId="15165" fillId="0" borderId="4" xfId="0" applyBorder="true" applyFont="true" applyNumberFormat="true">
      <alignment horizontal="right" vertical="top"/>
      <protection locked="true"/>
    </xf>
    <xf numFmtId="171" fontId="15166" fillId="0" borderId="4" xfId="0" applyBorder="true" applyFont="true" applyNumberFormat="true">
      <alignment horizontal="right" vertical="top"/>
      <protection locked="true"/>
    </xf>
    <xf numFmtId="171" fontId="15167" fillId="0" borderId="4" xfId="0" applyBorder="true" applyFont="true" applyNumberFormat="true">
      <alignment horizontal="right" vertical="top"/>
      <protection locked="true"/>
    </xf>
    <xf numFmtId="171" fontId="15168" fillId="0" borderId="4" xfId="0" applyBorder="true" applyFont="true" applyNumberFormat="true">
      <alignment horizontal="right" vertical="top"/>
      <protection locked="true"/>
    </xf>
    <xf numFmtId="172" fontId="15169" fillId="3" borderId="4" xfId="0" applyFill="true" applyBorder="true" applyFont="true" applyNumberFormat="true">
      <alignment vertical="top" horizontal="right"/>
      <protection locked="false"/>
    </xf>
    <xf numFmtId="173" fontId="15170" fillId="0" borderId="4" xfId="0" applyBorder="true" applyFont="true" applyNumberFormat="true">
      <alignment horizontal="right" vertical="top"/>
      <protection locked="true"/>
    </xf>
    <xf numFmtId="4" fontId="15171" fillId="0" borderId="4" xfId="0" applyBorder="true" applyFont="true" applyNumberFormat="true">
      <alignment horizontal="right" vertical="top"/>
      <protection locked="true"/>
    </xf>
    <xf numFmtId="172" fontId="15172" fillId="3" borderId="4" xfId="0" applyFill="true" applyBorder="true" applyFont="true" applyNumberFormat="true">
      <alignment vertical="top" horizontal="right"/>
      <protection locked="false"/>
    </xf>
    <xf numFmtId="171" fontId="15173" fillId="0" borderId="4" xfId="0" applyBorder="true" applyFont="true" applyNumberFormat="true">
      <alignment horizontal="right" vertical="top"/>
      <protection locked="true"/>
    </xf>
    <xf numFmtId="171" fontId="15174" fillId="0" borderId="4" xfId="0" applyBorder="true" applyFont="true" applyNumberFormat="true">
      <alignment horizontal="right" vertical="top"/>
      <protection locked="true"/>
    </xf>
    <xf numFmtId="171" fontId="15175" fillId="0" borderId="4" xfId="0" applyBorder="true" applyFont="true" applyNumberFormat="true">
      <alignment horizontal="right" vertical="top"/>
      <protection locked="true"/>
    </xf>
    <xf numFmtId="4" fontId="15176" fillId="0" borderId="4" xfId="0" applyBorder="true" applyFont="true" applyNumberFormat="true">
      <alignment horizontal="right" vertical="top"/>
      <protection locked="true"/>
    </xf>
    <xf numFmtId="0" fontId="15177" fillId="0" borderId="0" xfId="0" applyFont="true"/>
    <xf numFmtId="0" fontId="15178" fillId="0" borderId="4" xfId="0" applyBorder="true" applyFont="true">
      <alignment horizontal="left" vertical="top"/>
      <protection locked="true"/>
    </xf>
    <xf numFmtId="0" fontId="15179" fillId="0" borderId="4" xfId="0" applyBorder="true" applyFont="true">
      <alignment horizontal="left" vertical="top" wrapText="true"/>
      <protection locked="true"/>
    </xf>
    <xf numFmtId="0" fontId="15180" fillId="0" borderId="4" xfId="0" applyBorder="true" applyFont="true">
      <alignment horizontal="center" vertical="top"/>
      <protection locked="true"/>
    </xf>
    <xf numFmtId="170" fontId="15181" fillId="0" borderId="4" xfId="0" applyBorder="true" applyFont="true" applyNumberFormat="true">
      <alignment horizontal="right" vertical="top"/>
      <protection locked="true"/>
    </xf>
    <xf numFmtId="171" fontId="15182" fillId="0" borderId="4" xfId="0" applyBorder="true" applyFont="true" applyNumberFormat="true">
      <alignment horizontal="right" vertical="top"/>
      <protection locked="true"/>
    </xf>
    <xf numFmtId="171" fontId="15183" fillId="0" borderId="4" xfId="0" applyBorder="true" applyFont="true" applyNumberFormat="true">
      <alignment horizontal="right" vertical="top"/>
      <protection locked="true"/>
    </xf>
    <xf numFmtId="171" fontId="15184" fillId="0" borderId="4" xfId="0" applyBorder="true" applyFont="true" applyNumberFormat="true">
      <alignment horizontal="right" vertical="top"/>
      <protection locked="true"/>
    </xf>
    <xf numFmtId="172" fontId="15185" fillId="3" borderId="4" xfId="0" applyFill="true" applyBorder="true" applyFont="true" applyNumberFormat="true">
      <alignment vertical="top" horizontal="right"/>
      <protection locked="false"/>
    </xf>
    <xf numFmtId="173" fontId="15186" fillId="0" borderId="4" xfId="0" applyBorder="true" applyFont="true" applyNumberFormat="true">
      <alignment horizontal="right" vertical="top"/>
      <protection locked="true"/>
    </xf>
    <xf numFmtId="4" fontId="15187" fillId="0" borderId="4" xfId="0" applyBorder="true" applyFont="true" applyNumberFormat="true">
      <alignment horizontal="right" vertical="top"/>
      <protection locked="true"/>
    </xf>
    <xf numFmtId="172" fontId="15188" fillId="3" borderId="4" xfId="0" applyFill="true" applyBorder="true" applyFont="true" applyNumberFormat="true">
      <alignment vertical="top" horizontal="right"/>
      <protection locked="false"/>
    </xf>
    <xf numFmtId="171" fontId="15189" fillId="0" borderId="4" xfId="0" applyBorder="true" applyFont="true" applyNumberFormat="true">
      <alignment horizontal="right" vertical="top"/>
      <protection locked="true"/>
    </xf>
    <xf numFmtId="171" fontId="15190" fillId="0" borderId="4" xfId="0" applyBorder="true" applyFont="true" applyNumberFormat="true">
      <alignment horizontal="right" vertical="top"/>
      <protection locked="true"/>
    </xf>
    <xf numFmtId="171" fontId="15191" fillId="0" borderId="4" xfId="0" applyBorder="true" applyFont="true" applyNumberFormat="true">
      <alignment horizontal="right" vertical="top"/>
      <protection locked="true"/>
    </xf>
    <xf numFmtId="4" fontId="15192" fillId="0" borderId="4" xfId="0" applyBorder="true" applyFont="true" applyNumberFormat="true">
      <alignment horizontal="right" vertical="top"/>
      <protection locked="true"/>
    </xf>
    <xf numFmtId="0" fontId="15193" fillId="0" borderId="0" xfId="0" applyFont="true"/>
    <xf numFmtId="0" fontId="15194" fillId="0" borderId="4" xfId="0" applyBorder="true" applyFont="true">
      <alignment horizontal="left" vertical="top"/>
      <protection locked="true"/>
    </xf>
    <xf numFmtId="0" fontId="15195" fillId="0" borderId="4" xfId="0" applyBorder="true" applyFont="true">
      <alignment horizontal="left" vertical="top" wrapText="true"/>
      <protection locked="true"/>
    </xf>
    <xf numFmtId="0" fontId="15196" fillId="0" borderId="4" xfId="0" applyBorder="true" applyFont="true">
      <alignment horizontal="center" vertical="top"/>
      <protection locked="true"/>
    </xf>
    <xf numFmtId="170" fontId="15197" fillId="0" borderId="4" xfId="0" applyBorder="true" applyFont="true" applyNumberFormat="true">
      <alignment horizontal="right" vertical="top"/>
      <protection locked="true"/>
    </xf>
    <xf numFmtId="171" fontId="15198" fillId="0" borderId="4" xfId="0" applyBorder="true" applyFont="true" applyNumberFormat="true">
      <alignment horizontal="right" vertical="top"/>
      <protection locked="true"/>
    </xf>
    <xf numFmtId="171" fontId="15199" fillId="0" borderId="4" xfId="0" applyBorder="true" applyFont="true" applyNumberFormat="true">
      <alignment horizontal="right" vertical="top"/>
      <protection locked="true"/>
    </xf>
    <xf numFmtId="171" fontId="15200" fillId="0" borderId="4" xfId="0" applyBorder="true" applyFont="true" applyNumberFormat="true">
      <alignment horizontal="right" vertical="top"/>
      <protection locked="true"/>
    </xf>
    <xf numFmtId="172" fontId="15201" fillId="3" borderId="4" xfId="0" applyFill="true" applyBorder="true" applyFont="true" applyNumberFormat="true">
      <alignment vertical="top" horizontal="right"/>
      <protection locked="false"/>
    </xf>
    <xf numFmtId="173" fontId="15202" fillId="0" borderId="4" xfId="0" applyBorder="true" applyFont="true" applyNumberFormat="true">
      <alignment horizontal="right" vertical="top"/>
      <protection locked="true"/>
    </xf>
    <xf numFmtId="4" fontId="15203" fillId="0" borderId="4" xfId="0" applyBorder="true" applyFont="true" applyNumberFormat="true">
      <alignment horizontal="right" vertical="top"/>
      <protection locked="true"/>
    </xf>
    <xf numFmtId="172" fontId="15204" fillId="3" borderId="4" xfId="0" applyFill="true" applyBorder="true" applyFont="true" applyNumberFormat="true">
      <alignment vertical="top" horizontal="right"/>
      <protection locked="false"/>
    </xf>
    <xf numFmtId="171" fontId="15205" fillId="0" borderId="4" xfId="0" applyBorder="true" applyFont="true" applyNumberFormat="true">
      <alignment horizontal="right" vertical="top"/>
      <protection locked="true"/>
    </xf>
    <xf numFmtId="171" fontId="15206" fillId="0" borderId="4" xfId="0" applyBorder="true" applyFont="true" applyNumberFormat="true">
      <alignment horizontal="right" vertical="top"/>
      <protection locked="true"/>
    </xf>
    <xf numFmtId="171" fontId="15207" fillId="0" borderId="4" xfId="0" applyBorder="true" applyFont="true" applyNumberFormat="true">
      <alignment horizontal="right" vertical="top"/>
      <protection locked="true"/>
    </xf>
    <xf numFmtId="4" fontId="15208" fillId="0" borderId="4" xfId="0" applyBorder="true" applyFont="true" applyNumberFormat="true">
      <alignment horizontal="right" vertical="top"/>
      <protection locked="true"/>
    </xf>
    <xf numFmtId="0" fontId="15209" fillId="0" borderId="0" xfId="0" applyFont="true"/>
    <xf numFmtId="0" fontId="15210" fillId="5" borderId="4" xfId="0" applyFill="true" applyBorder="true" applyFont="true">
      <alignment horizontal="left"/>
      <protection locked="true"/>
    </xf>
    <xf numFmtId="0" fontId="15211" fillId="5" borderId="4" xfId="0" applyFill="true" applyBorder="true" applyFont="true">
      <alignment horizontal="left"/>
      <protection locked="true"/>
    </xf>
    <xf numFmtId="0" fontId="15212" fillId="5" borderId="4" xfId="0" applyFill="true" applyBorder="true" applyFont="true">
      <alignment horizontal="left"/>
      <protection locked="true"/>
    </xf>
    <xf numFmtId="0" fontId="15213" fillId="5" borderId="4" xfId="0" applyFill="true" applyBorder="true" applyFont="true">
      <alignment horizontal="left"/>
      <protection locked="true"/>
    </xf>
    <xf numFmtId="0" fontId="15214" fillId="5" borderId="4" xfId="0" applyFill="true" applyBorder="true" applyFont="true">
      <alignment horizontal="left"/>
      <protection locked="true"/>
    </xf>
    <xf numFmtId="0" fontId="15215" fillId="5" borderId="4" xfId="0" applyFill="true" applyBorder="true" applyFont="true">
      <alignment horizontal="left"/>
      <protection locked="true"/>
    </xf>
    <xf numFmtId="0" fontId="15216" fillId="5" borderId="4" xfId="0" applyFill="true" applyBorder="true" applyFont="true">
      <alignment horizontal="left"/>
      <protection locked="true"/>
    </xf>
    <xf numFmtId="0" fontId="15217" fillId="5" borderId="4" xfId="0" applyFill="true" applyBorder="true" applyFont="true">
      <alignment horizontal="left"/>
      <protection locked="true"/>
    </xf>
    <xf numFmtId="0" fontId="15218" fillId="5" borderId="4" xfId="0" applyFill="true" applyBorder="true" applyFont="true">
      <alignment horizontal="left"/>
      <protection locked="true"/>
    </xf>
    <xf numFmtId="0" fontId="15219" fillId="5" borderId="4" xfId="0" applyFill="true" applyBorder="true" applyFont="true">
      <alignment horizontal="left"/>
      <protection locked="true"/>
    </xf>
    <xf numFmtId="0" fontId="15220" fillId="5" borderId="4" xfId="0" applyFill="true" applyBorder="true" applyFont="true">
      <alignment horizontal="left"/>
      <protection locked="true"/>
    </xf>
    <xf numFmtId="0" fontId="15221" fillId="5" borderId="4" xfId="0" applyFill="true" applyBorder="true" applyFont="true">
      <alignment horizontal="left"/>
      <protection locked="true"/>
    </xf>
    <xf numFmtId="4" fontId="15222" fillId="5" borderId="4" xfId="0" applyFill="true" applyBorder="true" applyFont="true" applyNumberFormat="true">
      <alignment horizontal="right"/>
      <protection locked="true"/>
    </xf>
    <xf numFmtId="4" fontId="15223" fillId="5" borderId="4" xfId="0" applyFill="true" applyBorder="true" applyFont="true" applyNumberFormat="true">
      <alignment horizontal="right"/>
      <protection locked="true"/>
    </xf>
    <xf numFmtId="4" fontId="15224" fillId="5" borderId="4" xfId="0" applyFill="true" applyBorder="true" applyFont="true" applyNumberFormat="true">
      <alignment horizontal="right"/>
      <protection locked="true"/>
    </xf>
    <xf numFmtId="0" fontId="15225" fillId="0" borderId="0" xfId="0" applyFont="true"/>
    <xf numFmtId="0" fontId="15226" fillId="0" borderId="4" xfId="0" applyBorder="true" applyFont="true">
      <alignment horizontal="left" vertical="top"/>
      <protection locked="true"/>
    </xf>
    <xf numFmtId="0" fontId="15227" fillId="0" borderId="4" xfId="0" applyBorder="true" applyFont="true">
      <alignment horizontal="left" vertical="top" wrapText="true"/>
      <protection locked="true"/>
    </xf>
    <xf numFmtId="0" fontId="15228" fillId="0" borderId="4" xfId="0" applyBorder="true" applyFont="true">
      <alignment horizontal="center" vertical="top"/>
      <protection locked="true"/>
    </xf>
    <xf numFmtId="170" fontId="15229" fillId="0" borderId="4" xfId="0" applyBorder="true" applyFont="true" applyNumberFormat="true">
      <alignment horizontal="right" vertical="top"/>
      <protection locked="true"/>
    </xf>
    <xf numFmtId="171" fontId="15230" fillId="0" borderId="4" xfId="0" applyBorder="true" applyFont="true" applyNumberFormat="true">
      <alignment horizontal="right" vertical="top"/>
      <protection locked="true"/>
    </xf>
    <xf numFmtId="171" fontId="15231" fillId="0" borderId="4" xfId="0" applyBorder="true" applyFont="true" applyNumberFormat="true">
      <alignment horizontal="right" vertical="top"/>
      <protection locked="true"/>
    </xf>
    <xf numFmtId="171" fontId="15232" fillId="0" borderId="4" xfId="0" applyBorder="true" applyFont="true" applyNumberFormat="true">
      <alignment horizontal="right" vertical="top"/>
      <protection locked="true"/>
    </xf>
    <xf numFmtId="172" fontId="15233" fillId="3" borderId="4" xfId="0" applyFill="true" applyBorder="true" applyFont="true" applyNumberFormat="true">
      <alignment vertical="top" horizontal="right"/>
      <protection locked="false"/>
    </xf>
    <xf numFmtId="173" fontId="15234" fillId="0" borderId="4" xfId="0" applyBorder="true" applyFont="true" applyNumberFormat="true">
      <alignment horizontal="right" vertical="top"/>
      <protection locked="true"/>
    </xf>
    <xf numFmtId="4" fontId="15235" fillId="0" borderId="4" xfId="0" applyBorder="true" applyFont="true" applyNumberFormat="true">
      <alignment horizontal="right" vertical="top"/>
      <protection locked="true"/>
    </xf>
    <xf numFmtId="172" fontId="15236" fillId="3" borderId="4" xfId="0" applyFill="true" applyBorder="true" applyFont="true" applyNumberFormat="true">
      <alignment vertical="top" horizontal="right"/>
      <protection locked="false"/>
    </xf>
    <xf numFmtId="171" fontId="15237" fillId="0" borderId="4" xfId="0" applyBorder="true" applyFont="true" applyNumberFormat="true">
      <alignment horizontal="right" vertical="top"/>
      <protection locked="true"/>
    </xf>
    <xf numFmtId="171" fontId="15238" fillId="0" borderId="4" xfId="0" applyBorder="true" applyFont="true" applyNumberFormat="true">
      <alignment horizontal="right" vertical="top"/>
      <protection locked="true"/>
    </xf>
    <xf numFmtId="171" fontId="15239" fillId="0" borderId="4" xfId="0" applyBorder="true" applyFont="true" applyNumberFormat="true">
      <alignment horizontal="right" vertical="top"/>
      <protection locked="true"/>
    </xf>
    <xf numFmtId="4" fontId="15240" fillId="0" borderId="4" xfId="0" applyBorder="true" applyFont="true" applyNumberFormat="true">
      <alignment horizontal="right" vertical="top"/>
      <protection locked="true"/>
    </xf>
    <xf numFmtId="0" fontId="15241" fillId="0" borderId="0" xfId="0" applyFont="true"/>
    <xf numFmtId="0" fontId="15242" fillId="0" borderId="4" xfId="0" applyBorder="true" applyFont="true">
      <alignment horizontal="left" vertical="top"/>
      <protection locked="true"/>
    </xf>
    <xf numFmtId="0" fontId="15243" fillId="0" borderId="4" xfId="0" applyBorder="true" applyFont="true">
      <alignment horizontal="left" vertical="top" wrapText="true"/>
      <protection locked="true"/>
    </xf>
    <xf numFmtId="0" fontId="15244" fillId="0" borderId="4" xfId="0" applyBorder="true" applyFont="true">
      <alignment horizontal="center" vertical="top"/>
      <protection locked="true"/>
    </xf>
    <xf numFmtId="170" fontId="15245" fillId="0" borderId="4" xfId="0" applyBorder="true" applyFont="true" applyNumberFormat="true">
      <alignment horizontal="right" vertical="top"/>
      <protection locked="true"/>
    </xf>
    <xf numFmtId="171" fontId="15246" fillId="0" borderId="4" xfId="0" applyBorder="true" applyFont="true" applyNumberFormat="true">
      <alignment horizontal="right" vertical="top"/>
      <protection locked="true"/>
    </xf>
    <xf numFmtId="171" fontId="15247" fillId="0" borderId="4" xfId="0" applyBorder="true" applyFont="true" applyNumberFormat="true">
      <alignment horizontal="right" vertical="top"/>
      <protection locked="true"/>
    </xf>
    <xf numFmtId="171" fontId="15248" fillId="0" borderId="4" xfId="0" applyBorder="true" applyFont="true" applyNumberFormat="true">
      <alignment horizontal="right" vertical="top"/>
      <protection locked="true"/>
    </xf>
    <xf numFmtId="172" fontId="15249" fillId="3" borderId="4" xfId="0" applyFill="true" applyBorder="true" applyFont="true" applyNumberFormat="true">
      <alignment vertical="top" horizontal="right"/>
      <protection locked="false"/>
    </xf>
    <xf numFmtId="173" fontId="15250" fillId="0" borderId="4" xfId="0" applyBorder="true" applyFont="true" applyNumberFormat="true">
      <alignment horizontal="right" vertical="top"/>
      <protection locked="true"/>
    </xf>
    <xf numFmtId="4" fontId="15251" fillId="0" borderId="4" xfId="0" applyBorder="true" applyFont="true" applyNumberFormat="true">
      <alignment horizontal="right" vertical="top"/>
      <protection locked="true"/>
    </xf>
    <xf numFmtId="172" fontId="15252" fillId="3" borderId="4" xfId="0" applyFill="true" applyBorder="true" applyFont="true" applyNumberFormat="true">
      <alignment vertical="top" horizontal="right"/>
      <protection locked="false"/>
    </xf>
    <xf numFmtId="171" fontId="15253" fillId="0" borderId="4" xfId="0" applyBorder="true" applyFont="true" applyNumberFormat="true">
      <alignment horizontal="right" vertical="top"/>
      <protection locked="true"/>
    </xf>
    <xf numFmtId="171" fontId="15254" fillId="0" borderId="4" xfId="0" applyBorder="true" applyFont="true" applyNumberFormat="true">
      <alignment horizontal="right" vertical="top"/>
      <protection locked="true"/>
    </xf>
    <xf numFmtId="171" fontId="15255" fillId="0" borderId="4" xfId="0" applyBorder="true" applyFont="true" applyNumberFormat="true">
      <alignment horizontal="right" vertical="top"/>
      <protection locked="true"/>
    </xf>
    <xf numFmtId="4" fontId="15256" fillId="0" borderId="4" xfId="0" applyBorder="true" applyFont="true" applyNumberFormat="true">
      <alignment horizontal="right" vertical="top"/>
      <protection locked="true"/>
    </xf>
    <xf numFmtId="0" fontId="15257" fillId="0" borderId="0" xfId="0" applyFont="true"/>
    <xf numFmtId="0" fontId="15258" fillId="5" borderId="4" xfId="0" applyFill="true" applyBorder="true" applyFont="true">
      <alignment horizontal="left"/>
      <protection locked="true"/>
    </xf>
    <xf numFmtId="0" fontId="15259" fillId="5" borderId="4" xfId="0" applyFill="true" applyBorder="true" applyFont="true">
      <alignment horizontal="left"/>
      <protection locked="true"/>
    </xf>
    <xf numFmtId="0" fontId="15260" fillId="5" borderId="4" xfId="0" applyFill="true" applyBorder="true" applyFont="true">
      <alignment horizontal="left"/>
      <protection locked="true"/>
    </xf>
    <xf numFmtId="0" fontId="15261" fillId="5" borderId="4" xfId="0" applyFill="true" applyBorder="true" applyFont="true">
      <alignment horizontal="left"/>
      <protection locked="true"/>
    </xf>
    <xf numFmtId="0" fontId="15262" fillId="5" borderId="4" xfId="0" applyFill="true" applyBorder="true" applyFont="true">
      <alignment horizontal="left"/>
      <protection locked="true"/>
    </xf>
    <xf numFmtId="0" fontId="15263" fillId="5" borderId="4" xfId="0" applyFill="true" applyBorder="true" applyFont="true">
      <alignment horizontal="left"/>
      <protection locked="true"/>
    </xf>
    <xf numFmtId="0" fontId="15264" fillId="5" borderId="4" xfId="0" applyFill="true" applyBorder="true" applyFont="true">
      <alignment horizontal="left"/>
      <protection locked="true"/>
    </xf>
    <xf numFmtId="0" fontId="15265" fillId="5" borderId="4" xfId="0" applyFill="true" applyBorder="true" applyFont="true">
      <alignment horizontal="left"/>
      <protection locked="true"/>
    </xf>
    <xf numFmtId="0" fontId="15266" fillId="5" borderId="4" xfId="0" applyFill="true" applyBorder="true" applyFont="true">
      <alignment horizontal="left"/>
      <protection locked="true"/>
    </xf>
    <xf numFmtId="0" fontId="15267" fillId="5" borderId="4" xfId="0" applyFill="true" applyBorder="true" applyFont="true">
      <alignment horizontal="left"/>
      <protection locked="true"/>
    </xf>
    <xf numFmtId="0" fontId="15268" fillId="5" borderId="4" xfId="0" applyFill="true" applyBorder="true" applyFont="true">
      <alignment horizontal="left"/>
      <protection locked="true"/>
    </xf>
    <xf numFmtId="0" fontId="15269" fillId="5" borderId="4" xfId="0" applyFill="true" applyBorder="true" applyFont="true">
      <alignment horizontal="left"/>
      <protection locked="true"/>
    </xf>
    <xf numFmtId="4" fontId="15270" fillId="5" borderId="4" xfId="0" applyFill="true" applyBorder="true" applyFont="true" applyNumberFormat="true">
      <alignment horizontal="right"/>
      <protection locked="true"/>
    </xf>
    <xf numFmtId="4" fontId="15271" fillId="5" borderId="4" xfId="0" applyFill="true" applyBorder="true" applyFont="true" applyNumberFormat="true">
      <alignment horizontal="right"/>
      <protection locked="true"/>
    </xf>
    <xf numFmtId="4" fontId="15272" fillId="5" borderId="4" xfId="0" applyFill="true" applyBorder="true" applyFont="true" applyNumberFormat="true">
      <alignment horizontal="right"/>
      <protection locked="true"/>
    </xf>
    <xf numFmtId="0" fontId="15273" fillId="0" borderId="0" xfId="0" applyFont="true"/>
    <xf numFmtId="0" fontId="15274" fillId="0" borderId="4" xfId="0" applyBorder="true" applyFont="true">
      <alignment horizontal="left" vertical="top"/>
      <protection locked="true"/>
    </xf>
    <xf numFmtId="0" fontId="15275" fillId="0" borderId="4" xfId="0" applyBorder="true" applyFont="true">
      <alignment horizontal="left" vertical="top" wrapText="true"/>
      <protection locked="true"/>
    </xf>
    <xf numFmtId="0" fontId="15276" fillId="0" borderId="4" xfId="0" applyBorder="true" applyFont="true">
      <alignment horizontal="center" vertical="top"/>
      <protection locked="true"/>
    </xf>
    <xf numFmtId="170" fontId="15277" fillId="0" borderId="4" xfId="0" applyBorder="true" applyFont="true" applyNumberFormat="true">
      <alignment horizontal="right" vertical="top"/>
      <protection locked="true"/>
    </xf>
    <xf numFmtId="171" fontId="15278" fillId="0" borderId="4" xfId="0" applyBorder="true" applyFont="true" applyNumberFormat="true">
      <alignment horizontal="right" vertical="top"/>
      <protection locked="true"/>
    </xf>
    <xf numFmtId="171" fontId="15279" fillId="0" borderId="4" xfId="0" applyBorder="true" applyFont="true" applyNumberFormat="true">
      <alignment horizontal="right" vertical="top"/>
      <protection locked="true"/>
    </xf>
    <xf numFmtId="171" fontId="15280" fillId="0" borderId="4" xfId="0" applyBorder="true" applyFont="true" applyNumberFormat="true">
      <alignment horizontal="right" vertical="top"/>
      <protection locked="true"/>
    </xf>
    <xf numFmtId="172" fontId="15281" fillId="3" borderId="4" xfId="0" applyFill="true" applyBorder="true" applyFont="true" applyNumberFormat="true">
      <alignment vertical="top" horizontal="right"/>
      <protection locked="false"/>
    </xf>
    <xf numFmtId="173" fontId="15282" fillId="0" borderId="4" xfId="0" applyBorder="true" applyFont="true" applyNumberFormat="true">
      <alignment horizontal="right" vertical="top"/>
      <protection locked="true"/>
    </xf>
    <xf numFmtId="4" fontId="15283" fillId="0" borderId="4" xfId="0" applyBorder="true" applyFont="true" applyNumberFormat="true">
      <alignment horizontal="right" vertical="top"/>
      <protection locked="true"/>
    </xf>
    <xf numFmtId="172" fontId="15284" fillId="3" borderId="4" xfId="0" applyFill="true" applyBorder="true" applyFont="true" applyNumberFormat="true">
      <alignment vertical="top" horizontal="right"/>
      <protection locked="false"/>
    </xf>
    <xf numFmtId="171" fontId="15285" fillId="0" borderId="4" xfId="0" applyBorder="true" applyFont="true" applyNumberFormat="true">
      <alignment horizontal="right" vertical="top"/>
      <protection locked="true"/>
    </xf>
    <xf numFmtId="171" fontId="15286" fillId="0" borderId="4" xfId="0" applyBorder="true" applyFont="true" applyNumberFormat="true">
      <alignment horizontal="right" vertical="top"/>
      <protection locked="true"/>
    </xf>
    <xf numFmtId="171" fontId="15287" fillId="0" borderId="4" xfId="0" applyBorder="true" applyFont="true" applyNumberFormat="true">
      <alignment horizontal="right" vertical="top"/>
      <protection locked="true"/>
    </xf>
    <xf numFmtId="4" fontId="15288" fillId="0" borderId="4" xfId="0" applyBorder="true" applyFont="true" applyNumberFormat="true">
      <alignment horizontal="right" vertical="top"/>
      <protection locked="true"/>
    </xf>
    <xf numFmtId="0" fontId="15289" fillId="0" borderId="0" xfId="0" applyFont="true"/>
    <xf numFmtId="0" fontId="15290" fillId="0" borderId="4" xfId="0" applyBorder="true" applyFont="true">
      <alignment horizontal="left" vertical="top"/>
      <protection locked="true"/>
    </xf>
    <xf numFmtId="0" fontId="15291" fillId="0" borderId="4" xfId="0" applyBorder="true" applyFont="true">
      <alignment horizontal="left" vertical="top" wrapText="true"/>
      <protection locked="true"/>
    </xf>
    <xf numFmtId="0" fontId="15292" fillId="0" borderId="4" xfId="0" applyBorder="true" applyFont="true">
      <alignment horizontal="center" vertical="top"/>
      <protection locked="true"/>
    </xf>
    <xf numFmtId="170" fontId="15293" fillId="0" borderId="4" xfId="0" applyBorder="true" applyFont="true" applyNumberFormat="true">
      <alignment horizontal="right" vertical="top"/>
      <protection locked="true"/>
    </xf>
    <xf numFmtId="171" fontId="15294" fillId="0" borderId="4" xfId="0" applyBorder="true" applyFont="true" applyNumberFormat="true">
      <alignment horizontal="right" vertical="top"/>
      <protection locked="true"/>
    </xf>
    <xf numFmtId="171" fontId="15295" fillId="0" borderId="4" xfId="0" applyBorder="true" applyFont="true" applyNumberFormat="true">
      <alignment horizontal="right" vertical="top"/>
      <protection locked="true"/>
    </xf>
    <xf numFmtId="171" fontId="15296" fillId="0" borderId="4" xfId="0" applyBorder="true" applyFont="true" applyNumberFormat="true">
      <alignment horizontal="right" vertical="top"/>
      <protection locked="true"/>
    </xf>
    <xf numFmtId="172" fontId="15297" fillId="3" borderId="4" xfId="0" applyFill="true" applyBorder="true" applyFont="true" applyNumberFormat="true">
      <alignment vertical="top" horizontal="right"/>
      <protection locked="false"/>
    </xf>
    <xf numFmtId="173" fontId="15298" fillId="0" borderId="4" xfId="0" applyBorder="true" applyFont="true" applyNumberFormat="true">
      <alignment horizontal="right" vertical="top"/>
      <protection locked="true"/>
    </xf>
    <xf numFmtId="4" fontId="15299" fillId="0" borderId="4" xfId="0" applyBorder="true" applyFont="true" applyNumberFormat="true">
      <alignment horizontal="right" vertical="top"/>
      <protection locked="true"/>
    </xf>
    <xf numFmtId="172" fontId="15300" fillId="3" borderId="4" xfId="0" applyFill="true" applyBorder="true" applyFont="true" applyNumberFormat="true">
      <alignment vertical="top" horizontal="right"/>
      <protection locked="false"/>
    </xf>
    <xf numFmtId="171" fontId="15301" fillId="0" borderId="4" xfId="0" applyBorder="true" applyFont="true" applyNumberFormat="true">
      <alignment horizontal="right" vertical="top"/>
      <protection locked="true"/>
    </xf>
    <xf numFmtId="171" fontId="15302" fillId="0" borderId="4" xfId="0" applyBorder="true" applyFont="true" applyNumberFormat="true">
      <alignment horizontal="right" vertical="top"/>
      <protection locked="true"/>
    </xf>
    <xf numFmtId="171" fontId="15303" fillId="0" borderId="4" xfId="0" applyBorder="true" applyFont="true" applyNumberFormat="true">
      <alignment horizontal="right" vertical="top"/>
      <protection locked="true"/>
    </xf>
    <xf numFmtId="4" fontId="15304" fillId="0" borderId="4" xfId="0" applyBorder="true" applyFont="true" applyNumberFormat="true">
      <alignment horizontal="right" vertical="top"/>
      <protection locked="true"/>
    </xf>
    <xf numFmtId="0" fontId="15305" fillId="0" borderId="0" xfId="0" applyFont="true"/>
    <xf numFmtId="0" fontId="15306" fillId="5" borderId="4" xfId="0" applyFill="true" applyBorder="true" applyFont="true">
      <alignment horizontal="left"/>
      <protection locked="true"/>
    </xf>
    <xf numFmtId="0" fontId="15307" fillId="5" borderId="4" xfId="0" applyFill="true" applyBorder="true" applyFont="true">
      <alignment horizontal="left"/>
      <protection locked="true"/>
    </xf>
    <xf numFmtId="0" fontId="15308" fillId="5" borderId="4" xfId="0" applyFill="true" applyBorder="true" applyFont="true">
      <alignment horizontal="left"/>
      <protection locked="true"/>
    </xf>
    <xf numFmtId="0" fontId="15309" fillId="5" borderId="4" xfId="0" applyFill="true" applyBorder="true" applyFont="true">
      <alignment horizontal="left"/>
      <protection locked="true"/>
    </xf>
    <xf numFmtId="0" fontId="15310" fillId="5" borderId="4" xfId="0" applyFill="true" applyBorder="true" applyFont="true">
      <alignment horizontal="left"/>
      <protection locked="true"/>
    </xf>
    <xf numFmtId="0" fontId="15311" fillId="5" borderId="4" xfId="0" applyFill="true" applyBorder="true" applyFont="true">
      <alignment horizontal="left"/>
      <protection locked="true"/>
    </xf>
    <xf numFmtId="0" fontId="15312" fillId="5" borderId="4" xfId="0" applyFill="true" applyBorder="true" applyFont="true">
      <alignment horizontal="left"/>
      <protection locked="true"/>
    </xf>
    <xf numFmtId="0" fontId="15313" fillId="5" borderId="4" xfId="0" applyFill="true" applyBorder="true" applyFont="true">
      <alignment horizontal="left"/>
      <protection locked="true"/>
    </xf>
    <xf numFmtId="0" fontId="15314" fillId="5" borderId="4" xfId="0" applyFill="true" applyBorder="true" applyFont="true">
      <alignment horizontal="left"/>
      <protection locked="true"/>
    </xf>
    <xf numFmtId="0" fontId="15315" fillId="5" borderId="4" xfId="0" applyFill="true" applyBorder="true" applyFont="true">
      <alignment horizontal="left"/>
      <protection locked="true"/>
    </xf>
    <xf numFmtId="0" fontId="15316" fillId="5" borderId="4" xfId="0" applyFill="true" applyBorder="true" applyFont="true">
      <alignment horizontal="left"/>
      <protection locked="true"/>
    </xf>
    <xf numFmtId="0" fontId="15317" fillId="5" borderId="4" xfId="0" applyFill="true" applyBorder="true" applyFont="true">
      <alignment horizontal="left"/>
      <protection locked="true"/>
    </xf>
    <xf numFmtId="4" fontId="15318" fillId="5" borderId="4" xfId="0" applyFill="true" applyBorder="true" applyFont="true" applyNumberFormat="true">
      <alignment horizontal="right"/>
      <protection locked="true"/>
    </xf>
    <xf numFmtId="4" fontId="15319" fillId="5" borderId="4" xfId="0" applyFill="true" applyBorder="true" applyFont="true" applyNumberFormat="true">
      <alignment horizontal="right"/>
      <protection locked="true"/>
    </xf>
    <xf numFmtId="4" fontId="15320" fillId="5" borderId="4" xfId="0" applyFill="true" applyBorder="true" applyFont="true" applyNumberFormat="true">
      <alignment horizontal="right"/>
      <protection locked="true"/>
    </xf>
    <xf numFmtId="0" fontId="15321" fillId="0" borderId="0" xfId="0" applyFont="true"/>
    <xf numFmtId="0" fontId="15322" fillId="0" borderId="4" xfId="0" applyBorder="true" applyFont="true">
      <alignment horizontal="left" vertical="top"/>
      <protection locked="true"/>
    </xf>
    <xf numFmtId="0" fontId="15323" fillId="0" borderId="4" xfId="0" applyBorder="true" applyFont="true">
      <alignment horizontal="left" vertical="top" wrapText="true"/>
      <protection locked="true"/>
    </xf>
    <xf numFmtId="0" fontId="15324" fillId="0" borderId="4" xfId="0" applyBorder="true" applyFont="true">
      <alignment horizontal="center" vertical="top"/>
      <protection locked="true"/>
    </xf>
    <xf numFmtId="170" fontId="15325" fillId="0" borderId="4" xfId="0" applyBorder="true" applyFont="true" applyNumberFormat="true">
      <alignment horizontal="right" vertical="top"/>
      <protection locked="true"/>
    </xf>
    <xf numFmtId="171" fontId="15326" fillId="0" borderId="4" xfId="0" applyBorder="true" applyFont="true" applyNumberFormat="true">
      <alignment horizontal="right" vertical="top"/>
      <protection locked="true"/>
    </xf>
    <xf numFmtId="171" fontId="15327" fillId="0" borderId="4" xfId="0" applyBorder="true" applyFont="true" applyNumberFormat="true">
      <alignment horizontal="right" vertical="top"/>
      <protection locked="true"/>
    </xf>
    <xf numFmtId="171" fontId="15328" fillId="0" borderId="4" xfId="0" applyBorder="true" applyFont="true" applyNumberFormat="true">
      <alignment horizontal="right" vertical="top"/>
      <protection locked="true"/>
    </xf>
    <xf numFmtId="172" fontId="15329" fillId="3" borderId="4" xfId="0" applyFill="true" applyBorder="true" applyFont="true" applyNumberFormat="true">
      <alignment vertical="top" horizontal="right"/>
      <protection locked="false"/>
    </xf>
    <xf numFmtId="173" fontId="15330" fillId="0" borderId="4" xfId="0" applyBorder="true" applyFont="true" applyNumberFormat="true">
      <alignment horizontal="right" vertical="top"/>
      <protection locked="true"/>
    </xf>
    <xf numFmtId="4" fontId="15331" fillId="0" borderId="4" xfId="0" applyBorder="true" applyFont="true" applyNumberFormat="true">
      <alignment horizontal="right" vertical="top"/>
      <protection locked="true"/>
    </xf>
    <xf numFmtId="172" fontId="15332" fillId="3" borderId="4" xfId="0" applyFill="true" applyBorder="true" applyFont="true" applyNumberFormat="true">
      <alignment vertical="top" horizontal="right"/>
      <protection locked="false"/>
    </xf>
    <xf numFmtId="171" fontId="15333" fillId="0" borderId="4" xfId="0" applyBorder="true" applyFont="true" applyNumberFormat="true">
      <alignment horizontal="right" vertical="top"/>
      <protection locked="true"/>
    </xf>
    <xf numFmtId="171" fontId="15334" fillId="0" borderId="4" xfId="0" applyBorder="true" applyFont="true" applyNumberFormat="true">
      <alignment horizontal="right" vertical="top"/>
      <protection locked="true"/>
    </xf>
    <xf numFmtId="171" fontId="15335" fillId="0" borderId="4" xfId="0" applyBorder="true" applyFont="true" applyNumberFormat="true">
      <alignment horizontal="right" vertical="top"/>
      <protection locked="true"/>
    </xf>
    <xf numFmtId="4" fontId="15336" fillId="0" borderId="4" xfId="0" applyBorder="true" applyFont="true" applyNumberFormat="true">
      <alignment horizontal="right" vertical="top"/>
      <protection locked="true"/>
    </xf>
    <xf numFmtId="0" fontId="15337" fillId="0" borderId="0" xfId="0" applyFont="true"/>
    <xf numFmtId="0" fontId="15338" fillId="0" borderId="4" xfId="0" applyBorder="true" applyFont="true">
      <alignment horizontal="left" vertical="top"/>
      <protection locked="true"/>
    </xf>
    <xf numFmtId="0" fontId="15339" fillId="0" borderId="4" xfId="0" applyBorder="true" applyFont="true">
      <alignment horizontal="left" vertical="top" wrapText="true"/>
      <protection locked="true"/>
    </xf>
    <xf numFmtId="0" fontId="15340" fillId="0" borderId="4" xfId="0" applyBorder="true" applyFont="true">
      <alignment horizontal="center" vertical="top"/>
      <protection locked="true"/>
    </xf>
    <xf numFmtId="170" fontId="15341" fillId="0" borderId="4" xfId="0" applyBorder="true" applyFont="true" applyNumberFormat="true">
      <alignment horizontal="right" vertical="top"/>
      <protection locked="true"/>
    </xf>
    <xf numFmtId="171" fontId="15342" fillId="0" borderId="4" xfId="0" applyBorder="true" applyFont="true" applyNumberFormat="true">
      <alignment horizontal="right" vertical="top"/>
      <protection locked="true"/>
    </xf>
    <xf numFmtId="171" fontId="15343" fillId="0" borderId="4" xfId="0" applyBorder="true" applyFont="true" applyNumberFormat="true">
      <alignment horizontal="right" vertical="top"/>
      <protection locked="true"/>
    </xf>
    <xf numFmtId="171" fontId="15344" fillId="0" borderId="4" xfId="0" applyBorder="true" applyFont="true" applyNumberFormat="true">
      <alignment horizontal="right" vertical="top"/>
      <protection locked="true"/>
    </xf>
    <xf numFmtId="172" fontId="15345" fillId="3" borderId="4" xfId="0" applyFill="true" applyBorder="true" applyFont="true" applyNumberFormat="true">
      <alignment vertical="top" horizontal="right"/>
      <protection locked="false"/>
    </xf>
    <xf numFmtId="173" fontId="15346" fillId="0" borderId="4" xfId="0" applyBorder="true" applyFont="true" applyNumberFormat="true">
      <alignment horizontal="right" vertical="top"/>
      <protection locked="true"/>
    </xf>
    <xf numFmtId="4" fontId="15347" fillId="0" borderId="4" xfId="0" applyBorder="true" applyFont="true" applyNumberFormat="true">
      <alignment horizontal="right" vertical="top"/>
      <protection locked="true"/>
    </xf>
    <xf numFmtId="172" fontId="15348" fillId="3" borderId="4" xfId="0" applyFill="true" applyBorder="true" applyFont="true" applyNumberFormat="true">
      <alignment vertical="top" horizontal="right"/>
      <protection locked="false"/>
    </xf>
    <xf numFmtId="171" fontId="15349" fillId="0" borderId="4" xfId="0" applyBorder="true" applyFont="true" applyNumberFormat="true">
      <alignment horizontal="right" vertical="top"/>
      <protection locked="true"/>
    </xf>
    <xf numFmtId="171" fontId="15350" fillId="0" borderId="4" xfId="0" applyBorder="true" applyFont="true" applyNumberFormat="true">
      <alignment horizontal="right" vertical="top"/>
      <protection locked="true"/>
    </xf>
    <xf numFmtId="171" fontId="15351" fillId="0" borderId="4" xfId="0" applyBorder="true" applyFont="true" applyNumberFormat="true">
      <alignment horizontal="right" vertical="top"/>
      <protection locked="true"/>
    </xf>
    <xf numFmtId="4" fontId="15352" fillId="0" borderId="4" xfId="0" applyBorder="true" applyFont="true" applyNumberFormat="true">
      <alignment horizontal="right" vertical="top"/>
      <protection locked="true"/>
    </xf>
    <xf numFmtId="0" fontId="15353" fillId="0" borderId="0" xfId="0" applyFont="true"/>
    <xf numFmtId="0" fontId="15354" fillId="5" borderId="4" xfId="0" applyFill="true" applyBorder="true" applyFont="true">
      <alignment horizontal="left"/>
      <protection locked="true"/>
    </xf>
    <xf numFmtId="0" fontId="15355" fillId="5" borderId="4" xfId="0" applyFill="true" applyBorder="true" applyFont="true">
      <alignment horizontal="left"/>
      <protection locked="true"/>
    </xf>
    <xf numFmtId="0" fontId="15356" fillId="5" borderId="4" xfId="0" applyFill="true" applyBorder="true" applyFont="true">
      <alignment horizontal="left"/>
      <protection locked="true"/>
    </xf>
    <xf numFmtId="0" fontId="15357" fillId="5" borderId="4" xfId="0" applyFill="true" applyBorder="true" applyFont="true">
      <alignment horizontal="left"/>
      <protection locked="true"/>
    </xf>
    <xf numFmtId="0" fontId="15358" fillId="5" borderId="4" xfId="0" applyFill="true" applyBorder="true" applyFont="true">
      <alignment horizontal="left"/>
      <protection locked="true"/>
    </xf>
    <xf numFmtId="0" fontId="15359" fillId="5" borderId="4" xfId="0" applyFill="true" applyBorder="true" applyFont="true">
      <alignment horizontal="left"/>
      <protection locked="true"/>
    </xf>
    <xf numFmtId="0" fontId="15360" fillId="5" borderId="4" xfId="0" applyFill="true" applyBorder="true" applyFont="true">
      <alignment horizontal="left"/>
      <protection locked="true"/>
    </xf>
    <xf numFmtId="0" fontId="15361" fillId="5" borderId="4" xfId="0" applyFill="true" applyBorder="true" applyFont="true">
      <alignment horizontal="left"/>
      <protection locked="true"/>
    </xf>
    <xf numFmtId="0" fontId="15362" fillId="5" borderId="4" xfId="0" applyFill="true" applyBorder="true" applyFont="true">
      <alignment horizontal="left"/>
      <protection locked="true"/>
    </xf>
    <xf numFmtId="0" fontId="15363" fillId="5" borderId="4" xfId="0" applyFill="true" applyBorder="true" applyFont="true">
      <alignment horizontal="left"/>
      <protection locked="true"/>
    </xf>
    <xf numFmtId="0" fontId="15364" fillId="5" borderId="4" xfId="0" applyFill="true" applyBorder="true" applyFont="true">
      <alignment horizontal="left"/>
      <protection locked="true"/>
    </xf>
    <xf numFmtId="0" fontId="15365" fillId="5" borderId="4" xfId="0" applyFill="true" applyBorder="true" applyFont="true">
      <alignment horizontal="left"/>
      <protection locked="true"/>
    </xf>
    <xf numFmtId="4" fontId="15366" fillId="5" borderId="4" xfId="0" applyFill="true" applyBorder="true" applyFont="true" applyNumberFormat="true">
      <alignment horizontal="right"/>
      <protection locked="true"/>
    </xf>
    <xf numFmtId="4" fontId="15367" fillId="5" borderId="4" xfId="0" applyFill="true" applyBorder="true" applyFont="true" applyNumberFormat="true">
      <alignment horizontal="right"/>
      <protection locked="true"/>
    </xf>
    <xf numFmtId="4" fontId="15368" fillId="5" borderId="4" xfId="0" applyFill="true" applyBorder="true" applyFont="true" applyNumberFormat="true">
      <alignment horizontal="right"/>
      <protection locked="true"/>
    </xf>
    <xf numFmtId="0" fontId="15369" fillId="0" borderId="0" xfId="0" applyFont="true"/>
    <xf numFmtId="0" fontId="15370" fillId="0" borderId="4" xfId="0" applyBorder="true" applyFont="true">
      <alignment horizontal="left" vertical="top"/>
      <protection locked="true"/>
    </xf>
    <xf numFmtId="0" fontId="15371" fillId="0" borderId="4" xfId="0" applyBorder="true" applyFont="true">
      <alignment horizontal="left" vertical="top" wrapText="true"/>
      <protection locked="true"/>
    </xf>
    <xf numFmtId="0" fontId="15372" fillId="0" borderId="4" xfId="0" applyBorder="true" applyFont="true">
      <alignment horizontal="center" vertical="top"/>
      <protection locked="true"/>
    </xf>
    <xf numFmtId="170" fontId="15373" fillId="0" borderId="4" xfId="0" applyBorder="true" applyFont="true" applyNumberFormat="true">
      <alignment horizontal="right" vertical="top"/>
      <protection locked="true"/>
    </xf>
    <xf numFmtId="171" fontId="15374" fillId="0" borderId="4" xfId="0" applyBorder="true" applyFont="true" applyNumberFormat="true">
      <alignment horizontal="right" vertical="top"/>
      <protection locked="true"/>
    </xf>
    <xf numFmtId="171" fontId="15375" fillId="0" borderId="4" xfId="0" applyBorder="true" applyFont="true" applyNumberFormat="true">
      <alignment horizontal="right" vertical="top"/>
      <protection locked="true"/>
    </xf>
    <xf numFmtId="171" fontId="15376" fillId="0" borderId="4" xfId="0" applyBorder="true" applyFont="true" applyNumberFormat="true">
      <alignment horizontal="right" vertical="top"/>
      <protection locked="true"/>
    </xf>
    <xf numFmtId="172" fontId="15377" fillId="3" borderId="4" xfId="0" applyFill="true" applyBorder="true" applyFont="true" applyNumberFormat="true">
      <alignment vertical="top" horizontal="right"/>
      <protection locked="false"/>
    </xf>
    <xf numFmtId="173" fontId="15378" fillId="0" borderId="4" xfId="0" applyBorder="true" applyFont="true" applyNumberFormat="true">
      <alignment horizontal="right" vertical="top"/>
      <protection locked="true"/>
    </xf>
    <xf numFmtId="4" fontId="15379" fillId="0" borderId="4" xfId="0" applyBorder="true" applyFont="true" applyNumberFormat="true">
      <alignment horizontal="right" vertical="top"/>
      <protection locked="true"/>
    </xf>
    <xf numFmtId="172" fontId="15380" fillId="3" borderId="4" xfId="0" applyFill="true" applyBorder="true" applyFont="true" applyNumberFormat="true">
      <alignment vertical="top" horizontal="right"/>
      <protection locked="false"/>
    </xf>
    <xf numFmtId="171" fontId="15381" fillId="0" borderId="4" xfId="0" applyBorder="true" applyFont="true" applyNumberFormat="true">
      <alignment horizontal="right" vertical="top"/>
      <protection locked="true"/>
    </xf>
    <xf numFmtId="171" fontId="15382" fillId="0" borderId="4" xfId="0" applyBorder="true" applyFont="true" applyNumberFormat="true">
      <alignment horizontal="right" vertical="top"/>
      <protection locked="true"/>
    </xf>
    <xf numFmtId="171" fontId="15383" fillId="0" borderId="4" xfId="0" applyBorder="true" applyFont="true" applyNumberFormat="true">
      <alignment horizontal="right" vertical="top"/>
      <protection locked="true"/>
    </xf>
    <xf numFmtId="4" fontId="15384" fillId="0" borderId="4" xfId="0" applyBorder="true" applyFont="true" applyNumberFormat="true">
      <alignment horizontal="right" vertical="top"/>
      <protection locked="true"/>
    </xf>
    <xf numFmtId="0" fontId="15385" fillId="0" borderId="0" xfId="0" applyFont="true"/>
    <xf numFmtId="0" fontId="15386" fillId="0" borderId="4" xfId="0" applyBorder="true" applyFont="true">
      <alignment horizontal="left" vertical="top"/>
      <protection locked="true"/>
    </xf>
    <xf numFmtId="0" fontId="15387" fillId="0" borderId="4" xfId="0" applyBorder="true" applyFont="true">
      <alignment horizontal="left" vertical="top" wrapText="true"/>
      <protection locked="true"/>
    </xf>
    <xf numFmtId="0" fontId="15388" fillId="0" borderId="4" xfId="0" applyBorder="true" applyFont="true">
      <alignment horizontal="center" vertical="top"/>
      <protection locked="true"/>
    </xf>
    <xf numFmtId="170" fontId="15389" fillId="0" borderId="4" xfId="0" applyBorder="true" applyFont="true" applyNumberFormat="true">
      <alignment horizontal="right" vertical="top"/>
      <protection locked="true"/>
    </xf>
    <xf numFmtId="171" fontId="15390" fillId="0" borderId="4" xfId="0" applyBorder="true" applyFont="true" applyNumberFormat="true">
      <alignment horizontal="right" vertical="top"/>
      <protection locked="true"/>
    </xf>
    <xf numFmtId="171" fontId="15391" fillId="0" borderId="4" xfId="0" applyBorder="true" applyFont="true" applyNumberFormat="true">
      <alignment horizontal="right" vertical="top"/>
      <protection locked="true"/>
    </xf>
    <xf numFmtId="171" fontId="15392" fillId="0" borderId="4" xfId="0" applyBorder="true" applyFont="true" applyNumberFormat="true">
      <alignment horizontal="right" vertical="top"/>
      <protection locked="true"/>
    </xf>
    <xf numFmtId="172" fontId="15393" fillId="3" borderId="4" xfId="0" applyFill="true" applyBorder="true" applyFont="true" applyNumberFormat="true">
      <alignment vertical="top" horizontal="right"/>
      <protection locked="false"/>
    </xf>
    <xf numFmtId="173" fontId="15394" fillId="0" borderId="4" xfId="0" applyBorder="true" applyFont="true" applyNumberFormat="true">
      <alignment horizontal="right" vertical="top"/>
      <protection locked="true"/>
    </xf>
    <xf numFmtId="4" fontId="15395" fillId="0" borderId="4" xfId="0" applyBorder="true" applyFont="true" applyNumberFormat="true">
      <alignment horizontal="right" vertical="top"/>
      <protection locked="true"/>
    </xf>
    <xf numFmtId="172" fontId="15396" fillId="3" borderId="4" xfId="0" applyFill="true" applyBorder="true" applyFont="true" applyNumberFormat="true">
      <alignment vertical="top" horizontal="right"/>
      <protection locked="false"/>
    </xf>
    <xf numFmtId="171" fontId="15397" fillId="0" borderId="4" xfId="0" applyBorder="true" applyFont="true" applyNumberFormat="true">
      <alignment horizontal="right" vertical="top"/>
      <protection locked="true"/>
    </xf>
    <xf numFmtId="171" fontId="15398" fillId="0" borderId="4" xfId="0" applyBorder="true" applyFont="true" applyNumberFormat="true">
      <alignment horizontal="right" vertical="top"/>
      <protection locked="true"/>
    </xf>
    <xf numFmtId="171" fontId="15399" fillId="0" borderId="4" xfId="0" applyBorder="true" applyFont="true" applyNumberFormat="true">
      <alignment horizontal="right" vertical="top"/>
      <protection locked="true"/>
    </xf>
    <xf numFmtId="4" fontId="15400" fillId="0" borderId="4" xfId="0" applyBorder="true" applyFont="true" applyNumberFormat="true">
      <alignment horizontal="right" vertical="top"/>
      <protection locked="true"/>
    </xf>
    <xf numFmtId="0" fontId="15401" fillId="0" borderId="0" xfId="0" applyFont="true"/>
    <xf numFmtId="0" fontId="15402" fillId="5" borderId="4" xfId="0" applyFill="true" applyBorder="true" applyFont="true">
      <alignment horizontal="left"/>
      <protection locked="true"/>
    </xf>
    <xf numFmtId="0" fontId="15403" fillId="5" borderId="4" xfId="0" applyFill="true" applyBorder="true" applyFont="true">
      <alignment horizontal="left"/>
      <protection locked="true"/>
    </xf>
    <xf numFmtId="0" fontId="15404" fillId="5" borderId="4" xfId="0" applyFill="true" applyBorder="true" applyFont="true">
      <alignment horizontal="left"/>
      <protection locked="true"/>
    </xf>
    <xf numFmtId="0" fontId="15405" fillId="5" borderId="4" xfId="0" applyFill="true" applyBorder="true" applyFont="true">
      <alignment horizontal="left"/>
      <protection locked="true"/>
    </xf>
    <xf numFmtId="0" fontId="15406" fillId="5" borderId="4" xfId="0" applyFill="true" applyBorder="true" applyFont="true">
      <alignment horizontal="left"/>
      <protection locked="true"/>
    </xf>
    <xf numFmtId="0" fontId="15407" fillId="5" borderId="4" xfId="0" applyFill="true" applyBorder="true" applyFont="true">
      <alignment horizontal="left"/>
      <protection locked="true"/>
    </xf>
    <xf numFmtId="0" fontId="15408" fillId="5" borderId="4" xfId="0" applyFill="true" applyBorder="true" applyFont="true">
      <alignment horizontal="left"/>
      <protection locked="true"/>
    </xf>
    <xf numFmtId="0" fontId="15409" fillId="5" borderId="4" xfId="0" applyFill="true" applyBorder="true" applyFont="true">
      <alignment horizontal="left"/>
      <protection locked="true"/>
    </xf>
    <xf numFmtId="0" fontId="15410" fillId="5" borderId="4" xfId="0" applyFill="true" applyBorder="true" applyFont="true">
      <alignment horizontal="left"/>
      <protection locked="true"/>
    </xf>
    <xf numFmtId="0" fontId="15411" fillId="5" borderId="4" xfId="0" applyFill="true" applyBorder="true" applyFont="true">
      <alignment horizontal="left"/>
      <protection locked="true"/>
    </xf>
    <xf numFmtId="0" fontId="15412" fillId="5" borderId="4" xfId="0" applyFill="true" applyBorder="true" applyFont="true">
      <alignment horizontal="left"/>
      <protection locked="true"/>
    </xf>
    <xf numFmtId="0" fontId="15413" fillId="5" borderId="4" xfId="0" applyFill="true" applyBorder="true" applyFont="true">
      <alignment horizontal="left"/>
      <protection locked="true"/>
    </xf>
    <xf numFmtId="4" fontId="15414" fillId="5" borderId="4" xfId="0" applyFill="true" applyBorder="true" applyFont="true" applyNumberFormat="true">
      <alignment horizontal="right"/>
      <protection locked="true"/>
    </xf>
    <xf numFmtId="4" fontId="15415" fillId="5" borderId="4" xfId="0" applyFill="true" applyBorder="true" applyFont="true" applyNumberFormat="true">
      <alignment horizontal="right"/>
      <protection locked="true"/>
    </xf>
    <xf numFmtId="4" fontId="15416" fillId="5" borderId="4" xfId="0" applyFill="true" applyBorder="true" applyFont="true" applyNumberFormat="true">
      <alignment horizontal="right"/>
      <protection locked="true"/>
    </xf>
    <xf numFmtId="0" fontId="15417" fillId="0" borderId="0" xfId="0" applyFont="true"/>
    <xf numFmtId="0" fontId="15418" fillId="0" borderId="4" xfId="0" applyBorder="true" applyFont="true">
      <alignment horizontal="left" vertical="top"/>
      <protection locked="true"/>
    </xf>
    <xf numFmtId="0" fontId="15419" fillId="0" borderId="4" xfId="0" applyBorder="true" applyFont="true">
      <alignment horizontal="left" vertical="top" wrapText="true"/>
      <protection locked="true"/>
    </xf>
    <xf numFmtId="0" fontId="15420" fillId="0" borderId="4" xfId="0" applyBorder="true" applyFont="true">
      <alignment horizontal="center" vertical="top"/>
      <protection locked="true"/>
    </xf>
    <xf numFmtId="170" fontId="15421" fillId="0" borderId="4" xfId="0" applyBorder="true" applyFont="true" applyNumberFormat="true">
      <alignment horizontal="right" vertical="top"/>
      <protection locked="true"/>
    </xf>
    <xf numFmtId="171" fontId="15422" fillId="0" borderId="4" xfId="0" applyBorder="true" applyFont="true" applyNumberFormat="true">
      <alignment horizontal="right" vertical="top"/>
      <protection locked="true"/>
    </xf>
    <xf numFmtId="171" fontId="15423" fillId="0" borderId="4" xfId="0" applyBorder="true" applyFont="true" applyNumberFormat="true">
      <alignment horizontal="right" vertical="top"/>
      <protection locked="true"/>
    </xf>
    <xf numFmtId="171" fontId="15424" fillId="0" borderId="4" xfId="0" applyBorder="true" applyFont="true" applyNumberFormat="true">
      <alignment horizontal="right" vertical="top"/>
      <protection locked="true"/>
    </xf>
    <xf numFmtId="172" fontId="15425" fillId="3" borderId="4" xfId="0" applyFill="true" applyBorder="true" applyFont="true" applyNumberFormat="true">
      <alignment vertical="top" horizontal="right"/>
      <protection locked="false"/>
    </xf>
    <xf numFmtId="173" fontId="15426" fillId="0" borderId="4" xfId="0" applyBorder="true" applyFont="true" applyNumberFormat="true">
      <alignment horizontal="right" vertical="top"/>
      <protection locked="true"/>
    </xf>
    <xf numFmtId="4" fontId="15427" fillId="0" borderId="4" xfId="0" applyBorder="true" applyFont="true" applyNumberFormat="true">
      <alignment horizontal="right" vertical="top"/>
      <protection locked="true"/>
    </xf>
    <xf numFmtId="172" fontId="15428" fillId="3" borderId="4" xfId="0" applyFill="true" applyBorder="true" applyFont="true" applyNumberFormat="true">
      <alignment vertical="top" horizontal="right"/>
      <protection locked="false"/>
    </xf>
    <xf numFmtId="171" fontId="15429" fillId="0" borderId="4" xfId="0" applyBorder="true" applyFont="true" applyNumberFormat="true">
      <alignment horizontal="right" vertical="top"/>
      <protection locked="true"/>
    </xf>
    <xf numFmtId="171" fontId="15430" fillId="0" borderId="4" xfId="0" applyBorder="true" applyFont="true" applyNumberFormat="true">
      <alignment horizontal="right" vertical="top"/>
      <protection locked="true"/>
    </xf>
    <xf numFmtId="171" fontId="15431" fillId="0" borderId="4" xfId="0" applyBorder="true" applyFont="true" applyNumberFormat="true">
      <alignment horizontal="right" vertical="top"/>
      <protection locked="true"/>
    </xf>
    <xf numFmtId="4" fontId="15432" fillId="0" borderId="4" xfId="0" applyBorder="true" applyFont="true" applyNumberFormat="true">
      <alignment horizontal="right" vertical="top"/>
      <protection locked="true"/>
    </xf>
    <xf numFmtId="0" fontId="15433" fillId="0" borderId="0" xfId="0" applyFont="true"/>
    <xf numFmtId="0" fontId="15434" fillId="0" borderId="4" xfId="0" applyBorder="true" applyFont="true">
      <alignment horizontal="left" vertical="top"/>
      <protection locked="true"/>
    </xf>
    <xf numFmtId="0" fontId="15435" fillId="0" borderId="4" xfId="0" applyBorder="true" applyFont="true">
      <alignment horizontal="left" vertical="top" wrapText="true"/>
      <protection locked="true"/>
    </xf>
    <xf numFmtId="0" fontId="15436" fillId="0" borderId="4" xfId="0" applyBorder="true" applyFont="true">
      <alignment horizontal="center" vertical="top"/>
      <protection locked="true"/>
    </xf>
    <xf numFmtId="170" fontId="15437" fillId="0" borderId="4" xfId="0" applyBorder="true" applyFont="true" applyNumberFormat="true">
      <alignment horizontal="right" vertical="top"/>
      <protection locked="true"/>
    </xf>
    <xf numFmtId="171" fontId="15438" fillId="0" borderId="4" xfId="0" applyBorder="true" applyFont="true" applyNumberFormat="true">
      <alignment horizontal="right" vertical="top"/>
      <protection locked="true"/>
    </xf>
    <xf numFmtId="171" fontId="15439" fillId="0" borderId="4" xfId="0" applyBorder="true" applyFont="true" applyNumberFormat="true">
      <alignment horizontal="right" vertical="top"/>
      <protection locked="true"/>
    </xf>
    <xf numFmtId="171" fontId="15440" fillId="0" borderId="4" xfId="0" applyBorder="true" applyFont="true" applyNumberFormat="true">
      <alignment horizontal="right" vertical="top"/>
      <protection locked="true"/>
    </xf>
    <xf numFmtId="172" fontId="15441" fillId="3" borderId="4" xfId="0" applyFill="true" applyBorder="true" applyFont="true" applyNumberFormat="true">
      <alignment vertical="top" horizontal="right"/>
      <protection locked="false"/>
    </xf>
    <xf numFmtId="173" fontId="15442" fillId="0" borderId="4" xfId="0" applyBorder="true" applyFont="true" applyNumberFormat="true">
      <alignment horizontal="right" vertical="top"/>
      <protection locked="true"/>
    </xf>
    <xf numFmtId="4" fontId="15443" fillId="0" borderId="4" xfId="0" applyBorder="true" applyFont="true" applyNumberFormat="true">
      <alignment horizontal="right" vertical="top"/>
      <protection locked="true"/>
    </xf>
    <xf numFmtId="172" fontId="15444" fillId="3" borderId="4" xfId="0" applyFill="true" applyBorder="true" applyFont="true" applyNumberFormat="true">
      <alignment vertical="top" horizontal="right"/>
      <protection locked="false"/>
    </xf>
    <xf numFmtId="171" fontId="15445" fillId="0" borderId="4" xfId="0" applyBorder="true" applyFont="true" applyNumberFormat="true">
      <alignment horizontal="right" vertical="top"/>
      <protection locked="true"/>
    </xf>
    <xf numFmtId="171" fontId="15446" fillId="0" borderId="4" xfId="0" applyBorder="true" applyFont="true" applyNumberFormat="true">
      <alignment horizontal="right" vertical="top"/>
      <protection locked="true"/>
    </xf>
    <xf numFmtId="171" fontId="15447" fillId="0" borderId="4" xfId="0" applyBorder="true" applyFont="true" applyNumberFormat="true">
      <alignment horizontal="right" vertical="top"/>
      <protection locked="true"/>
    </xf>
    <xf numFmtId="4" fontId="15448" fillId="0" borderId="4" xfId="0" applyBorder="true" applyFont="true" applyNumberFormat="true">
      <alignment horizontal="right" vertical="top"/>
      <protection locked="true"/>
    </xf>
    <xf numFmtId="0" fontId="15449" fillId="0" borderId="0" xfId="0" applyFont="true"/>
    <xf numFmtId="0" fontId="15450" fillId="5" borderId="4" xfId="0" applyFill="true" applyBorder="true" applyFont="true">
      <alignment horizontal="left"/>
      <protection locked="true"/>
    </xf>
    <xf numFmtId="0" fontId="15451" fillId="5" borderId="4" xfId="0" applyFill="true" applyBorder="true" applyFont="true">
      <alignment horizontal="left"/>
      <protection locked="true"/>
    </xf>
    <xf numFmtId="0" fontId="15452" fillId="5" borderId="4" xfId="0" applyFill="true" applyBorder="true" applyFont="true">
      <alignment horizontal="left"/>
      <protection locked="true"/>
    </xf>
    <xf numFmtId="0" fontId="15453" fillId="5" borderId="4" xfId="0" applyFill="true" applyBorder="true" applyFont="true">
      <alignment horizontal="left"/>
      <protection locked="true"/>
    </xf>
    <xf numFmtId="0" fontId="15454" fillId="5" borderId="4" xfId="0" applyFill="true" applyBorder="true" applyFont="true">
      <alignment horizontal="left"/>
      <protection locked="true"/>
    </xf>
    <xf numFmtId="0" fontId="15455" fillId="5" borderId="4" xfId="0" applyFill="true" applyBorder="true" applyFont="true">
      <alignment horizontal="left"/>
      <protection locked="true"/>
    </xf>
    <xf numFmtId="0" fontId="15456" fillId="5" borderId="4" xfId="0" applyFill="true" applyBorder="true" applyFont="true">
      <alignment horizontal="left"/>
      <protection locked="true"/>
    </xf>
    <xf numFmtId="0" fontId="15457" fillId="5" borderId="4" xfId="0" applyFill="true" applyBorder="true" applyFont="true">
      <alignment horizontal="left"/>
      <protection locked="true"/>
    </xf>
    <xf numFmtId="0" fontId="15458" fillId="5" borderId="4" xfId="0" applyFill="true" applyBorder="true" applyFont="true">
      <alignment horizontal="left"/>
      <protection locked="true"/>
    </xf>
    <xf numFmtId="0" fontId="15459" fillId="5" borderId="4" xfId="0" applyFill="true" applyBorder="true" applyFont="true">
      <alignment horizontal="left"/>
      <protection locked="true"/>
    </xf>
    <xf numFmtId="0" fontId="15460" fillId="5" borderId="4" xfId="0" applyFill="true" applyBorder="true" applyFont="true">
      <alignment horizontal="left"/>
      <protection locked="true"/>
    </xf>
    <xf numFmtId="0" fontId="15461" fillId="5" borderId="4" xfId="0" applyFill="true" applyBorder="true" applyFont="true">
      <alignment horizontal="left"/>
      <protection locked="true"/>
    </xf>
    <xf numFmtId="4" fontId="15462" fillId="5" borderId="4" xfId="0" applyFill="true" applyBorder="true" applyFont="true" applyNumberFormat="true">
      <alignment horizontal="right"/>
      <protection locked="true"/>
    </xf>
    <xf numFmtId="4" fontId="15463" fillId="5" borderId="4" xfId="0" applyFill="true" applyBorder="true" applyFont="true" applyNumberFormat="true">
      <alignment horizontal="right"/>
      <protection locked="true"/>
    </xf>
    <xf numFmtId="4" fontId="15464" fillId="5" borderId="4" xfId="0" applyFill="true" applyBorder="true" applyFont="true" applyNumberFormat="true">
      <alignment horizontal="right"/>
      <protection locked="true"/>
    </xf>
    <xf numFmtId="0" fontId="15465" fillId="0" borderId="0" xfId="0" applyFont="true"/>
    <xf numFmtId="0" fontId="15466" fillId="5" borderId="4" xfId="0" applyFill="true" applyBorder="true" applyFont="true">
      <alignment horizontal="left"/>
      <protection locked="true"/>
    </xf>
    <xf numFmtId="0" fontId="15467" fillId="5" borderId="4" xfId="0" applyFill="true" applyBorder="true" applyFont="true">
      <alignment horizontal="left"/>
      <protection locked="true"/>
    </xf>
    <xf numFmtId="0" fontId="15468" fillId="5" borderId="4" xfId="0" applyFill="true" applyBorder="true" applyFont="true">
      <alignment horizontal="left"/>
      <protection locked="true"/>
    </xf>
    <xf numFmtId="0" fontId="15469" fillId="5" borderId="4" xfId="0" applyFill="true" applyBorder="true" applyFont="true">
      <alignment horizontal="left"/>
      <protection locked="true"/>
    </xf>
    <xf numFmtId="0" fontId="15470" fillId="5" borderId="4" xfId="0" applyFill="true" applyBorder="true" applyFont="true">
      <alignment horizontal="left"/>
      <protection locked="true"/>
    </xf>
    <xf numFmtId="0" fontId="15471" fillId="5" borderId="4" xfId="0" applyFill="true" applyBorder="true" applyFont="true">
      <alignment horizontal="left"/>
      <protection locked="true"/>
    </xf>
    <xf numFmtId="0" fontId="15472" fillId="5" borderId="4" xfId="0" applyFill="true" applyBorder="true" applyFont="true">
      <alignment horizontal="left"/>
      <protection locked="true"/>
    </xf>
    <xf numFmtId="0" fontId="15473" fillId="5" borderId="4" xfId="0" applyFill="true" applyBorder="true" applyFont="true">
      <alignment horizontal="left"/>
      <protection locked="true"/>
    </xf>
    <xf numFmtId="0" fontId="15474" fillId="5" borderId="4" xfId="0" applyFill="true" applyBorder="true" applyFont="true">
      <alignment horizontal="left"/>
      <protection locked="true"/>
    </xf>
    <xf numFmtId="0" fontId="15475" fillId="5" borderId="4" xfId="0" applyFill="true" applyBorder="true" applyFont="true">
      <alignment horizontal="left"/>
      <protection locked="true"/>
    </xf>
    <xf numFmtId="0" fontId="15476" fillId="5" borderId="4" xfId="0" applyFill="true" applyBorder="true" applyFont="true">
      <alignment horizontal="left"/>
      <protection locked="true"/>
    </xf>
    <xf numFmtId="0" fontId="15477" fillId="5" borderId="4" xfId="0" applyFill="true" applyBorder="true" applyFont="true">
      <alignment horizontal="left"/>
      <protection locked="true"/>
    </xf>
    <xf numFmtId="4" fontId="15478" fillId="5" borderId="4" xfId="0" applyFill="true" applyBorder="true" applyFont="true" applyNumberFormat="true">
      <alignment horizontal="right"/>
      <protection locked="true"/>
    </xf>
    <xf numFmtId="4" fontId="15479" fillId="5" borderId="4" xfId="0" applyFill="true" applyBorder="true" applyFont="true" applyNumberFormat="true">
      <alignment horizontal="right"/>
      <protection locked="true"/>
    </xf>
    <xf numFmtId="4" fontId="15480" fillId="5" borderId="4" xfId="0" applyFill="true" applyBorder="true" applyFont="true" applyNumberFormat="true">
      <alignment horizontal="right"/>
      <protection locked="true"/>
    </xf>
    <xf numFmtId="0" fontId="15481" fillId="0" borderId="0" xfId="0" applyFont="true"/>
    <xf numFmtId="0" fontId="15482" fillId="0" borderId="4" xfId="0" applyBorder="true" applyFont="true">
      <alignment horizontal="left" vertical="top"/>
      <protection locked="true"/>
    </xf>
    <xf numFmtId="0" fontId="15483" fillId="0" borderId="4" xfId="0" applyBorder="true" applyFont="true">
      <alignment horizontal="left" vertical="top" wrapText="true"/>
      <protection locked="true"/>
    </xf>
    <xf numFmtId="0" fontId="15484" fillId="0" borderId="4" xfId="0" applyBorder="true" applyFont="true">
      <alignment horizontal="center" vertical="top"/>
      <protection locked="true"/>
    </xf>
    <xf numFmtId="170" fontId="15485" fillId="0" borderId="4" xfId="0" applyBorder="true" applyFont="true" applyNumberFormat="true">
      <alignment horizontal="right" vertical="top"/>
      <protection locked="true"/>
    </xf>
    <xf numFmtId="171" fontId="15486" fillId="0" borderId="4" xfId="0" applyBorder="true" applyFont="true" applyNumberFormat="true">
      <alignment horizontal="right" vertical="top"/>
      <protection locked="true"/>
    </xf>
    <xf numFmtId="171" fontId="15487" fillId="0" borderId="4" xfId="0" applyBorder="true" applyFont="true" applyNumberFormat="true">
      <alignment horizontal="right" vertical="top"/>
      <protection locked="true"/>
    </xf>
    <xf numFmtId="171" fontId="15488" fillId="0" borderId="4" xfId="0" applyBorder="true" applyFont="true" applyNumberFormat="true">
      <alignment horizontal="right" vertical="top"/>
      <protection locked="true"/>
    </xf>
    <xf numFmtId="172" fontId="15489" fillId="3" borderId="4" xfId="0" applyFill="true" applyBorder="true" applyFont="true" applyNumberFormat="true">
      <alignment vertical="top" horizontal="right"/>
      <protection locked="false"/>
    </xf>
    <xf numFmtId="173" fontId="15490" fillId="0" borderId="4" xfId="0" applyBorder="true" applyFont="true" applyNumberFormat="true">
      <alignment horizontal="right" vertical="top"/>
      <protection locked="true"/>
    </xf>
    <xf numFmtId="4" fontId="15491" fillId="0" borderId="4" xfId="0" applyBorder="true" applyFont="true" applyNumberFormat="true">
      <alignment horizontal="right" vertical="top"/>
      <protection locked="true"/>
    </xf>
    <xf numFmtId="172" fontId="15492" fillId="3" borderId="4" xfId="0" applyFill="true" applyBorder="true" applyFont="true" applyNumberFormat="true">
      <alignment vertical="top" horizontal="right"/>
      <protection locked="false"/>
    </xf>
    <xf numFmtId="171" fontId="15493" fillId="0" borderId="4" xfId="0" applyBorder="true" applyFont="true" applyNumberFormat="true">
      <alignment horizontal="right" vertical="top"/>
      <protection locked="true"/>
    </xf>
    <xf numFmtId="171" fontId="15494" fillId="0" borderId="4" xfId="0" applyBorder="true" applyFont="true" applyNumberFormat="true">
      <alignment horizontal="right" vertical="top"/>
      <protection locked="true"/>
    </xf>
    <xf numFmtId="171" fontId="15495" fillId="0" borderId="4" xfId="0" applyBorder="true" applyFont="true" applyNumberFormat="true">
      <alignment horizontal="right" vertical="top"/>
      <protection locked="true"/>
    </xf>
    <xf numFmtId="4" fontId="15496" fillId="0" borderId="4" xfId="0" applyBorder="true" applyFont="true" applyNumberFormat="true">
      <alignment horizontal="right" vertical="top"/>
      <protection locked="true"/>
    </xf>
    <xf numFmtId="0" fontId="15497" fillId="0" borderId="0" xfId="0" applyFont="true"/>
    <xf numFmtId="0" fontId="15498" fillId="0" borderId="4" xfId="0" applyBorder="true" applyFont="true">
      <alignment horizontal="left" vertical="top"/>
      <protection locked="true"/>
    </xf>
    <xf numFmtId="0" fontId="15499" fillId="0" borderId="4" xfId="0" applyBorder="true" applyFont="true">
      <alignment horizontal="left" vertical="top" wrapText="true"/>
      <protection locked="true"/>
    </xf>
    <xf numFmtId="0" fontId="15500" fillId="0" borderId="4" xfId="0" applyBorder="true" applyFont="true">
      <alignment horizontal="center" vertical="top"/>
      <protection locked="true"/>
    </xf>
    <xf numFmtId="170" fontId="15501" fillId="0" borderId="4" xfId="0" applyBorder="true" applyFont="true" applyNumberFormat="true">
      <alignment horizontal="right" vertical="top"/>
      <protection locked="true"/>
    </xf>
    <xf numFmtId="171" fontId="15502" fillId="0" borderId="4" xfId="0" applyBorder="true" applyFont="true" applyNumberFormat="true">
      <alignment horizontal="right" vertical="top"/>
      <protection locked="true"/>
    </xf>
    <xf numFmtId="171" fontId="15503" fillId="0" borderId="4" xfId="0" applyBorder="true" applyFont="true" applyNumberFormat="true">
      <alignment horizontal="right" vertical="top"/>
      <protection locked="true"/>
    </xf>
    <xf numFmtId="171" fontId="15504" fillId="0" borderId="4" xfId="0" applyBorder="true" applyFont="true" applyNumberFormat="true">
      <alignment horizontal="right" vertical="top"/>
      <protection locked="true"/>
    </xf>
    <xf numFmtId="172" fontId="15505" fillId="3" borderId="4" xfId="0" applyFill="true" applyBorder="true" applyFont="true" applyNumberFormat="true">
      <alignment vertical="top" horizontal="right"/>
      <protection locked="false"/>
    </xf>
    <xf numFmtId="173" fontId="15506" fillId="0" borderId="4" xfId="0" applyBorder="true" applyFont="true" applyNumberFormat="true">
      <alignment horizontal="right" vertical="top"/>
      <protection locked="true"/>
    </xf>
    <xf numFmtId="4" fontId="15507" fillId="0" borderId="4" xfId="0" applyBorder="true" applyFont="true" applyNumberFormat="true">
      <alignment horizontal="right" vertical="top"/>
      <protection locked="true"/>
    </xf>
    <xf numFmtId="172" fontId="15508" fillId="3" borderId="4" xfId="0" applyFill="true" applyBorder="true" applyFont="true" applyNumberFormat="true">
      <alignment vertical="top" horizontal="right"/>
      <protection locked="false"/>
    </xf>
    <xf numFmtId="171" fontId="15509" fillId="0" borderId="4" xfId="0" applyBorder="true" applyFont="true" applyNumberFormat="true">
      <alignment horizontal="right" vertical="top"/>
      <protection locked="true"/>
    </xf>
    <xf numFmtId="171" fontId="15510" fillId="0" borderId="4" xfId="0" applyBorder="true" applyFont="true" applyNumberFormat="true">
      <alignment horizontal="right" vertical="top"/>
      <protection locked="true"/>
    </xf>
    <xf numFmtId="171" fontId="15511" fillId="0" borderId="4" xfId="0" applyBorder="true" applyFont="true" applyNumberFormat="true">
      <alignment horizontal="right" vertical="top"/>
      <protection locked="true"/>
    </xf>
    <xf numFmtId="4" fontId="15512" fillId="0" borderId="4" xfId="0" applyBorder="true" applyFont="true" applyNumberFormat="true">
      <alignment horizontal="right" vertical="top"/>
      <protection locked="true"/>
    </xf>
    <xf numFmtId="0" fontId="15513" fillId="0" borderId="0" xfId="0" applyFont="true"/>
    <xf numFmtId="0" fontId="15514" fillId="5" borderId="4" xfId="0" applyFill="true" applyBorder="true" applyFont="true">
      <alignment horizontal="left"/>
      <protection locked="true"/>
    </xf>
    <xf numFmtId="0" fontId="15515" fillId="5" borderId="4" xfId="0" applyFill="true" applyBorder="true" applyFont="true">
      <alignment horizontal="left"/>
      <protection locked="true"/>
    </xf>
    <xf numFmtId="0" fontId="15516" fillId="5" borderId="4" xfId="0" applyFill="true" applyBorder="true" applyFont="true">
      <alignment horizontal="left"/>
      <protection locked="true"/>
    </xf>
    <xf numFmtId="0" fontId="15517" fillId="5" borderId="4" xfId="0" applyFill="true" applyBorder="true" applyFont="true">
      <alignment horizontal="left"/>
      <protection locked="true"/>
    </xf>
    <xf numFmtId="0" fontId="15518" fillId="5" borderId="4" xfId="0" applyFill="true" applyBorder="true" applyFont="true">
      <alignment horizontal="left"/>
      <protection locked="true"/>
    </xf>
    <xf numFmtId="0" fontId="15519" fillId="5" borderId="4" xfId="0" applyFill="true" applyBorder="true" applyFont="true">
      <alignment horizontal="left"/>
      <protection locked="true"/>
    </xf>
    <xf numFmtId="0" fontId="15520" fillId="5" borderId="4" xfId="0" applyFill="true" applyBorder="true" applyFont="true">
      <alignment horizontal="left"/>
      <protection locked="true"/>
    </xf>
    <xf numFmtId="0" fontId="15521" fillId="5" borderId="4" xfId="0" applyFill="true" applyBorder="true" applyFont="true">
      <alignment horizontal="left"/>
      <protection locked="true"/>
    </xf>
    <xf numFmtId="0" fontId="15522" fillId="5" borderId="4" xfId="0" applyFill="true" applyBorder="true" applyFont="true">
      <alignment horizontal="left"/>
      <protection locked="true"/>
    </xf>
    <xf numFmtId="0" fontId="15523" fillId="5" borderId="4" xfId="0" applyFill="true" applyBorder="true" applyFont="true">
      <alignment horizontal="left"/>
      <protection locked="true"/>
    </xf>
    <xf numFmtId="0" fontId="15524" fillId="5" borderId="4" xfId="0" applyFill="true" applyBorder="true" applyFont="true">
      <alignment horizontal="left"/>
      <protection locked="true"/>
    </xf>
    <xf numFmtId="0" fontId="15525" fillId="5" borderId="4" xfId="0" applyFill="true" applyBorder="true" applyFont="true">
      <alignment horizontal="left"/>
      <protection locked="true"/>
    </xf>
    <xf numFmtId="4" fontId="15526" fillId="5" borderId="4" xfId="0" applyFill="true" applyBorder="true" applyFont="true" applyNumberFormat="true">
      <alignment horizontal="right"/>
      <protection locked="true"/>
    </xf>
    <xf numFmtId="4" fontId="15527" fillId="5" borderId="4" xfId="0" applyFill="true" applyBorder="true" applyFont="true" applyNumberFormat="true">
      <alignment horizontal="right"/>
      <protection locked="true"/>
    </xf>
    <xf numFmtId="4" fontId="15528" fillId="5" borderId="4" xfId="0" applyFill="true" applyBorder="true" applyFont="true" applyNumberFormat="true">
      <alignment horizontal="right"/>
      <protection locked="true"/>
    </xf>
    <xf numFmtId="0" fontId="15529" fillId="0" borderId="0" xfId="0" applyFont="true"/>
    <xf numFmtId="0" fontId="15530" fillId="0" borderId="4" xfId="0" applyBorder="true" applyFont="true">
      <alignment horizontal="left" vertical="top"/>
      <protection locked="true"/>
    </xf>
    <xf numFmtId="0" fontId="15531" fillId="0" borderId="4" xfId="0" applyBorder="true" applyFont="true">
      <alignment horizontal="left" vertical="top" wrapText="true"/>
      <protection locked="true"/>
    </xf>
    <xf numFmtId="0" fontId="15532" fillId="0" borderId="4" xfId="0" applyBorder="true" applyFont="true">
      <alignment horizontal="center" vertical="top"/>
      <protection locked="true"/>
    </xf>
    <xf numFmtId="170" fontId="15533" fillId="0" borderId="4" xfId="0" applyBorder="true" applyFont="true" applyNumberFormat="true">
      <alignment horizontal="right" vertical="top"/>
      <protection locked="true"/>
    </xf>
    <xf numFmtId="171" fontId="15534" fillId="0" borderId="4" xfId="0" applyBorder="true" applyFont="true" applyNumberFormat="true">
      <alignment horizontal="right" vertical="top"/>
      <protection locked="true"/>
    </xf>
    <xf numFmtId="171" fontId="15535" fillId="0" borderId="4" xfId="0" applyBorder="true" applyFont="true" applyNumberFormat="true">
      <alignment horizontal="right" vertical="top"/>
      <protection locked="true"/>
    </xf>
    <xf numFmtId="171" fontId="15536" fillId="0" borderId="4" xfId="0" applyBorder="true" applyFont="true" applyNumberFormat="true">
      <alignment horizontal="right" vertical="top"/>
      <protection locked="true"/>
    </xf>
    <xf numFmtId="172" fontId="15537" fillId="3" borderId="4" xfId="0" applyFill="true" applyBorder="true" applyFont="true" applyNumberFormat="true">
      <alignment vertical="top" horizontal="right"/>
      <protection locked="false"/>
    </xf>
    <xf numFmtId="173" fontId="15538" fillId="0" borderId="4" xfId="0" applyBorder="true" applyFont="true" applyNumberFormat="true">
      <alignment horizontal="right" vertical="top"/>
      <protection locked="true"/>
    </xf>
    <xf numFmtId="4" fontId="15539" fillId="0" borderId="4" xfId="0" applyBorder="true" applyFont="true" applyNumberFormat="true">
      <alignment horizontal="right" vertical="top"/>
      <protection locked="true"/>
    </xf>
    <xf numFmtId="172" fontId="15540" fillId="3" borderId="4" xfId="0" applyFill="true" applyBorder="true" applyFont="true" applyNumberFormat="true">
      <alignment vertical="top" horizontal="right"/>
      <protection locked="false"/>
    </xf>
    <xf numFmtId="171" fontId="15541" fillId="0" borderId="4" xfId="0" applyBorder="true" applyFont="true" applyNumberFormat="true">
      <alignment horizontal="right" vertical="top"/>
      <protection locked="true"/>
    </xf>
    <xf numFmtId="171" fontId="15542" fillId="0" borderId="4" xfId="0" applyBorder="true" applyFont="true" applyNumberFormat="true">
      <alignment horizontal="right" vertical="top"/>
      <protection locked="true"/>
    </xf>
    <xf numFmtId="171" fontId="15543" fillId="0" borderId="4" xfId="0" applyBorder="true" applyFont="true" applyNumberFormat="true">
      <alignment horizontal="right" vertical="top"/>
      <protection locked="true"/>
    </xf>
    <xf numFmtId="4" fontId="15544" fillId="0" borderId="4" xfId="0" applyBorder="true" applyFont="true" applyNumberFormat="true">
      <alignment horizontal="right" vertical="top"/>
      <protection locked="true"/>
    </xf>
    <xf numFmtId="0" fontId="15545" fillId="0" borderId="0" xfId="0" applyFont="true"/>
    <xf numFmtId="0" fontId="15546" fillId="5" borderId="4" xfId="0" applyFill="true" applyBorder="true" applyFont="true">
      <alignment horizontal="left"/>
      <protection locked="true"/>
    </xf>
    <xf numFmtId="0" fontId="15547" fillId="5" borderId="4" xfId="0" applyFill="true" applyBorder="true" applyFont="true">
      <alignment horizontal="left"/>
      <protection locked="true"/>
    </xf>
    <xf numFmtId="0" fontId="15548" fillId="5" borderId="4" xfId="0" applyFill="true" applyBorder="true" applyFont="true">
      <alignment horizontal="left"/>
      <protection locked="true"/>
    </xf>
    <xf numFmtId="0" fontId="15549" fillId="5" borderId="4" xfId="0" applyFill="true" applyBorder="true" applyFont="true">
      <alignment horizontal="left"/>
      <protection locked="true"/>
    </xf>
    <xf numFmtId="0" fontId="15550" fillId="5" borderId="4" xfId="0" applyFill="true" applyBorder="true" applyFont="true">
      <alignment horizontal="left"/>
      <protection locked="true"/>
    </xf>
    <xf numFmtId="0" fontId="15551" fillId="5" borderId="4" xfId="0" applyFill="true" applyBorder="true" applyFont="true">
      <alignment horizontal="left"/>
      <protection locked="true"/>
    </xf>
    <xf numFmtId="0" fontId="15552" fillId="5" borderId="4" xfId="0" applyFill="true" applyBorder="true" applyFont="true">
      <alignment horizontal="left"/>
      <protection locked="true"/>
    </xf>
    <xf numFmtId="0" fontId="15553" fillId="5" borderId="4" xfId="0" applyFill="true" applyBorder="true" applyFont="true">
      <alignment horizontal="left"/>
      <protection locked="true"/>
    </xf>
    <xf numFmtId="0" fontId="15554" fillId="5" borderId="4" xfId="0" applyFill="true" applyBorder="true" applyFont="true">
      <alignment horizontal="left"/>
      <protection locked="true"/>
    </xf>
    <xf numFmtId="0" fontId="15555" fillId="5" borderId="4" xfId="0" applyFill="true" applyBorder="true" applyFont="true">
      <alignment horizontal="left"/>
      <protection locked="true"/>
    </xf>
    <xf numFmtId="0" fontId="15556" fillId="5" borderId="4" xfId="0" applyFill="true" applyBorder="true" applyFont="true">
      <alignment horizontal="left"/>
      <protection locked="true"/>
    </xf>
    <xf numFmtId="0" fontId="15557" fillId="5" borderId="4" xfId="0" applyFill="true" applyBorder="true" applyFont="true">
      <alignment horizontal="left"/>
      <protection locked="true"/>
    </xf>
    <xf numFmtId="4" fontId="15558" fillId="5" borderId="4" xfId="0" applyFill="true" applyBorder="true" applyFont="true" applyNumberFormat="true">
      <alignment horizontal="right"/>
      <protection locked="true"/>
    </xf>
    <xf numFmtId="4" fontId="15559" fillId="5" borderId="4" xfId="0" applyFill="true" applyBorder="true" applyFont="true" applyNumberFormat="true">
      <alignment horizontal="right"/>
      <protection locked="true"/>
    </xf>
    <xf numFmtId="4" fontId="15560" fillId="5" borderId="4" xfId="0" applyFill="true" applyBorder="true" applyFont="true" applyNumberFormat="true">
      <alignment horizontal="right"/>
      <protection locked="true"/>
    </xf>
    <xf numFmtId="0" fontId="15561" fillId="0" borderId="0" xfId="0" applyFont="true"/>
    <xf numFmtId="0" fontId="15562" fillId="5" borderId="4" xfId="0" applyFill="true" applyBorder="true" applyFont="true">
      <alignment horizontal="left"/>
      <protection locked="true"/>
    </xf>
    <xf numFmtId="0" fontId="15563" fillId="5" borderId="4" xfId="0" applyFill="true" applyBorder="true" applyFont="true">
      <alignment horizontal="left"/>
      <protection locked="true"/>
    </xf>
    <xf numFmtId="0" fontId="15564" fillId="5" borderId="4" xfId="0" applyFill="true" applyBorder="true" applyFont="true">
      <alignment horizontal="left"/>
      <protection locked="true"/>
    </xf>
    <xf numFmtId="0" fontId="15565" fillId="5" borderId="4" xfId="0" applyFill="true" applyBorder="true" applyFont="true">
      <alignment horizontal="left"/>
      <protection locked="true"/>
    </xf>
    <xf numFmtId="0" fontId="15566" fillId="5" borderId="4" xfId="0" applyFill="true" applyBorder="true" applyFont="true">
      <alignment horizontal="left"/>
      <protection locked="true"/>
    </xf>
    <xf numFmtId="0" fontId="15567" fillId="5" borderId="4" xfId="0" applyFill="true" applyBorder="true" applyFont="true">
      <alignment horizontal="left"/>
      <protection locked="true"/>
    </xf>
    <xf numFmtId="0" fontId="15568" fillId="5" borderId="4" xfId="0" applyFill="true" applyBorder="true" applyFont="true">
      <alignment horizontal="left"/>
      <protection locked="true"/>
    </xf>
    <xf numFmtId="0" fontId="15569" fillId="5" borderId="4" xfId="0" applyFill="true" applyBorder="true" applyFont="true">
      <alignment horizontal="left"/>
      <protection locked="true"/>
    </xf>
    <xf numFmtId="0" fontId="15570" fillId="5" borderId="4" xfId="0" applyFill="true" applyBorder="true" applyFont="true">
      <alignment horizontal="left"/>
      <protection locked="true"/>
    </xf>
    <xf numFmtId="0" fontId="15571" fillId="5" borderId="4" xfId="0" applyFill="true" applyBorder="true" applyFont="true">
      <alignment horizontal="left"/>
      <protection locked="true"/>
    </xf>
    <xf numFmtId="0" fontId="15572" fillId="5" borderId="4" xfId="0" applyFill="true" applyBorder="true" applyFont="true">
      <alignment horizontal="left"/>
      <protection locked="true"/>
    </xf>
    <xf numFmtId="0" fontId="15573" fillId="5" borderId="4" xfId="0" applyFill="true" applyBorder="true" applyFont="true">
      <alignment horizontal="left"/>
      <protection locked="true"/>
    </xf>
    <xf numFmtId="4" fontId="15574" fillId="5" borderId="4" xfId="0" applyFill="true" applyBorder="true" applyFont="true" applyNumberFormat="true">
      <alignment horizontal="right"/>
      <protection locked="true"/>
    </xf>
    <xf numFmtId="4" fontId="15575" fillId="5" borderId="4" xfId="0" applyFill="true" applyBorder="true" applyFont="true" applyNumberFormat="true">
      <alignment horizontal="right"/>
      <protection locked="true"/>
    </xf>
    <xf numFmtId="4" fontId="15576" fillId="5" borderId="4" xfId="0" applyFill="true" applyBorder="true" applyFont="true" applyNumberFormat="true">
      <alignment horizontal="right"/>
      <protection locked="true"/>
    </xf>
    <xf numFmtId="0" fontId="15577" fillId="0" borderId="0" xfId="0" applyFont="true"/>
    <xf numFmtId="0" fontId="15578" fillId="0" borderId="4" xfId="0" applyBorder="true" applyFont="true">
      <alignment horizontal="left" vertical="top"/>
      <protection locked="true"/>
    </xf>
    <xf numFmtId="0" fontId="15579" fillId="0" borderId="4" xfId="0" applyBorder="true" applyFont="true">
      <alignment horizontal="left" vertical="top" wrapText="true"/>
      <protection locked="true"/>
    </xf>
    <xf numFmtId="0" fontId="15580" fillId="0" borderId="4" xfId="0" applyBorder="true" applyFont="true">
      <alignment horizontal="center" vertical="top"/>
      <protection locked="true"/>
    </xf>
    <xf numFmtId="170" fontId="15581" fillId="0" borderId="4" xfId="0" applyBorder="true" applyFont="true" applyNumberFormat="true">
      <alignment horizontal="right" vertical="top"/>
      <protection locked="true"/>
    </xf>
    <xf numFmtId="171" fontId="15582" fillId="0" borderId="4" xfId="0" applyBorder="true" applyFont="true" applyNumberFormat="true">
      <alignment horizontal="right" vertical="top"/>
      <protection locked="true"/>
    </xf>
    <xf numFmtId="171" fontId="15583" fillId="0" borderId="4" xfId="0" applyBorder="true" applyFont="true" applyNumberFormat="true">
      <alignment horizontal="right" vertical="top"/>
      <protection locked="true"/>
    </xf>
    <xf numFmtId="171" fontId="15584" fillId="0" borderId="4" xfId="0" applyBorder="true" applyFont="true" applyNumberFormat="true">
      <alignment horizontal="right" vertical="top"/>
      <protection locked="true"/>
    </xf>
    <xf numFmtId="172" fontId="15585" fillId="3" borderId="4" xfId="0" applyFill="true" applyBorder="true" applyFont="true" applyNumberFormat="true">
      <alignment vertical="top" horizontal="right"/>
      <protection locked="false"/>
    </xf>
    <xf numFmtId="173" fontId="15586" fillId="0" borderId="4" xfId="0" applyBorder="true" applyFont="true" applyNumberFormat="true">
      <alignment horizontal="right" vertical="top"/>
      <protection locked="true"/>
    </xf>
    <xf numFmtId="4" fontId="15587" fillId="0" borderId="4" xfId="0" applyBorder="true" applyFont="true" applyNumberFormat="true">
      <alignment horizontal="right" vertical="top"/>
      <protection locked="true"/>
    </xf>
    <xf numFmtId="172" fontId="15588" fillId="3" borderId="4" xfId="0" applyFill="true" applyBorder="true" applyFont="true" applyNumberFormat="true">
      <alignment vertical="top" horizontal="right"/>
      <protection locked="false"/>
    </xf>
    <xf numFmtId="171" fontId="15589" fillId="0" borderId="4" xfId="0" applyBorder="true" applyFont="true" applyNumberFormat="true">
      <alignment horizontal="right" vertical="top"/>
      <protection locked="true"/>
    </xf>
    <xf numFmtId="171" fontId="15590" fillId="0" borderId="4" xfId="0" applyBorder="true" applyFont="true" applyNumberFormat="true">
      <alignment horizontal="right" vertical="top"/>
      <protection locked="true"/>
    </xf>
    <xf numFmtId="171" fontId="15591" fillId="0" borderId="4" xfId="0" applyBorder="true" applyFont="true" applyNumberFormat="true">
      <alignment horizontal="right" vertical="top"/>
      <protection locked="true"/>
    </xf>
    <xf numFmtId="4" fontId="15592" fillId="0" borderId="4" xfId="0" applyBorder="true" applyFont="true" applyNumberFormat="true">
      <alignment horizontal="right" vertical="top"/>
      <protection locked="true"/>
    </xf>
    <xf numFmtId="0" fontId="15593" fillId="0" borderId="0" xfId="0" applyFont="true"/>
    <xf numFmtId="0" fontId="15594" fillId="0" borderId="4" xfId="0" applyBorder="true" applyFont="true">
      <alignment horizontal="left" vertical="top"/>
      <protection locked="true"/>
    </xf>
    <xf numFmtId="0" fontId="15595" fillId="0" borderId="4" xfId="0" applyBorder="true" applyFont="true">
      <alignment horizontal="left" vertical="top" wrapText="true"/>
      <protection locked="true"/>
    </xf>
    <xf numFmtId="0" fontId="15596" fillId="0" borderId="4" xfId="0" applyBorder="true" applyFont="true">
      <alignment horizontal="center" vertical="top"/>
      <protection locked="true"/>
    </xf>
    <xf numFmtId="170" fontId="15597" fillId="0" borderId="4" xfId="0" applyBorder="true" applyFont="true" applyNumberFormat="true">
      <alignment horizontal="right" vertical="top"/>
      <protection locked="true"/>
    </xf>
    <xf numFmtId="171" fontId="15598" fillId="0" borderId="4" xfId="0" applyBorder="true" applyFont="true" applyNumberFormat="true">
      <alignment horizontal="right" vertical="top"/>
      <protection locked="true"/>
    </xf>
    <xf numFmtId="171" fontId="15599" fillId="0" borderId="4" xfId="0" applyBorder="true" applyFont="true" applyNumberFormat="true">
      <alignment horizontal="right" vertical="top"/>
      <protection locked="true"/>
    </xf>
    <xf numFmtId="171" fontId="15600" fillId="0" borderId="4" xfId="0" applyBorder="true" applyFont="true" applyNumberFormat="true">
      <alignment horizontal="right" vertical="top"/>
      <protection locked="true"/>
    </xf>
    <xf numFmtId="172" fontId="15601" fillId="3" borderId="4" xfId="0" applyFill="true" applyBorder="true" applyFont="true" applyNumberFormat="true">
      <alignment vertical="top" horizontal="right"/>
      <protection locked="false"/>
    </xf>
    <xf numFmtId="173" fontId="15602" fillId="0" borderId="4" xfId="0" applyBorder="true" applyFont="true" applyNumberFormat="true">
      <alignment horizontal="right" vertical="top"/>
      <protection locked="true"/>
    </xf>
    <xf numFmtId="4" fontId="15603" fillId="0" borderId="4" xfId="0" applyBorder="true" applyFont="true" applyNumberFormat="true">
      <alignment horizontal="right" vertical="top"/>
      <protection locked="true"/>
    </xf>
    <xf numFmtId="172" fontId="15604" fillId="3" borderId="4" xfId="0" applyFill="true" applyBorder="true" applyFont="true" applyNumberFormat="true">
      <alignment vertical="top" horizontal="right"/>
      <protection locked="false"/>
    </xf>
    <xf numFmtId="171" fontId="15605" fillId="0" borderId="4" xfId="0" applyBorder="true" applyFont="true" applyNumberFormat="true">
      <alignment horizontal="right" vertical="top"/>
      <protection locked="true"/>
    </xf>
    <xf numFmtId="171" fontId="15606" fillId="0" borderId="4" xfId="0" applyBorder="true" applyFont="true" applyNumberFormat="true">
      <alignment horizontal="right" vertical="top"/>
      <protection locked="true"/>
    </xf>
    <xf numFmtId="171" fontId="15607" fillId="0" borderId="4" xfId="0" applyBorder="true" applyFont="true" applyNumberFormat="true">
      <alignment horizontal="right" vertical="top"/>
      <protection locked="true"/>
    </xf>
    <xf numFmtId="4" fontId="15608" fillId="0" borderId="4" xfId="0" applyBorder="true" applyFont="true" applyNumberFormat="true">
      <alignment horizontal="right" vertical="top"/>
      <protection locked="true"/>
    </xf>
    <xf numFmtId="0" fontId="15609" fillId="0" borderId="0" xfId="0" applyFont="true"/>
    <xf numFmtId="0" fontId="15610" fillId="0" borderId="4" xfId="0" applyBorder="true" applyFont="true">
      <alignment horizontal="left" vertical="top"/>
      <protection locked="true"/>
    </xf>
    <xf numFmtId="0" fontId="15611" fillId="0" borderId="4" xfId="0" applyBorder="true" applyFont="true">
      <alignment horizontal="left" vertical="top" wrapText="true"/>
      <protection locked="true"/>
    </xf>
    <xf numFmtId="0" fontId="15612" fillId="0" borderId="4" xfId="0" applyBorder="true" applyFont="true">
      <alignment horizontal="center" vertical="top"/>
      <protection locked="true"/>
    </xf>
    <xf numFmtId="170" fontId="15613" fillId="0" borderId="4" xfId="0" applyBorder="true" applyFont="true" applyNumberFormat="true">
      <alignment horizontal="right" vertical="top"/>
      <protection locked="true"/>
    </xf>
    <xf numFmtId="171" fontId="15614" fillId="0" borderId="4" xfId="0" applyBorder="true" applyFont="true" applyNumberFormat="true">
      <alignment horizontal="right" vertical="top"/>
      <protection locked="true"/>
    </xf>
    <xf numFmtId="171" fontId="15615" fillId="0" borderId="4" xfId="0" applyBorder="true" applyFont="true" applyNumberFormat="true">
      <alignment horizontal="right" vertical="top"/>
      <protection locked="true"/>
    </xf>
    <xf numFmtId="171" fontId="15616" fillId="0" borderId="4" xfId="0" applyBorder="true" applyFont="true" applyNumberFormat="true">
      <alignment horizontal="right" vertical="top"/>
      <protection locked="true"/>
    </xf>
    <xf numFmtId="172" fontId="15617" fillId="3" borderId="4" xfId="0" applyFill="true" applyBorder="true" applyFont="true" applyNumberFormat="true">
      <alignment vertical="top" horizontal="right"/>
      <protection locked="false"/>
    </xf>
    <xf numFmtId="173" fontId="15618" fillId="0" borderId="4" xfId="0" applyBorder="true" applyFont="true" applyNumberFormat="true">
      <alignment horizontal="right" vertical="top"/>
      <protection locked="true"/>
    </xf>
    <xf numFmtId="4" fontId="15619" fillId="0" borderId="4" xfId="0" applyBorder="true" applyFont="true" applyNumberFormat="true">
      <alignment horizontal="right" vertical="top"/>
      <protection locked="true"/>
    </xf>
    <xf numFmtId="172" fontId="15620" fillId="3" borderId="4" xfId="0" applyFill="true" applyBorder="true" applyFont="true" applyNumberFormat="true">
      <alignment vertical="top" horizontal="right"/>
      <protection locked="false"/>
    </xf>
    <xf numFmtId="171" fontId="15621" fillId="0" borderId="4" xfId="0" applyBorder="true" applyFont="true" applyNumberFormat="true">
      <alignment horizontal="right" vertical="top"/>
      <protection locked="true"/>
    </xf>
    <xf numFmtId="171" fontId="15622" fillId="0" borderId="4" xfId="0" applyBorder="true" applyFont="true" applyNumberFormat="true">
      <alignment horizontal="right" vertical="top"/>
      <protection locked="true"/>
    </xf>
    <xf numFmtId="171" fontId="15623" fillId="0" borderId="4" xfId="0" applyBorder="true" applyFont="true" applyNumberFormat="true">
      <alignment horizontal="right" vertical="top"/>
      <protection locked="true"/>
    </xf>
    <xf numFmtId="4" fontId="15624" fillId="0" borderId="4" xfId="0" applyBorder="true" applyFont="true" applyNumberFormat="true">
      <alignment horizontal="right" vertical="top"/>
      <protection locked="true"/>
    </xf>
    <xf numFmtId="0" fontId="15625" fillId="0" borderId="0" xfId="0" applyFont="true"/>
    <xf numFmtId="0" fontId="15626" fillId="0" borderId="4" xfId="0" applyBorder="true" applyFont="true">
      <alignment horizontal="left" vertical="top"/>
      <protection locked="true"/>
    </xf>
    <xf numFmtId="0" fontId="15627" fillId="0" borderId="4" xfId="0" applyBorder="true" applyFont="true">
      <alignment horizontal="left" vertical="top" wrapText="true"/>
      <protection locked="true"/>
    </xf>
    <xf numFmtId="0" fontId="15628" fillId="0" borderId="4" xfId="0" applyBorder="true" applyFont="true">
      <alignment horizontal="center" vertical="top"/>
      <protection locked="true"/>
    </xf>
    <xf numFmtId="170" fontId="15629" fillId="0" borderId="4" xfId="0" applyBorder="true" applyFont="true" applyNumberFormat="true">
      <alignment horizontal="right" vertical="top"/>
      <protection locked="true"/>
    </xf>
    <xf numFmtId="171" fontId="15630" fillId="0" borderId="4" xfId="0" applyBorder="true" applyFont="true" applyNumberFormat="true">
      <alignment horizontal="right" vertical="top"/>
      <protection locked="true"/>
    </xf>
    <xf numFmtId="171" fontId="15631" fillId="0" borderId="4" xfId="0" applyBorder="true" applyFont="true" applyNumberFormat="true">
      <alignment horizontal="right" vertical="top"/>
      <protection locked="true"/>
    </xf>
    <xf numFmtId="171" fontId="15632" fillId="0" borderId="4" xfId="0" applyBorder="true" applyFont="true" applyNumberFormat="true">
      <alignment horizontal="right" vertical="top"/>
      <protection locked="true"/>
    </xf>
    <xf numFmtId="172" fontId="15633" fillId="3" borderId="4" xfId="0" applyFill="true" applyBorder="true" applyFont="true" applyNumberFormat="true">
      <alignment vertical="top" horizontal="right"/>
      <protection locked="false"/>
    </xf>
    <xf numFmtId="173" fontId="15634" fillId="0" borderId="4" xfId="0" applyBorder="true" applyFont="true" applyNumberFormat="true">
      <alignment horizontal="right" vertical="top"/>
      <protection locked="true"/>
    </xf>
    <xf numFmtId="4" fontId="15635" fillId="0" borderId="4" xfId="0" applyBorder="true" applyFont="true" applyNumberFormat="true">
      <alignment horizontal="right" vertical="top"/>
      <protection locked="true"/>
    </xf>
    <xf numFmtId="172" fontId="15636" fillId="3" borderId="4" xfId="0" applyFill="true" applyBorder="true" applyFont="true" applyNumberFormat="true">
      <alignment vertical="top" horizontal="right"/>
      <protection locked="false"/>
    </xf>
    <xf numFmtId="171" fontId="15637" fillId="0" borderId="4" xfId="0" applyBorder="true" applyFont="true" applyNumberFormat="true">
      <alignment horizontal="right" vertical="top"/>
      <protection locked="true"/>
    </xf>
    <xf numFmtId="171" fontId="15638" fillId="0" borderId="4" xfId="0" applyBorder="true" applyFont="true" applyNumberFormat="true">
      <alignment horizontal="right" vertical="top"/>
      <protection locked="true"/>
    </xf>
    <xf numFmtId="171" fontId="15639" fillId="0" borderId="4" xfId="0" applyBorder="true" applyFont="true" applyNumberFormat="true">
      <alignment horizontal="right" vertical="top"/>
      <protection locked="true"/>
    </xf>
    <xf numFmtId="4" fontId="15640" fillId="0" borderId="4" xfId="0" applyBorder="true" applyFont="true" applyNumberFormat="true">
      <alignment horizontal="right" vertical="top"/>
      <protection locked="true"/>
    </xf>
    <xf numFmtId="0" fontId="15641" fillId="0" borderId="0" xfId="0" applyFont="true"/>
    <xf numFmtId="0" fontId="15642" fillId="0" borderId="4" xfId="0" applyBorder="true" applyFont="true">
      <alignment horizontal="left" vertical="top"/>
      <protection locked="true"/>
    </xf>
    <xf numFmtId="0" fontId="15643" fillId="0" borderId="4" xfId="0" applyBorder="true" applyFont="true">
      <alignment horizontal="left" vertical="top" wrapText="true"/>
      <protection locked="true"/>
    </xf>
    <xf numFmtId="0" fontId="15644" fillId="0" borderId="4" xfId="0" applyBorder="true" applyFont="true">
      <alignment horizontal="center" vertical="top"/>
      <protection locked="true"/>
    </xf>
    <xf numFmtId="170" fontId="15645" fillId="0" borderId="4" xfId="0" applyBorder="true" applyFont="true" applyNumberFormat="true">
      <alignment horizontal="right" vertical="top"/>
      <protection locked="true"/>
    </xf>
    <xf numFmtId="171" fontId="15646" fillId="0" borderId="4" xfId="0" applyBorder="true" applyFont="true" applyNumberFormat="true">
      <alignment horizontal="right" vertical="top"/>
      <protection locked="true"/>
    </xf>
    <xf numFmtId="171" fontId="15647" fillId="0" borderId="4" xfId="0" applyBorder="true" applyFont="true" applyNumberFormat="true">
      <alignment horizontal="right" vertical="top"/>
      <protection locked="true"/>
    </xf>
    <xf numFmtId="171" fontId="15648" fillId="0" borderId="4" xfId="0" applyBorder="true" applyFont="true" applyNumberFormat="true">
      <alignment horizontal="right" vertical="top"/>
      <protection locked="true"/>
    </xf>
    <xf numFmtId="172" fontId="15649" fillId="3" borderId="4" xfId="0" applyFill="true" applyBorder="true" applyFont="true" applyNumberFormat="true">
      <alignment vertical="top" horizontal="right"/>
      <protection locked="false"/>
    </xf>
    <xf numFmtId="173" fontId="15650" fillId="0" borderId="4" xfId="0" applyBorder="true" applyFont="true" applyNumberFormat="true">
      <alignment horizontal="right" vertical="top"/>
      <protection locked="true"/>
    </xf>
    <xf numFmtId="4" fontId="15651" fillId="0" borderId="4" xfId="0" applyBorder="true" applyFont="true" applyNumberFormat="true">
      <alignment horizontal="right" vertical="top"/>
      <protection locked="true"/>
    </xf>
    <xf numFmtId="172" fontId="15652" fillId="3" borderId="4" xfId="0" applyFill="true" applyBorder="true" applyFont="true" applyNumberFormat="true">
      <alignment vertical="top" horizontal="right"/>
      <protection locked="false"/>
    </xf>
    <xf numFmtId="171" fontId="15653" fillId="0" borderId="4" xfId="0" applyBorder="true" applyFont="true" applyNumberFormat="true">
      <alignment horizontal="right" vertical="top"/>
      <protection locked="true"/>
    </xf>
    <xf numFmtId="171" fontId="15654" fillId="0" borderId="4" xfId="0" applyBorder="true" applyFont="true" applyNumberFormat="true">
      <alignment horizontal="right" vertical="top"/>
      <protection locked="true"/>
    </xf>
    <xf numFmtId="171" fontId="15655" fillId="0" borderId="4" xfId="0" applyBorder="true" applyFont="true" applyNumberFormat="true">
      <alignment horizontal="right" vertical="top"/>
      <protection locked="true"/>
    </xf>
    <xf numFmtId="4" fontId="15656" fillId="0" borderId="4" xfId="0" applyBorder="true" applyFont="true" applyNumberFormat="true">
      <alignment horizontal="right" vertical="top"/>
      <protection locked="true"/>
    </xf>
    <xf numFmtId="0" fontId="15657" fillId="0" borderId="0" xfId="0" applyFont="true"/>
    <xf numFmtId="0" fontId="15658" fillId="0" borderId="4" xfId="0" applyBorder="true" applyFont="true">
      <alignment horizontal="left" vertical="top"/>
      <protection locked="true"/>
    </xf>
    <xf numFmtId="0" fontId="15659" fillId="0" borderId="4" xfId="0" applyBorder="true" applyFont="true">
      <alignment horizontal="left" vertical="top" wrapText="true"/>
      <protection locked="true"/>
    </xf>
    <xf numFmtId="0" fontId="15660" fillId="0" borderId="4" xfId="0" applyBorder="true" applyFont="true">
      <alignment horizontal="center" vertical="top"/>
      <protection locked="true"/>
    </xf>
    <xf numFmtId="170" fontId="15661" fillId="0" borderId="4" xfId="0" applyBorder="true" applyFont="true" applyNumberFormat="true">
      <alignment horizontal="right" vertical="top"/>
      <protection locked="true"/>
    </xf>
    <xf numFmtId="171" fontId="15662" fillId="0" borderId="4" xfId="0" applyBorder="true" applyFont="true" applyNumberFormat="true">
      <alignment horizontal="right" vertical="top"/>
      <protection locked="true"/>
    </xf>
    <xf numFmtId="171" fontId="15663" fillId="0" borderId="4" xfId="0" applyBorder="true" applyFont="true" applyNumberFormat="true">
      <alignment horizontal="right" vertical="top"/>
      <protection locked="true"/>
    </xf>
    <xf numFmtId="171" fontId="15664" fillId="0" borderId="4" xfId="0" applyBorder="true" applyFont="true" applyNumberFormat="true">
      <alignment horizontal="right" vertical="top"/>
      <protection locked="true"/>
    </xf>
    <xf numFmtId="172" fontId="15665" fillId="3" borderId="4" xfId="0" applyFill="true" applyBorder="true" applyFont="true" applyNumberFormat="true">
      <alignment vertical="top" horizontal="right"/>
      <protection locked="false"/>
    </xf>
    <xf numFmtId="173" fontId="15666" fillId="0" borderId="4" xfId="0" applyBorder="true" applyFont="true" applyNumberFormat="true">
      <alignment horizontal="right" vertical="top"/>
      <protection locked="true"/>
    </xf>
    <xf numFmtId="4" fontId="15667" fillId="0" borderId="4" xfId="0" applyBorder="true" applyFont="true" applyNumberFormat="true">
      <alignment horizontal="right" vertical="top"/>
      <protection locked="true"/>
    </xf>
    <xf numFmtId="172" fontId="15668" fillId="3" borderId="4" xfId="0" applyFill="true" applyBorder="true" applyFont="true" applyNumberFormat="true">
      <alignment vertical="top" horizontal="right"/>
      <protection locked="false"/>
    </xf>
    <xf numFmtId="171" fontId="15669" fillId="0" borderId="4" xfId="0" applyBorder="true" applyFont="true" applyNumberFormat="true">
      <alignment horizontal="right" vertical="top"/>
      <protection locked="true"/>
    </xf>
    <xf numFmtId="171" fontId="15670" fillId="0" borderId="4" xfId="0" applyBorder="true" applyFont="true" applyNumberFormat="true">
      <alignment horizontal="right" vertical="top"/>
      <protection locked="true"/>
    </xf>
    <xf numFmtId="171" fontId="15671" fillId="0" borderId="4" xfId="0" applyBorder="true" applyFont="true" applyNumberFormat="true">
      <alignment horizontal="right" vertical="top"/>
      <protection locked="true"/>
    </xf>
    <xf numFmtId="4" fontId="15672" fillId="0" borderId="4" xfId="0" applyBorder="true" applyFont="true" applyNumberFormat="true">
      <alignment horizontal="right" vertical="top"/>
      <protection locked="true"/>
    </xf>
    <xf numFmtId="0" fontId="15673" fillId="0" borderId="0" xfId="0" applyFont="true"/>
    <xf numFmtId="0" fontId="15674" fillId="0" borderId="4" xfId="0" applyBorder="true" applyFont="true">
      <alignment horizontal="left" vertical="top"/>
      <protection locked="true"/>
    </xf>
    <xf numFmtId="0" fontId="15675" fillId="0" borderId="4" xfId="0" applyBorder="true" applyFont="true">
      <alignment horizontal="left" vertical="top" wrapText="true"/>
      <protection locked="true"/>
    </xf>
    <xf numFmtId="0" fontId="15676" fillId="0" borderId="4" xfId="0" applyBorder="true" applyFont="true">
      <alignment horizontal="center" vertical="top"/>
      <protection locked="true"/>
    </xf>
    <xf numFmtId="170" fontId="15677" fillId="0" borderId="4" xfId="0" applyBorder="true" applyFont="true" applyNumberFormat="true">
      <alignment horizontal="right" vertical="top"/>
      <protection locked="true"/>
    </xf>
    <xf numFmtId="171" fontId="15678" fillId="0" borderId="4" xfId="0" applyBorder="true" applyFont="true" applyNumberFormat="true">
      <alignment horizontal="right" vertical="top"/>
      <protection locked="true"/>
    </xf>
    <xf numFmtId="171" fontId="15679" fillId="0" borderId="4" xfId="0" applyBorder="true" applyFont="true" applyNumberFormat="true">
      <alignment horizontal="right" vertical="top"/>
      <protection locked="true"/>
    </xf>
    <xf numFmtId="171" fontId="15680" fillId="0" borderId="4" xfId="0" applyBorder="true" applyFont="true" applyNumberFormat="true">
      <alignment horizontal="right" vertical="top"/>
      <protection locked="true"/>
    </xf>
    <xf numFmtId="172" fontId="15681" fillId="3" borderId="4" xfId="0" applyFill="true" applyBorder="true" applyFont="true" applyNumberFormat="true">
      <alignment vertical="top" horizontal="right"/>
      <protection locked="false"/>
    </xf>
    <xf numFmtId="173" fontId="15682" fillId="0" borderId="4" xfId="0" applyBorder="true" applyFont="true" applyNumberFormat="true">
      <alignment horizontal="right" vertical="top"/>
      <protection locked="true"/>
    </xf>
    <xf numFmtId="4" fontId="15683" fillId="0" borderId="4" xfId="0" applyBorder="true" applyFont="true" applyNumberFormat="true">
      <alignment horizontal="right" vertical="top"/>
      <protection locked="true"/>
    </xf>
    <xf numFmtId="172" fontId="15684" fillId="3" borderId="4" xfId="0" applyFill="true" applyBorder="true" applyFont="true" applyNumberFormat="true">
      <alignment vertical="top" horizontal="right"/>
      <protection locked="false"/>
    </xf>
    <xf numFmtId="171" fontId="15685" fillId="0" borderId="4" xfId="0" applyBorder="true" applyFont="true" applyNumberFormat="true">
      <alignment horizontal="right" vertical="top"/>
      <protection locked="true"/>
    </xf>
    <xf numFmtId="171" fontId="15686" fillId="0" borderId="4" xfId="0" applyBorder="true" applyFont="true" applyNumberFormat="true">
      <alignment horizontal="right" vertical="top"/>
      <protection locked="true"/>
    </xf>
    <xf numFmtId="171" fontId="15687" fillId="0" borderId="4" xfId="0" applyBorder="true" applyFont="true" applyNumberFormat="true">
      <alignment horizontal="right" vertical="top"/>
      <protection locked="true"/>
    </xf>
    <xf numFmtId="4" fontId="15688" fillId="0" borderId="4" xfId="0" applyBorder="true" applyFont="true" applyNumberFormat="true">
      <alignment horizontal="right" vertical="top"/>
      <protection locked="true"/>
    </xf>
    <xf numFmtId="0" fontId="15689" fillId="0" borderId="0" xfId="0" applyFont="true"/>
    <xf numFmtId="0" fontId="15690" fillId="0" borderId="4" xfId="0" applyBorder="true" applyFont="true">
      <alignment horizontal="left" vertical="top"/>
      <protection locked="true"/>
    </xf>
    <xf numFmtId="0" fontId="15691" fillId="0" borderId="4" xfId="0" applyBorder="true" applyFont="true">
      <alignment horizontal="left" vertical="top" wrapText="true"/>
      <protection locked="true"/>
    </xf>
    <xf numFmtId="0" fontId="15692" fillId="0" borderId="4" xfId="0" applyBorder="true" applyFont="true">
      <alignment horizontal="center" vertical="top"/>
      <protection locked="true"/>
    </xf>
    <xf numFmtId="170" fontId="15693" fillId="0" borderId="4" xfId="0" applyBorder="true" applyFont="true" applyNumberFormat="true">
      <alignment horizontal="right" vertical="top"/>
      <protection locked="true"/>
    </xf>
    <xf numFmtId="171" fontId="15694" fillId="0" borderId="4" xfId="0" applyBorder="true" applyFont="true" applyNumberFormat="true">
      <alignment horizontal="right" vertical="top"/>
      <protection locked="true"/>
    </xf>
    <xf numFmtId="171" fontId="15695" fillId="0" borderId="4" xfId="0" applyBorder="true" applyFont="true" applyNumberFormat="true">
      <alignment horizontal="right" vertical="top"/>
      <protection locked="true"/>
    </xf>
    <xf numFmtId="171" fontId="15696" fillId="0" borderId="4" xfId="0" applyBorder="true" applyFont="true" applyNumberFormat="true">
      <alignment horizontal="right" vertical="top"/>
      <protection locked="true"/>
    </xf>
    <xf numFmtId="172" fontId="15697" fillId="3" borderId="4" xfId="0" applyFill="true" applyBorder="true" applyFont="true" applyNumberFormat="true">
      <alignment vertical="top" horizontal="right"/>
      <protection locked="false"/>
    </xf>
    <xf numFmtId="173" fontId="15698" fillId="0" borderId="4" xfId="0" applyBorder="true" applyFont="true" applyNumberFormat="true">
      <alignment horizontal="right" vertical="top"/>
      <protection locked="true"/>
    </xf>
    <xf numFmtId="4" fontId="15699" fillId="0" borderId="4" xfId="0" applyBorder="true" applyFont="true" applyNumberFormat="true">
      <alignment horizontal="right" vertical="top"/>
      <protection locked="true"/>
    </xf>
    <xf numFmtId="172" fontId="15700" fillId="3" borderId="4" xfId="0" applyFill="true" applyBorder="true" applyFont="true" applyNumberFormat="true">
      <alignment vertical="top" horizontal="right"/>
      <protection locked="false"/>
    </xf>
    <xf numFmtId="171" fontId="15701" fillId="0" borderId="4" xfId="0" applyBorder="true" applyFont="true" applyNumberFormat="true">
      <alignment horizontal="right" vertical="top"/>
      <protection locked="true"/>
    </xf>
    <xf numFmtId="171" fontId="15702" fillId="0" borderId="4" xfId="0" applyBorder="true" applyFont="true" applyNumberFormat="true">
      <alignment horizontal="right" vertical="top"/>
      <protection locked="true"/>
    </xf>
    <xf numFmtId="171" fontId="15703" fillId="0" borderId="4" xfId="0" applyBorder="true" applyFont="true" applyNumberFormat="true">
      <alignment horizontal="right" vertical="top"/>
      <protection locked="true"/>
    </xf>
    <xf numFmtId="4" fontId="15704" fillId="0" borderId="4" xfId="0" applyBorder="true" applyFont="true" applyNumberFormat="true">
      <alignment horizontal="right" vertical="top"/>
      <protection locked="true"/>
    </xf>
    <xf numFmtId="0" fontId="15705" fillId="0" borderId="0" xfId="0" applyFont="true"/>
    <xf numFmtId="0" fontId="15706" fillId="0" borderId="4" xfId="0" applyBorder="true" applyFont="true">
      <alignment horizontal="left" vertical="top"/>
      <protection locked="true"/>
    </xf>
    <xf numFmtId="0" fontId="15707" fillId="0" borderId="4" xfId="0" applyBorder="true" applyFont="true">
      <alignment horizontal="left" vertical="top" wrapText="true"/>
      <protection locked="true"/>
    </xf>
    <xf numFmtId="0" fontId="15708" fillId="0" borderId="4" xfId="0" applyBorder="true" applyFont="true">
      <alignment horizontal="center" vertical="top"/>
      <protection locked="true"/>
    </xf>
    <xf numFmtId="170" fontId="15709" fillId="0" borderId="4" xfId="0" applyBorder="true" applyFont="true" applyNumberFormat="true">
      <alignment horizontal="right" vertical="top"/>
      <protection locked="true"/>
    </xf>
    <xf numFmtId="171" fontId="15710" fillId="0" borderId="4" xfId="0" applyBorder="true" applyFont="true" applyNumberFormat="true">
      <alignment horizontal="right" vertical="top"/>
      <protection locked="true"/>
    </xf>
    <xf numFmtId="171" fontId="15711" fillId="0" borderId="4" xfId="0" applyBorder="true" applyFont="true" applyNumberFormat="true">
      <alignment horizontal="right" vertical="top"/>
      <protection locked="true"/>
    </xf>
    <xf numFmtId="171" fontId="15712" fillId="0" borderId="4" xfId="0" applyBorder="true" applyFont="true" applyNumberFormat="true">
      <alignment horizontal="right" vertical="top"/>
      <protection locked="true"/>
    </xf>
    <xf numFmtId="172" fontId="15713" fillId="3" borderId="4" xfId="0" applyFill="true" applyBorder="true" applyFont="true" applyNumberFormat="true">
      <alignment vertical="top" horizontal="right"/>
      <protection locked="false"/>
    </xf>
    <xf numFmtId="173" fontId="15714" fillId="0" borderId="4" xfId="0" applyBorder="true" applyFont="true" applyNumberFormat="true">
      <alignment horizontal="right" vertical="top"/>
      <protection locked="true"/>
    </xf>
    <xf numFmtId="4" fontId="15715" fillId="0" borderId="4" xfId="0" applyBorder="true" applyFont="true" applyNumberFormat="true">
      <alignment horizontal="right" vertical="top"/>
      <protection locked="true"/>
    </xf>
    <xf numFmtId="172" fontId="15716" fillId="3" borderId="4" xfId="0" applyFill="true" applyBorder="true" applyFont="true" applyNumberFormat="true">
      <alignment vertical="top" horizontal="right"/>
      <protection locked="false"/>
    </xf>
    <xf numFmtId="171" fontId="15717" fillId="0" borderId="4" xfId="0" applyBorder="true" applyFont="true" applyNumberFormat="true">
      <alignment horizontal="right" vertical="top"/>
      <protection locked="true"/>
    </xf>
    <xf numFmtId="171" fontId="15718" fillId="0" borderId="4" xfId="0" applyBorder="true" applyFont="true" applyNumberFormat="true">
      <alignment horizontal="right" vertical="top"/>
      <protection locked="true"/>
    </xf>
    <xf numFmtId="171" fontId="15719" fillId="0" borderId="4" xfId="0" applyBorder="true" applyFont="true" applyNumberFormat="true">
      <alignment horizontal="right" vertical="top"/>
      <protection locked="true"/>
    </xf>
    <xf numFmtId="4" fontId="15720" fillId="0" borderId="4" xfId="0" applyBorder="true" applyFont="true" applyNumberFormat="true">
      <alignment horizontal="right" vertical="top"/>
      <protection locked="true"/>
    </xf>
    <xf numFmtId="0" fontId="15721" fillId="0" borderId="0" xfId="0" applyFont="true"/>
    <xf numFmtId="0" fontId="15722" fillId="0" borderId="4" xfId="0" applyBorder="true" applyFont="true">
      <alignment horizontal="left" vertical="top"/>
      <protection locked="true"/>
    </xf>
    <xf numFmtId="0" fontId="15723" fillId="0" borderId="4" xfId="0" applyBorder="true" applyFont="true">
      <alignment horizontal="left" vertical="top" wrapText="true"/>
      <protection locked="true"/>
    </xf>
    <xf numFmtId="0" fontId="15724" fillId="0" borderId="4" xfId="0" applyBorder="true" applyFont="true">
      <alignment horizontal="center" vertical="top"/>
      <protection locked="true"/>
    </xf>
    <xf numFmtId="170" fontId="15725" fillId="0" borderId="4" xfId="0" applyBorder="true" applyFont="true" applyNumberFormat="true">
      <alignment horizontal="right" vertical="top"/>
      <protection locked="true"/>
    </xf>
    <xf numFmtId="171" fontId="15726" fillId="0" borderId="4" xfId="0" applyBorder="true" applyFont="true" applyNumberFormat="true">
      <alignment horizontal="right" vertical="top"/>
      <protection locked="true"/>
    </xf>
    <xf numFmtId="171" fontId="15727" fillId="0" borderId="4" xfId="0" applyBorder="true" applyFont="true" applyNumberFormat="true">
      <alignment horizontal="right" vertical="top"/>
      <protection locked="true"/>
    </xf>
    <xf numFmtId="171" fontId="15728" fillId="0" borderId="4" xfId="0" applyBorder="true" applyFont="true" applyNumberFormat="true">
      <alignment horizontal="right" vertical="top"/>
      <protection locked="true"/>
    </xf>
    <xf numFmtId="172" fontId="15729" fillId="3" borderId="4" xfId="0" applyFill="true" applyBorder="true" applyFont="true" applyNumberFormat="true">
      <alignment vertical="top" horizontal="right"/>
      <protection locked="false"/>
    </xf>
    <xf numFmtId="173" fontId="15730" fillId="0" borderId="4" xfId="0" applyBorder="true" applyFont="true" applyNumberFormat="true">
      <alignment horizontal="right" vertical="top"/>
      <protection locked="true"/>
    </xf>
    <xf numFmtId="4" fontId="15731" fillId="0" borderId="4" xfId="0" applyBorder="true" applyFont="true" applyNumberFormat="true">
      <alignment horizontal="right" vertical="top"/>
      <protection locked="true"/>
    </xf>
    <xf numFmtId="172" fontId="15732" fillId="3" borderId="4" xfId="0" applyFill="true" applyBorder="true" applyFont="true" applyNumberFormat="true">
      <alignment vertical="top" horizontal="right"/>
      <protection locked="false"/>
    </xf>
    <xf numFmtId="171" fontId="15733" fillId="0" borderId="4" xfId="0" applyBorder="true" applyFont="true" applyNumberFormat="true">
      <alignment horizontal="right" vertical="top"/>
      <protection locked="true"/>
    </xf>
    <xf numFmtId="171" fontId="15734" fillId="0" borderId="4" xfId="0" applyBorder="true" applyFont="true" applyNumberFormat="true">
      <alignment horizontal="right" vertical="top"/>
      <protection locked="true"/>
    </xf>
    <xf numFmtId="171" fontId="15735" fillId="0" borderId="4" xfId="0" applyBorder="true" applyFont="true" applyNumberFormat="true">
      <alignment horizontal="right" vertical="top"/>
      <protection locked="true"/>
    </xf>
    <xf numFmtId="4" fontId="15736" fillId="0" borderId="4" xfId="0" applyBorder="true" applyFont="true" applyNumberFormat="true">
      <alignment horizontal="right" vertical="top"/>
      <protection locked="true"/>
    </xf>
    <xf numFmtId="0" fontId="15737" fillId="0" borderId="0" xfId="0" applyFont="true"/>
    <xf numFmtId="0" fontId="15738" fillId="0" borderId="4" xfId="0" applyBorder="true" applyFont="true">
      <alignment horizontal="left" vertical="top"/>
      <protection locked="true"/>
    </xf>
    <xf numFmtId="0" fontId="15739" fillId="0" borderId="4" xfId="0" applyBorder="true" applyFont="true">
      <alignment horizontal="left" vertical="top" wrapText="true"/>
      <protection locked="true"/>
    </xf>
    <xf numFmtId="0" fontId="15740" fillId="0" borderId="4" xfId="0" applyBorder="true" applyFont="true">
      <alignment horizontal="center" vertical="top"/>
      <protection locked="true"/>
    </xf>
    <xf numFmtId="170" fontId="15741" fillId="0" borderId="4" xfId="0" applyBorder="true" applyFont="true" applyNumberFormat="true">
      <alignment horizontal="right" vertical="top"/>
      <protection locked="true"/>
    </xf>
    <xf numFmtId="171" fontId="15742" fillId="0" borderId="4" xfId="0" applyBorder="true" applyFont="true" applyNumberFormat="true">
      <alignment horizontal="right" vertical="top"/>
      <protection locked="true"/>
    </xf>
    <xf numFmtId="171" fontId="15743" fillId="0" borderId="4" xfId="0" applyBorder="true" applyFont="true" applyNumberFormat="true">
      <alignment horizontal="right" vertical="top"/>
      <protection locked="true"/>
    </xf>
    <xf numFmtId="171" fontId="15744" fillId="0" borderId="4" xfId="0" applyBorder="true" applyFont="true" applyNumberFormat="true">
      <alignment horizontal="right" vertical="top"/>
      <protection locked="true"/>
    </xf>
    <xf numFmtId="172" fontId="15745" fillId="3" borderId="4" xfId="0" applyFill="true" applyBorder="true" applyFont="true" applyNumberFormat="true">
      <alignment vertical="top" horizontal="right"/>
      <protection locked="false"/>
    </xf>
    <xf numFmtId="173" fontId="15746" fillId="0" borderId="4" xfId="0" applyBorder="true" applyFont="true" applyNumberFormat="true">
      <alignment horizontal="right" vertical="top"/>
      <protection locked="true"/>
    </xf>
    <xf numFmtId="4" fontId="15747" fillId="0" borderId="4" xfId="0" applyBorder="true" applyFont="true" applyNumberFormat="true">
      <alignment horizontal="right" vertical="top"/>
      <protection locked="true"/>
    </xf>
    <xf numFmtId="172" fontId="15748" fillId="3" borderId="4" xfId="0" applyFill="true" applyBorder="true" applyFont="true" applyNumberFormat="true">
      <alignment vertical="top" horizontal="right"/>
      <protection locked="false"/>
    </xf>
    <xf numFmtId="171" fontId="15749" fillId="0" borderId="4" xfId="0" applyBorder="true" applyFont="true" applyNumberFormat="true">
      <alignment horizontal="right" vertical="top"/>
      <protection locked="true"/>
    </xf>
    <xf numFmtId="171" fontId="15750" fillId="0" borderId="4" xfId="0" applyBorder="true" applyFont="true" applyNumberFormat="true">
      <alignment horizontal="right" vertical="top"/>
      <protection locked="true"/>
    </xf>
    <xf numFmtId="171" fontId="15751" fillId="0" borderId="4" xfId="0" applyBorder="true" applyFont="true" applyNumberFormat="true">
      <alignment horizontal="right" vertical="top"/>
      <protection locked="true"/>
    </xf>
    <xf numFmtId="4" fontId="15752" fillId="0" borderId="4" xfId="0" applyBorder="true" applyFont="true" applyNumberFormat="true">
      <alignment horizontal="right" vertical="top"/>
      <protection locked="true"/>
    </xf>
    <xf numFmtId="0" fontId="15753" fillId="0" borderId="0" xfId="0" applyFont="true"/>
    <xf numFmtId="0" fontId="15754" fillId="0" borderId="4" xfId="0" applyBorder="true" applyFont="true">
      <alignment horizontal="left" vertical="top"/>
      <protection locked="true"/>
    </xf>
    <xf numFmtId="0" fontId="15755" fillId="0" borderId="4" xfId="0" applyBorder="true" applyFont="true">
      <alignment horizontal="left" vertical="top" wrapText="true"/>
      <protection locked="true"/>
    </xf>
    <xf numFmtId="0" fontId="15756" fillId="0" borderId="4" xfId="0" applyBorder="true" applyFont="true">
      <alignment horizontal="center" vertical="top"/>
      <protection locked="true"/>
    </xf>
    <xf numFmtId="170" fontId="15757" fillId="0" borderId="4" xfId="0" applyBorder="true" applyFont="true" applyNumberFormat="true">
      <alignment horizontal="right" vertical="top"/>
      <protection locked="true"/>
    </xf>
    <xf numFmtId="171" fontId="15758" fillId="0" borderId="4" xfId="0" applyBorder="true" applyFont="true" applyNumberFormat="true">
      <alignment horizontal="right" vertical="top"/>
      <protection locked="true"/>
    </xf>
    <xf numFmtId="171" fontId="15759" fillId="0" borderId="4" xfId="0" applyBorder="true" applyFont="true" applyNumberFormat="true">
      <alignment horizontal="right" vertical="top"/>
      <protection locked="true"/>
    </xf>
    <xf numFmtId="171" fontId="15760" fillId="0" borderId="4" xfId="0" applyBorder="true" applyFont="true" applyNumberFormat="true">
      <alignment horizontal="right" vertical="top"/>
      <protection locked="true"/>
    </xf>
    <xf numFmtId="172" fontId="15761" fillId="3" borderId="4" xfId="0" applyFill="true" applyBorder="true" applyFont="true" applyNumberFormat="true">
      <alignment vertical="top" horizontal="right"/>
      <protection locked="false"/>
    </xf>
    <xf numFmtId="173" fontId="15762" fillId="0" borderId="4" xfId="0" applyBorder="true" applyFont="true" applyNumberFormat="true">
      <alignment horizontal="right" vertical="top"/>
      <protection locked="true"/>
    </xf>
    <xf numFmtId="4" fontId="15763" fillId="0" borderId="4" xfId="0" applyBorder="true" applyFont="true" applyNumberFormat="true">
      <alignment horizontal="right" vertical="top"/>
      <protection locked="true"/>
    </xf>
    <xf numFmtId="172" fontId="15764" fillId="3" borderId="4" xfId="0" applyFill="true" applyBorder="true" applyFont="true" applyNumberFormat="true">
      <alignment vertical="top" horizontal="right"/>
      <protection locked="false"/>
    </xf>
    <xf numFmtId="171" fontId="15765" fillId="0" borderId="4" xfId="0" applyBorder="true" applyFont="true" applyNumberFormat="true">
      <alignment horizontal="right" vertical="top"/>
      <protection locked="true"/>
    </xf>
    <xf numFmtId="171" fontId="15766" fillId="0" borderId="4" xfId="0" applyBorder="true" applyFont="true" applyNumberFormat="true">
      <alignment horizontal="right" vertical="top"/>
      <protection locked="true"/>
    </xf>
    <xf numFmtId="171" fontId="15767" fillId="0" borderId="4" xfId="0" applyBorder="true" applyFont="true" applyNumberFormat="true">
      <alignment horizontal="right" vertical="top"/>
      <protection locked="true"/>
    </xf>
    <xf numFmtId="4" fontId="15768" fillId="0" borderId="4" xfId="0" applyBorder="true" applyFont="true" applyNumberFormat="true">
      <alignment horizontal="right" vertical="top"/>
      <protection locked="true"/>
    </xf>
    <xf numFmtId="0" fontId="15769" fillId="0" borderId="0" xfId="0" applyFont="true"/>
    <xf numFmtId="0" fontId="15770" fillId="0" borderId="4" xfId="0" applyBorder="true" applyFont="true">
      <alignment horizontal="left" vertical="top"/>
      <protection locked="true"/>
    </xf>
    <xf numFmtId="0" fontId="15771" fillId="0" borderId="4" xfId="0" applyBorder="true" applyFont="true">
      <alignment horizontal="left" vertical="top" wrapText="true"/>
      <protection locked="true"/>
    </xf>
    <xf numFmtId="0" fontId="15772" fillId="0" borderId="4" xfId="0" applyBorder="true" applyFont="true">
      <alignment horizontal="center" vertical="top"/>
      <protection locked="true"/>
    </xf>
    <xf numFmtId="170" fontId="15773" fillId="0" borderId="4" xfId="0" applyBorder="true" applyFont="true" applyNumberFormat="true">
      <alignment horizontal="right" vertical="top"/>
      <protection locked="true"/>
    </xf>
    <xf numFmtId="171" fontId="15774" fillId="0" borderId="4" xfId="0" applyBorder="true" applyFont="true" applyNumberFormat="true">
      <alignment horizontal="right" vertical="top"/>
      <protection locked="true"/>
    </xf>
    <xf numFmtId="171" fontId="15775" fillId="0" borderId="4" xfId="0" applyBorder="true" applyFont="true" applyNumberFormat="true">
      <alignment horizontal="right" vertical="top"/>
      <protection locked="true"/>
    </xf>
    <xf numFmtId="171" fontId="15776" fillId="0" borderId="4" xfId="0" applyBorder="true" applyFont="true" applyNumberFormat="true">
      <alignment horizontal="right" vertical="top"/>
      <protection locked="true"/>
    </xf>
    <xf numFmtId="172" fontId="15777" fillId="3" borderId="4" xfId="0" applyFill="true" applyBorder="true" applyFont="true" applyNumberFormat="true">
      <alignment vertical="top" horizontal="right"/>
      <protection locked="false"/>
    </xf>
    <xf numFmtId="173" fontId="15778" fillId="0" borderId="4" xfId="0" applyBorder="true" applyFont="true" applyNumberFormat="true">
      <alignment horizontal="right" vertical="top"/>
      <protection locked="true"/>
    </xf>
    <xf numFmtId="4" fontId="15779" fillId="0" borderId="4" xfId="0" applyBorder="true" applyFont="true" applyNumberFormat="true">
      <alignment horizontal="right" vertical="top"/>
      <protection locked="true"/>
    </xf>
    <xf numFmtId="172" fontId="15780" fillId="3" borderId="4" xfId="0" applyFill="true" applyBorder="true" applyFont="true" applyNumberFormat="true">
      <alignment vertical="top" horizontal="right"/>
      <protection locked="false"/>
    </xf>
    <xf numFmtId="171" fontId="15781" fillId="0" borderId="4" xfId="0" applyBorder="true" applyFont="true" applyNumberFormat="true">
      <alignment horizontal="right" vertical="top"/>
      <protection locked="true"/>
    </xf>
    <xf numFmtId="171" fontId="15782" fillId="0" borderId="4" xfId="0" applyBorder="true" applyFont="true" applyNumberFormat="true">
      <alignment horizontal="right" vertical="top"/>
      <protection locked="true"/>
    </xf>
    <xf numFmtId="171" fontId="15783" fillId="0" borderId="4" xfId="0" applyBorder="true" applyFont="true" applyNumberFormat="true">
      <alignment horizontal="right" vertical="top"/>
      <protection locked="true"/>
    </xf>
    <xf numFmtId="4" fontId="15784" fillId="0" borderId="4" xfId="0" applyBorder="true" applyFont="true" applyNumberFormat="true">
      <alignment horizontal="right" vertical="top"/>
      <protection locked="true"/>
    </xf>
    <xf numFmtId="0" fontId="15785" fillId="0" borderId="0" xfId="0" applyFont="true"/>
    <xf numFmtId="0" fontId="15786" fillId="0" borderId="4" xfId="0" applyBorder="true" applyFont="true">
      <alignment horizontal="left" vertical="top"/>
      <protection locked="true"/>
    </xf>
    <xf numFmtId="0" fontId="15787" fillId="0" borderId="4" xfId="0" applyBorder="true" applyFont="true">
      <alignment horizontal="left" vertical="top" wrapText="true"/>
      <protection locked="true"/>
    </xf>
    <xf numFmtId="0" fontId="15788" fillId="0" borderId="4" xfId="0" applyBorder="true" applyFont="true">
      <alignment horizontal="center" vertical="top"/>
      <protection locked="true"/>
    </xf>
    <xf numFmtId="170" fontId="15789" fillId="0" borderId="4" xfId="0" applyBorder="true" applyFont="true" applyNumberFormat="true">
      <alignment horizontal="right" vertical="top"/>
      <protection locked="true"/>
    </xf>
    <xf numFmtId="171" fontId="15790" fillId="0" borderId="4" xfId="0" applyBorder="true" applyFont="true" applyNumberFormat="true">
      <alignment horizontal="right" vertical="top"/>
      <protection locked="true"/>
    </xf>
    <xf numFmtId="171" fontId="15791" fillId="0" borderId="4" xfId="0" applyBorder="true" applyFont="true" applyNumberFormat="true">
      <alignment horizontal="right" vertical="top"/>
      <protection locked="true"/>
    </xf>
    <xf numFmtId="171" fontId="15792" fillId="0" borderId="4" xfId="0" applyBorder="true" applyFont="true" applyNumberFormat="true">
      <alignment horizontal="right" vertical="top"/>
      <protection locked="true"/>
    </xf>
    <xf numFmtId="172" fontId="15793" fillId="3" borderId="4" xfId="0" applyFill="true" applyBorder="true" applyFont="true" applyNumberFormat="true">
      <alignment vertical="top" horizontal="right"/>
      <protection locked="false"/>
    </xf>
    <xf numFmtId="173" fontId="15794" fillId="0" borderId="4" xfId="0" applyBorder="true" applyFont="true" applyNumberFormat="true">
      <alignment horizontal="right" vertical="top"/>
      <protection locked="true"/>
    </xf>
    <xf numFmtId="4" fontId="15795" fillId="0" borderId="4" xfId="0" applyBorder="true" applyFont="true" applyNumberFormat="true">
      <alignment horizontal="right" vertical="top"/>
      <protection locked="true"/>
    </xf>
    <xf numFmtId="172" fontId="15796" fillId="3" borderId="4" xfId="0" applyFill="true" applyBorder="true" applyFont="true" applyNumberFormat="true">
      <alignment vertical="top" horizontal="right"/>
      <protection locked="false"/>
    </xf>
    <xf numFmtId="171" fontId="15797" fillId="0" borderId="4" xfId="0" applyBorder="true" applyFont="true" applyNumberFormat="true">
      <alignment horizontal="right" vertical="top"/>
      <protection locked="true"/>
    </xf>
    <xf numFmtId="171" fontId="15798" fillId="0" borderId="4" xfId="0" applyBorder="true" applyFont="true" applyNumberFormat="true">
      <alignment horizontal="right" vertical="top"/>
      <protection locked="true"/>
    </xf>
    <xf numFmtId="171" fontId="15799" fillId="0" borderId="4" xfId="0" applyBorder="true" applyFont="true" applyNumberFormat="true">
      <alignment horizontal="right" vertical="top"/>
      <protection locked="true"/>
    </xf>
    <xf numFmtId="4" fontId="15800" fillId="0" borderId="4" xfId="0" applyBorder="true" applyFont="true" applyNumberFormat="true">
      <alignment horizontal="right" vertical="top"/>
      <protection locked="true"/>
    </xf>
    <xf numFmtId="0" fontId="15801" fillId="0" borderId="0" xfId="0" applyFont="true"/>
    <xf numFmtId="0" fontId="15802" fillId="0" borderId="4" xfId="0" applyBorder="true" applyFont="true">
      <alignment horizontal="left" vertical="top"/>
      <protection locked="true"/>
    </xf>
    <xf numFmtId="0" fontId="15803" fillId="0" borderId="4" xfId="0" applyBorder="true" applyFont="true">
      <alignment horizontal="left" vertical="top" wrapText="true"/>
      <protection locked="true"/>
    </xf>
    <xf numFmtId="0" fontId="15804" fillId="0" borderId="4" xfId="0" applyBorder="true" applyFont="true">
      <alignment horizontal="center" vertical="top"/>
      <protection locked="true"/>
    </xf>
    <xf numFmtId="170" fontId="15805" fillId="0" borderId="4" xfId="0" applyBorder="true" applyFont="true" applyNumberFormat="true">
      <alignment horizontal="right" vertical="top"/>
      <protection locked="true"/>
    </xf>
    <xf numFmtId="171" fontId="15806" fillId="0" borderId="4" xfId="0" applyBorder="true" applyFont="true" applyNumberFormat="true">
      <alignment horizontal="right" vertical="top"/>
      <protection locked="true"/>
    </xf>
    <xf numFmtId="171" fontId="15807" fillId="0" borderId="4" xfId="0" applyBorder="true" applyFont="true" applyNumberFormat="true">
      <alignment horizontal="right" vertical="top"/>
      <protection locked="true"/>
    </xf>
    <xf numFmtId="171" fontId="15808" fillId="0" borderId="4" xfId="0" applyBorder="true" applyFont="true" applyNumberFormat="true">
      <alignment horizontal="right" vertical="top"/>
      <protection locked="true"/>
    </xf>
    <xf numFmtId="172" fontId="15809" fillId="3" borderId="4" xfId="0" applyFill="true" applyBorder="true" applyFont="true" applyNumberFormat="true">
      <alignment vertical="top" horizontal="right"/>
      <protection locked="false"/>
    </xf>
    <xf numFmtId="173" fontId="15810" fillId="0" borderId="4" xfId="0" applyBorder="true" applyFont="true" applyNumberFormat="true">
      <alignment horizontal="right" vertical="top"/>
      <protection locked="true"/>
    </xf>
    <xf numFmtId="4" fontId="15811" fillId="0" borderId="4" xfId="0" applyBorder="true" applyFont="true" applyNumberFormat="true">
      <alignment horizontal="right" vertical="top"/>
      <protection locked="true"/>
    </xf>
    <xf numFmtId="172" fontId="15812" fillId="3" borderId="4" xfId="0" applyFill="true" applyBorder="true" applyFont="true" applyNumberFormat="true">
      <alignment vertical="top" horizontal="right"/>
      <protection locked="false"/>
    </xf>
    <xf numFmtId="171" fontId="15813" fillId="0" borderId="4" xfId="0" applyBorder="true" applyFont="true" applyNumberFormat="true">
      <alignment horizontal="right" vertical="top"/>
      <protection locked="true"/>
    </xf>
    <xf numFmtId="171" fontId="15814" fillId="0" borderId="4" xfId="0" applyBorder="true" applyFont="true" applyNumberFormat="true">
      <alignment horizontal="right" vertical="top"/>
      <protection locked="true"/>
    </xf>
    <xf numFmtId="171" fontId="15815" fillId="0" borderId="4" xfId="0" applyBorder="true" applyFont="true" applyNumberFormat="true">
      <alignment horizontal="right" vertical="top"/>
      <protection locked="true"/>
    </xf>
    <xf numFmtId="4" fontId="15816" fillId="0" borderId="4" xfId="0" applyBorder="true" applyFont="true" applyNumberFormat="true">
      <alignment horizontal="right" vertical="top"/>
      <protection locked="true"/>
    </xf>
    <xf numFmtId="0" fontId="15817" fillId="0" borderId="0" xfId="0" applyFont="true"/>
    <xf numFmtId="0" fontId="15818" fillId="5" borderId="4" xfId="0" applyFill="true" applyBorder="true" applyFont="true">
      <alignment horizontal="left"/>
      <protection locked="true"/>
    </xf>
    <xf numFmtId="0" fontId="15819" fillId="5" borderId="4" xfId="0" applyFill="true" applyBorder="true" applyFont="true">
      <alignment horizontal="left"/>
      <protection locked="true"/>
    </xf>
    <xf numFmtId="0" fontId="15820" fillId="5" borderId="4" xfId="0" applyFill="true" applyBorder="true" applyFont="true">
      <alignment horizontal="left"/>
      <protection locked="true"/>
    </xf>
    <xf numFmtId="0" fontId="15821" fillId="5" borderId="4" xfId="0" applyFill="true" applyBorder="true" applyFont="true">
      <alignment horizontal="left"/>
      <protection locked="true"/>
    </xf>
    <xf numFmtId="0" fontId="15822" fillId="5" borderId="4" xfId="0" applyFill="true" applyBorder="true" applyFont="true">
      <alignment horizontal="left"/>
      <protection locked="true"/>
    </xf>
    <xf numFmtId="0" fontId="15823" fillId="5" borderId="4" xfId="0" applyFill="true" applyBorder="true" applyFont="true">
      <alignment horizontal="left"/>
      <protection locked="true"/>
    </xf>
    <xf numFmtId="0" fontId="15824" fillId="5" borderId="4" xfId="0" applyFill="true" applyBorder="true" applyFont="true">
      <alignment horizontal="left"/>
      <protection locked="true"/>
    </xf>
    <xf numFmtId="0" fontId="15825" fillId="5" borderId="4" xfId="0" applyFill="true" applyBorder="true" applyFont="true">
      <alignment horizontal="left"/>
      <protection locked="true"/>
    </xf>
    <xf numFmtId="0" fontId="15826" fillId="5" borderId="4" xfId="0" applyFill="true" applyBorder="true" applyFont="true">
      <alignment horizontal="left"/>
      <protection locked="true"/>
    </xf>
    <xf numFmtId="0" fontId="15827" fillId="5" borderId="4" xfId="0" applyFill="true" applyBorder="true" applyFont="true">
      <alignment horizontal="left"/>
      <protection locked="true"/>
    </xf>
    <xf numFmtId="0" fontId="15828" fillId="5" borderId="4" xfId="0" applyFill="true" applyBorder="true" applyFont="true">
      <alignment horizontal="left"/>
      <protection locked="true"/>
    </xf>
    <xf numFmtId="0" fontId="15829" fillId="5" borderId="4" xfId="0" applyFill="true" applyBorder="true" applyFont="true">
      <alignment horizontal="left"/>
      <protection locked="true"/>
    </xf>
    <xf numFmtId="4" fontId="15830" fillId="5" borderId="4" xfId="0" applyFill="true" applyBorder="true" applyFont="true" applyNumberFormat="true">
      <alignment horizontal="right"/>
      <protection locked="true"/>
    </xf>
    <xf numFmtId="4" fontId="15831" fillId="5" borderId="4" xfId="0" applyFill="true" applyBorder="true" applyFont="true" applyNumberFormat="true">
      <alignment horizontal="right"/>
      <protection locked="true"/>
    </xf>
    <xf numFmtId="4" fontId="15832" fillId="5" borderId="4" xfId="0" applyFill="true" applyBorder="true" applyFont="true" applyNumberFormat="true">
      <alignment horizontal="right"/>
      <protection locked="true"/>
    </xf>
    <xf numFmtId="0" fontId="15833" fillId="0" borderId="0" xfId="0" applyFont="true"/>
    <xf numFmtId="0" fontId="15834" fillId="5" borderId="4" xfId="0" applyFill="true" applyBorder="true" applyFont="true">
      <alignment horizontal="left"/>
      <protection locked="true"/>
    </xf>
    <xf numFmtId="0" fontId="15835" fillId="5" borderId="4" xfId="0" applyFill="true" applyBorder="true" applyFont="true">
      <alignment horizontal="left"/>
      <protection locked="true"/>
    </xf>
    <xf numFmtId="0" fontId="15836" fillId="5" borderId="4" xfId="0" applyFill="true" applyBorder="true" applyFont="true">
      <alignment horizontal="left"/>
      <protection locked="true"/>
    </xf>
    <xf numFmtId="0" fontId="15837" fillId="5" borderId="4" xfId="0" applyFill="true" applyBorder="true" applyFont="true">
      <alignment horizontal="left"/>
      <protection locked="true"/>
    </xf>
    <xf numFmtId="0" fontId="15838" fillId="5" borderId="4" xfId="0" applyFill="true" applyBorder="true" applyFont="true">
      <alignment horizontal="left"/>
      <protection locked="true"/>
    </xf>
    <xf numFmtId="0" fontId="15839" fillId="5" borderId="4" xfId="0" applyFill="true" applyBorder="true" applyFont="true">
      <alignment horizontal="left"/>
      <protection locked="true"/>
    </xf>
    <xf numFmtId="0" fontId="15840" fillId="5" borderId="4" xfId="0" applyFill="true" applyBorder="true" applyFont="true">
      <alignment horizontal="left"/>
      <protection locked="true"/>
    </xf>
    <xf numFmtId="0" fontId="15841" fillId="5" borderId="4" xfId="0" applyFill="true" applyBorder="true" applyFont="true">
      <alignment horizontal="left"/>
      <protection locked="true"/>
    </xf>
    <xf numFmtId="0" fontId="15842" fillId="5" borderId="4" xfId="0" applyFill="true" applyBorder="true" applyFont="true">
      <alignment horizontal="left"/>
      <protection locked="true"/>
    </xf>
    <xf numFmtId="0" fontId="15843" fillId="5" borderId="4" xfId="0" applyFill="true" applyBorder="true" applyFont="true">
      <alignment horizontal="left"/>
      <protection locked="true"/>
    </xf>
    <xf numFmtId="0" fontId="15844" fillId="5" borderId="4" xfId="0" applyFill="true" applyBorder="true" applyFont="true">
      <alignment horizontal="left"/>
      <protection locked="true"/>
    </xf>
    <xf numFmtId="0" fontId="15845" fillId="5" borderId="4" xfId="0" applyFill="true" applyBorder="true" applyFont="true">
      <alignment horizontal="left"/>
      <protection locked="true"/>
    </xf>
    <xf numFmtId="4" fontId="15846" fillId="5" borderId="4" xfId="0" applyFill="true" applyBorder="true" applyFont="true" applyNumberFormat="true">
      <alignment horizontal="right"/>
      <protection locked="true"/>
    </xf>
    <xf numFmtId="4" fontId="15847" fillId="5" borderId="4" xfId="0" applyFill="true" applyBorder="true" applyFont="true" applyNumberFormat="true">
      <alignment horizontal="right"/>
      <protection locked="true"/>
    </xf>
    <xf numFmtId="4" fontId="15848" fillId="5" borderId="4" xfId="0" applyFill="true" applyBorder="true" applyFont="true" applyNumberFormat="true">
      <alignment horizontal="right"/>
      <protection locked="true"/>
    </xf>
    <xf numFmtId="0" fontId="15849" fillId="0" borderId="0" xfId="0" applyFont="true"/>
    <xf numFmtId="0" fontId="15850" fillId="0" borderId="4" xfId="0" applyBorder="true" applyFont="true">
      <alignment horizontal="left" vertical="top"/>
      <protection locked="true"/>
    </xf>
    <xf numFmtId="0" fontId="15851" fillId="0" borderId="4" xfId="0" applyBorder="true" applyFont="true">
      <alignment horizontal="left" vertical="top" wrapText="true"/>
      <protection locked="true"/>
    </xf>
    <xf numFmtId="0" fontId="15852" fillId="0" borderId="4" xfId="0" applyBorder="true" applyFont="true">
      <alignment horizontal="center" vertical="top"/>
      <protection locked="true"/>
    </xf>
    <xf numFmtId="170" fontId="15853" fillId="0" borderId="4" xfId="0" applyBorder="true" applyFont="true" applyNumberFormat="true">
      <alignment horizontal="right" vertical="top"/>
      <protection locked="true"/>
    </xf>
    <xf numFmtId="171" fontId="15854" fillId="0" borderId="4" xfId="0" applyBorder="true" applyFont="true" applyNumberFormat="true">
      <alignment horizontal="right" vertical="top"/>
      <protection locked="true"/>
    </xf>
    <xf numFmtId="171" fontId="15855" fillId="0" borderId="4" xfId="0" applyBorder="true" applyFont="true" applyNumberFormat="true">
      <alignment horizontal="right" vertical="top"/>
      <protection locked="true"/>
    </xf>
    <xf numFmtId="171" fontId="15856" fillId="0" borderId="4" xfId="0" applyBorder="true" applyFont="true" applyNumberFormat="true">
      <alignment horizontal="right" vertical="top"/>
      <protection locked="true"/>
    </xf>
    <xf numFmtId="172" fontId="15857" fillId="3" borderId="4" xfId="0" applyFill="true" applyBorder="true" applyFont="true" applyNumberFormat="true">
      <alignment vertical="top" horizontal="right"/>
      <protection locked="false"/>
    </xf>
    <xf numFmtId="173" fontId="15858" fillId="0" borderId="4" xfId="0" applyBorder="true" applyFont="true" applyNumberFormat="true">
      <alignment horizontal="right" vertical="top"/>
      <protection locked="true"/>
    </xf>
    <xf numFmtId="4" fontId="15859" fillId="0" borderId="4" xfId="0" applyBorder="true" applyFont="true" applyNumberFormat="true">
      <alignment horizontal="right" vertical="top"/>
      <protection locked="true"/>
    </xf>
    <xf numFmtId="172" fontId="15860" fillId="3" borderId="4" xfId="0" applyFill="true" applyBorder="true" applyFont="true" applyNumberFormat="true">
      <alignment vertical="top" horizontal="right"/>
      <protection locked="false"/>
    </xf>
    <xf numFmtId="171" fontId="15861" fillId="0" borderId="4" xfId="0" applyBorder="true" applyFont="true" applyNumberFormat="true">
      <alignment horizontal="right" vertical="top"/>
      <protection locked="true"/>
    </xf>
    <xf numFmtId="171" fontId="15862" fillId="0" borderId="4" xfId="0" applyBorder="true" applyFont="true" applyNumberFormat="true">
      <alignment horizontal="right" vertical="top"/>
      <protection locked="true"/>
    </xf>
    <xf numFmtId="171" fontId="15863" fillId="0" borderId="4" xfId="0" applyBorder="true" applyFont="true" applyNumberFormat="true">
      <alignment horizontal="right" vertical="top"/>
      <protection locked="true"/>
    </xf>
    <xf numFmtId="4" fontId="15864" fillId="0" borderId="4" xfId="0" applyBorder="true" applyFont="true" applyNumberFormat="true">
      <alignment horizontal="right" vertical="top"/>
      <protection locked="true"/>
    </xf>
    <xf numFmtId="0" fontId="15865" fillId="0" borderId="0" xfId="0" applyFont="true"/>
    <xf numFmtId="0" fontId="15866" fillId="0" borderId="4" xfId="0" applyBorder="true" applyFont="true">
      <alignment horizontal="left" vertical="top"/>
      <protection locked="true"/>
    </xf>
    <xf numFmtId="0" fontId="15867" fillId="0" borderId="4" xfId="0" applyBorder="true" applyFont="true">
      <alignment horizontal="left" vertical="top" wrapText="true"/>
      <protection locked="true"/>
    </xf>
    <xf numFmtId="0" fontId="15868" fillId="0" borderId="4" xfId="0" applyBorder="true" applyFont="true">
      <alignment horizontal="center" vertical="top"/>
      <protection locked="true"/>
    </xf>
    <xf numFmtId="170" fontId="15869" fillId="0" borderId="4" xfId="0" applyBorder="true" applyFont="true" applyNumberFormat="true">
      <alignment horizontal="right" vertical="top"/>
      <protection locked="true"/>
    </xf>
    <xf numFmtId="171" fontId="15870" fillId="0" borderId="4" xfId="0" applyBorder="true" applyFont="true" applyNumberFormat="true">
      <alignment horizontal="right" vertical="top"/>
      <protection locked="true"/>
    </xf>
    <xf numFmtId="171" fontId="15871" fillId="0" borderId="4" xfId="0" applyBorder="true" applyFont="true" applyNumberFormat="true">
      <alignment horizontal="right" vertical="top"/>
      <protection locked="true"/>
    </xf>
    <xf numFmtId="171" fontId="15872" fillId="0" borderId="4" xfId="0" applyBorder="true" applyFont="true" applyNumberFormat="true">
      <alignment horizontal="right" vertical="top"/>
      <protection locked="true"/>
    </xf>
    <xf numFmtId="172" fontId="15873" fillId="3" borderId="4" xfId="0" applyFill="true" applyBorder="true" applyFont="true" applyNumberFormat="true">
      <alignment vertical="top" horizontal="right"/>
      <protection locked="false"/>
    </xf>
    <xf numFmtId="173" fontId="15874" fillId="0" borderId="4" xfId="0" applyBorder="true" applyFont="true" applyNumberFormat="true">
      <alignment horizontal="right" vertical="top"/>
      <protection locked="true"/>
    </xf>
    <xf numFmtId="4" fontId="15875" fillId="0" borderId="4" xfId="0" applyBorder="true" applyFont="true" applyNumberFormat="true">
      <alignment horizontal="right" vertical="top"/>
      <protection locked="true"/>
    </xf>
    <xf numFmtId="172" fontId="15876" fillId="3" borderId="4" xfId="0" applyFill="true" applyBorder="true" applyFont="true" applyNumberFormat="true">
      <alignment vertical="top" horizontal="right"/>
      <protection locked="false"/>
    </xf>
    <xf numFmtId="171" fontId="15877" fillId="0" borderId="4" xfId="0" applyBorder="true" applyFont="true" applyNumberFormat="true">
      <alignment horizontal="right" vertical="top"/>
      <protection locked="true"/>
    </xf>
    <xf numFmtId="171" fontId="15878" fillId="0" borderId="4" xfId="0" applyBorder="true" applyFont="true" applyNumberFormat="true">
      <alignment horizontal="right" vertical="top"/>
      <protection locked="true"/>
    </xf>
    <xf numFmtId="171" fontId="15879" fillId="0" borderId="4" xfId="0" applyBorder="true" applyFont="true" applyNumberFormat="true">
      <alignment horizontal="right" vertical="top"/>
      <protection locked="true"/>
    </xf>
    <xf numFmtId="4" fontId="15880" fillId="0" borderId="4" xfId="0" applyBorder="true" applyFont="true" applyNumberFormat="true">
      <alignment horizontal="right" vertical="top"/>
      <protection locked="true"/>
    </xf>
    <xf numFmtId="0" fontId="15881" fillId="0" borderId="0" xfId="0" applyFont="true"/>
    <xf numFmtId="0" fontId="15882" fillId="0" borderId="4" xfId="0" applyBorder="true" applyFont="true">
      <alignment horizontal="left" vertical="top"/>
      <protection locked="true"/>
    </xf>
    <xf numFmtId="0" fontId="15883" fillId="0" borderId="4" xfId="0" applyBorder="true" applyFont="true">
      <alignment horizontal="left" vertical="top" wrapText="true"/>
      <protection locked="true"/>
    </xf>
    <xf numFmtId="0" fontId="15884" fillId="0" borderId="4" xfId="0" applyBorder="true" applyFont="true">
      <alignment horizontal="center" vertical="top"/>
      <protection locked="true"/>
    </xf>
    <xf numFmtId="170" fontId="15885" fillId="0" borderId="4" xfId="0" applyBorder="true" applyFont="true" applyNumberFormat="true">
      <alignment horizontal="right" vertical="top"/>
      <protection locked="true"/>
    </xf>
    <xf numFmtId="171" fontId="15886" fillId="0" borderId="4" xfId="0" applyBorder="true" applyFont="true" applyNumberFormat="true">
      <alignment horizontal="right" vertical="top"/>
      <protection locked="true"/>
    </xf>
    <xf numFmtId="171" fontId="15887" fillId="0" borderId="4" xfId="0" applyBorder="true" applyFont="true" applyNumberFormat="true">
      <alignment horizontal="right" vertical="top"/>
      <protection locked="true"/>
    </xf>
    <xf numFmtId="171" fontId="15888" fillId="0" borderId="4" xfId="0" applyBorder="true" applyFont="true" applyNumberFormat="true">
      <alignment horizontal="right" vertical="top"/>
      <protection locked="true"/>
    </xf>
    <xf numFmtId="172" fontId="15889" fillId="3" borderId="4" xfId="0" applyFill="true" applyBorder="true" applyFont="true" applyNumberFormat="true">
      <alignment vertical="top" horizontal="right"/>
      <protection locked="false"/>
    </xf>
    <xf numFmtId="173" fontId="15890" fillId="0" borderId="4" xfId="0" applyBorder="true" applyFont="true" applyNumberFormat="true">
      <alignment horizontal="right" vertical="top"/>
      <protection locked="true"/>
    </xf>
    <xf numFmtId="4" fontId="15891" fillId="0" borderId="4" xfId="0" applyBorder="true" applyFont="true" applyNumberFormat="true">
      <alignment horizontal="right" vertical="top"/>
      <protection locked="true"/>
    </xf>
    <xf numFmtId="172" fontId="15892" fillId="3" borderId="4" xfId="0" applyFill="true" applyBorder="true" applyFont="true" applyNumberFormat="true">
      <alignment vertical="top" horizontal="right"/>
      <protection locked="false"/>
    </xf>
    <xf numFmtId="171" fontId="15893" fillId="0" borderId="4" xfId="0" applyBorder="true" applyFont="true" applyNumberFormat="true">
      <alignment horizontal="right" vertical="top"/>
      <protection locked="true"/>
    </xf>
    <xf numFmtId="171" fontId="15894" fillId="0" borderId="4" xfId="0" applyBorder="true" applyFont="true" applyNumberFormat="true">
      <alignment horizontal="right" vertical="top"/>
      <protection locked="true"/>
    </xf>
    <xf numFmtId="171" fontId="15895" fillId="0" borderId="4" xfId="0" applyBorder="true" applyFont="true" applyNumberFormat="true">
      <alignment horizontal="right" vertical="top"/>
      <protection locked="true"/>
    </xf>
    <xf numFmtId="4" fontId="15896" fillId="0" borderId="4" xfId="0" applyBorder="true" applyFont="true" applyNumberFormat="true">
      <alignment horizontal="right" vertical="top"/>
      <protection locked="true"/>
    </xf>
    <xf numFmtId="0" fontId="15897" fillId="0" borderId="0" xfId="0" applyFont="true"/>
    <xf numFmtId="0" fontId="15898" fillId="0" borderId="4" xfId="0" applyBorder="true" applyFont="true">
      <alignment horizontal="left" vertical="top"/>
      <protection locked="true"/>
    </xf>
    <xf numFmtId="0" fontId="15899" fillId="0" borderId="4" xfId="0" applyBorder="true" applyFont="true">
      <alignment horizontal="left" vertical="top" wrapText="true"/>
      <protection locked="true"/>
    </xf>
    <xf numFmtId="0" fontId="15900" fillId="0" borderId="4" xfId="0" applyBorder="true" applyFont="true">
      <alignment horizontal="center" vertical="top"/>
      <protection locked="true"/>
    </xf>
    <xf numFmtId="170" fontId="15901" fillId="0" borderId="4" xfId="0" applyBorder="true" applyFont="true" applyNumberFormat="true">
      <alignment horizontal="right" vertical="top"/>
      <protection locked="true"/>
    </xf>
    <xf numFmtId="171" fontId="15902" fillId="0" borderId="4" xfId="0" applyBorder="true" applyFont="true" applyNumberFormat="true">
      <alignment horizontal="right" vertical="top"/>
      <protection locked="true"/>
    </xf>
    <xf numFmtId="171" fontId="15903" fillId="0" borderId="4" xfId="0" applyBorder="true" applyFont="true" applyNumberFormat="true">
      <alignment horizontal="right" vertical="top"/>
      <protection locked="true"/>
    </xf>
    <xf numFmtId="171" fontId="15904" fillId="0" borderId="4" xfId="0" applyBorder="true" applyFont="true" applyNumberFormat="true">
      <alignment horizontal="right" vertical="top"/>
      <protection locked="true"/>
    </xf>
    <xf numFmtId="172" fontId="15905" fillId="3" borderId="4" xfId="0" applyFill="true" applyBorder="true" applyFont="true" applyNumberFormat="true">
      <alignment vertical="top" horizontal="right"/>
      <protection locked="false"/>
    </xf>
    <xf numFmtId="173" fontId="15906" fillId="0" borderId="4" xfId="0" applyBorder="true" applyFont="true" applyNumberFormat="true">
      <alignment horizontal="right" vertical="top"/>
      <protection locked="true"/>
    </xf>
    <xf numFmtId="4" fontId="15907" fillId="0" borderId="4" xfId="0" applyBorder="true" applyFont="true" applyNumberFormat="true">
      <alignment horizontal="right" vertical="top"/>
      <protection locked="true"/>
    </xf>
    <xf numFmtId="172" fontId="15908" fillId="3" borderId="4" xfId="0" applyFill="true" applyBorder="true" applyFont="true" applyNumberFormat="true">
      <alignment vertical="top" horizontal="right"/>
      <protection locked="false"/>
    </xf>
    <xf numFmtId="171" fontId="15909" fillId="0" borderId="4" xfId="0" applyBorder="true" applyFont="true" applyNumberFormat="true">
      <alignment horizontal="right" vertical="top"/>
      <protection locked="true"/>
    </xf>
    <xf numFmtId="171" fontId="15910" fillId="0" borderId="4" xfId="0" applyBorder="true" applyFont="true" applyNumberFormat="true">
      <alignment horizontal="right" vertical="top"/>
      <protection locked="true"/>
    </xf>
    <xf numFmtId="171" fontId="15911" fillId="0" borderId="4" xfId="0" applyBorder="true" applyFont="true" applyNumberFormat="true">
      <alignment horizontal="right" vertical="top"/>
      <protection locked="true"/>
    </xf>
    <xf numFmtId="4" fontId="15912" fillId="0" borderId="4" xfId="0" applyBorder="true" applyFont="true" applyNumberFormat="true">
      <alignment horizontal="right" vertical="top"/>
      <protection locked="true"/>
    </xf>
    <xf numFmtId="0" fontId="15913" fillId="0" borderId="0" xfId="0" applyFont="true"/>
    <xf numFmtId="0" fontId="15914" fillId="0" borderId="4" xfId="0" applyBorder="true" applyFont="true">
      <alignment horizontal="left" vertical="top"/>
      <protection locked="true"/>
    </xf>
    <xf numFmtId="0" fontId="15915" fillId="0" borderId="4" xfId="0" applyBorder="true" applyFont="true">
      <alignment horizontal="left" vertical="top" wrapText="true"/>
      <protection locked="true"/>
    </xf>
    <xf numFmtId="0" fontId="15916" fillId="0" borderId="4" xfId="0" applyBorder="true" applyFont="true">
      <alignment horizontal="center" vertical="top"/>
      <protection locked="true"/>
    </xf>
    <xf numFmtId="170" fontId="15917" fillId="0" borderId="4" xfId="0" applyBorder="true" applyFont="true" applyNumberFormat="true">
      <alignment horizontal="right" vertical="top"/>
      <protection locked="true"/>
    </xf>
    <xf numFmtId="171" fontId="15918" fillId="0" borderId="4" xfId="0" applyBorder="true" applyFont="true" applyNumberFormat="true">
      <alignment horizontal="right" vertical="top"/>
      <protection locked="true"/>
    </xf>
    <xf numFmtId="171" fontId="15919" fillId="0" borderId="4" xfId="0" applyBorder="true" applyFont="true" applyNumberFormat="true">
      <alignment horizontal="right" vertical="top"/>
      <protection locked="true"/>
    </xf>
    <xf numFmtId="171" fontId="15920" fillId="0" borderId="4" xfId="0" applyBorder="true" applyFont="true" applyNumberFormat="true">
      <alignment horizontal="right" vertical="top"/>
      <protection locked="true"/>
    </xf>
    <xf numFmtId="172" fontId="15921" fillId="3" borderId="4" xfId="0" applyFill="true" applyBorder="true" applyFont="true" applyNumberFormat="true">
      <alignment vertical="top" horizontal="right"/>
      <protection locked="false"/>
    </xf>
    <xf numFmtId="173" fontId="15922" fillId="0" borderId="4" xfId="0" applyBorder="true" applyFont="true" applyNumberFormat="true">
      <alignment horizontal="right" vertical="top"/>
      <protection locked="true"/>
    </xf>
    <xf numFmtId="4" fontId="15923" fillId="0" borderId="4" xfId="0" applyBorder="true" applyFont="true" applyNumberFormat="true">
      <alignment horizontal="right" vertical="top"/>
      <protection locked="true"/>
    </xf>
    <xf numFmtId="172" fontId="15924" fillId="3" borderId="4" xfId="0" applyFill="true" applyBorder="true" applyFont="true" applyNumberFormat="true">
      <alignment vertical="top" horizontal="right"/>
      <protection locked="false"/>
    </xf>
    <xf numFmtId="171" fontId="15925" fillId="0" borderId="4" xfId="0" applyBorder="true" applyFont="true" applyNumberFormat="true">
      <alignment horizontal="right" vertical="top"/>
      <protection locked="true"/>
    </xf>
    <xf numFmtId="171" fontId="15926" fillId="0" borderId="4" xfId="0" applyBorder="true" applyFont="true" applyNumberFormat="true">
      <alignment horizontal="right" vertical="top"/>
      <protection locked="true"/>
    </xf>
    <xf numFmtId="171" fontId="15927" fillId="0" borderId="4" xfId="0" applyBorder="true" applyFont="true" applyNumberFormat="true">
      <alignment horizontal="right" vertical="top"/>
      <protection locked="true"/>
    </xf>
    <xf numFmtId="4" fontId="15928" fillId="0" borderId="4" xfId="0" applyBorder="true" applyFont="true" applyNumberFormat="true">
      <alignment horizontal="right" vertical="top"/>
      <protection locked="true"/>
    </xf>
    <xf numFmtId="0" fontId="15929" fillId="0" borderId="0" xfId="0" applyFont="true"/>
    <xf numFmtId="0" fontId="15930" fillId="5" borderId="4" xfId="0" applyFill="true" applyBorder="true" applyFont="true">
      <alignment horizontal="left"/>
      <protection locked="true"/>
    </xf>
    <xf numFmtId="0" fontId="15931" fillId="5" borderId="4" xfId="0" applyFill="true" applyBorder="true" applyFont="true">
      <alignment horizontal="left"/>
      <protection locked="true"/>
    </xf>
    <xf numFmtId="0" fontId="15932" fillId="5" borderId="4" xfId="0" applyFill="true" applyBorder="true" applyFont="true">
      <alignment horizontal="left"/>
      <protection locked="true"/>
    </xf>
    <xf numFmtId="0" fontId="15933" fillId="5" borderId="4" xfId="0" applyFill="true" applyBorder="true" applyFont="true">
      <alignment horizontal="left"/>
      <protection locked="true"/>
    </xf>
    <xf numFmtId="0" fontId="15934" fillId="5" borderId="4" xfId="0" applyFill="true" applyBorder="true" applyFont="true">
      <alignment horizontal="left"/>
      <protection locked="true"/>
    </xf>
    <xf numFmtId="0" fontId="15935" fillId="5" borderId="4" xfId="0" applyFill="true" applyBorder="true" applyFont="true">
      <alignment horizontal="left"/>
      <protection locked="true"/>
    </xf>
    <xf numFmtId="0" fontId="15936" fillId="5" borderId="4" xfId="0" applyFill="true" applyBorder="true" applyFont="true">
      <alignment horizontal="left"/>
      <protection locked="true"/>
    </xf>
    <xf numFmtId="0" fontId="15937" fillId="5" borderId="4" xfId="0" applyFill="true" applyBorder="true" applyFont="true">
      <alignment horizontal="left"/>
      <protection locked="true"/>
    </xf>
    <xf numFmtId="0" fontId="15938" fillId="5" borderId="4" xfId="0" applyFill="true" applyBorder="true" applyFont="true">
      <alignment horizontal="left"/>
      <protection locked="true"/>
    </xf>
    <xf numFmtId="0" fontId="15939" fillId="5" borderId="4" xfId="0" applyFill="true" applyBorder="true" applyFont="true">
      <alignment horizontal="left"/>
      <protection locked="true"/>
    </xf>
    <xf numFmtId="0" fontId="15940" fillId="5" borderId="4" xfId="0" applyFill="true" applyBorder="true" applyFont="true">
      <alignment horizontal="left"/>
      <protection locked="true"/>
    </xf>
    <xf numFmtId="0" fontId="15941" fillId="5" borderId="4" xfId="0" applyFill="true" applyBorder="true" applyFont="true">
      <alignment horizontal="left"/>
      <protection locked="true"/>
    </xf>
    <xf numFmtId="4" fontId="15942" fillId="5" borderId="4" xfId="0" applyFill="true" applyBorder="true" applyFont="true" applyNumberFormat="true">
      <alignment horizontal="right"/>
      <protection locked="true"/>
    </xf>
    <xf numFmtId="4" fontId="15943" fillId="5" borderId="4" xfId="0" applyFill="true" applyBorder="true" applyFont="true" applyNumberFormat="true">
      <alignment horizontal="right"/>
      <protection locked="true"/>
    </xf>
    <xf numFmtId="4" fontId="15944" fillId="5" borderId="4" xfId="0" applyFill="true" applyBorder="true" applyFont="true" applyNumberFormat="true">
      <alignment horizontal="right"/>
      <protection locked="true"/>
    </xf>
    <xf numFmtId="0" fontId="15945" fillId="0" borderId="0" xfId="0" applyFont="true"/>
    <xf numFmtId="0" fontId="15946" fillId="5" borderId="4" xfId="0" applyFill="true" applyBorder="true" applyFont="true">
      <alignment horizontal="left"/>
      <protection locked="true"/>
    </xf>
    <xf numFmtId="0" fontId="15947" fillId="5" borderId="4" xfId="0" applyFill="true" applyBorder="true" applyFont="true">
      <alignment horizontal="left"/>
      <protection locked="true"/>
    </xf>
    <xf numFmtId="0" fontId="15948" fillId="5" borderId="4" xfId="0" applyFill="true" applyBorder="true" applyFont="true">
      <alignment horizontal="left"/>
      <protection locked="true"/>
    </xf>
    <xf numFmtId="0" fontId="15949" fillId="5" borderId="4" xfId="0" applyFill="true" applyBorder="true" applyFont="true">
      <alignment horizontal="left"/>
      <protection locked="true"/>
    </xf>
    <xf numFmtId="0" fontId="15950" fillId="5" borderId="4" xfId="0" applyFill="true" applyBorder="true" applyFont="true">
      <alignment horizontal="left"/>
      <protection locked="true"/>
    </xf>
    <xf numFmtId="0" fontId="15951" fillId="5" borderId="4" xfId="0" applyFill="true" applyBorder="true" applyFont="true">
      <alignment horizontal="left"/>
      <protection locked="true"/>
    </xf>
    <xf numFmtId="0" fontId="15952" fillId="5" borderId="4" xfId="0" applyFill="true" applyBorder="true" applyFont="true">
      <alignment horizontal="left"/>
      <protection locked="true"/>
    </xf>
    <xf numFmtId="0" fontId="15953" fillId="5" borderId="4" xfId="0" applyFill="true" applyBorder="true" applyFont="true">
      <alignment horizontal="left"/>
      <protection locked="true"/>
    </xf>
    <xf numFmtId="0" fontId="15954" fillId="5" borderId="4" xfId="0" applyFill="true" applyBorder="true" applyFont="true">
      <alignment horizontal="left"/>
      <protection locked="true"/>
    </xf>
    <xf numFmtId="0" fontId="15955" fillId="5" borderId="4" xfId="0" applyFill="true" applyBorder="true" applyFont="true">
      <alignment horizontal="left"/>
      <protection locked="true"/>
    </xf>
    <xf numFmtId="0" fontId="15956" fillId="5" borderId="4" xfId="0" applyFill="true" applyBorder="true" applyFont="true">
      <alignment horizontal="left"/>
      <protection locked="true"/>
    </xf>
    <xf numFmtId="0" fontId="15957" fillId="5" borderId="4" xfId="0" applyFill="true" applyBorder="true" applyFont="true">
      <alignment horizontal="left"/>
      <protection locked="true"/>
    </xf>
    <xf numFmtId="4" fontId="15958" fillId="5" borderId="4" xfId="0" applyFill="true" applyBorder="true" applyFont="true" applyNumberFormat="true">
      <alignment horizontal="right"/>
      <protection locked="true"/>
    </xf>
    <xf numFmtId="4" fontId="15959" fillId="5" borderId="4" xfId="0" applyFill="true" applyBorder="true" applyFont="true" applyNumberFormat="true">
      <alignment horizontal="right"/>
      <protection locked="true"/>
    </xf>
    <xf numFmtId="4" fontId="15960" fillId="5" borderId="4" xfId="0" applyFill="true" applyBorder="true" applyFont="true" applyNumberFormat="true">
      <alignment horizontal="right"/>
      <protection locked="true"/>
    </xf>
    <xf numFmtId="0" fontId="15961" fillId="0" borderId="0" xfId="0" applyFont="true"/>
    <xf numFmtId="0" fontId="15962" fillId="0" borderId="4" xfId="0" applyBorder="true" applyFont="true">
      <alignment horizontal="left" vertical="top"/>
      <protection locked="true"/>
    </xf>
    <xf numFmtId="0" fontId="15963" fillId="0" borderId="4" xfId="0" applyBorder="true" applyFont="true">
      <alignment horizontal="left" vertical="top" wrapText="true"/>
      <protection locked="true"/>
    </xf>
    <xf numFmtId="0" fontId="15964" fillId="0" borderId="4" xfId="0" applyBorder="true" applyFont="true">
      <alignment horizontal="center" vertical="top"/>
      <protection locked="true"/>
    </xf>
    <xf numFmtId="170" fontId="15965" fillId="0" borderId="4" xfId="0" applyBorder="true" applyFont="true" applyNumberFormat="true">
      <alignment horizontal="right" vertical="top"/>
      <protection locked="true"/>
    </xf>
    <xf numFmtId="171" fontId="15966" fillId="0" borderId="4" xfId="0" applyBorder="true" applyFont="true" applyNumberFormat="true">
      <alignment horizontal="right" vertical="top"/>
      <protection locked="true"/>
    </xf>
    <xf numFmtId="171" fontId="15967" fillId="0" borderId="4" xfId="0" applyBorder="true" applyFont="true" applyNumberFormat="true">
      <alignment horizontal="right" vertical="top"/>
      <protection locked="true"/>
    </xf>
    <xf numFmtId="171" fontId="15968" fillId="0" borderId="4" xfId="0" applyBorder="true" applyFont="true" applyNumberFormat="true">
      <alignment horizontal="right" vertical="top"/>
      <protection locked="true"/>
    </xf>
    <xf numFmtId="172" fontId="15969" fillId="3" borderId="4" xfId="0" applyFill="true" applyBorder="true" applyFont="true" applyNumberFormat="true">
      <alignment vertical="top" horizontal="right"/>
      <protection locked="false"/>
    </xf>
    <xf numFmtId="173" fontId="15970" fillId="0" borderId="4" xfId="0" applyBorder="true" applyFont="true" applyNumberFormat="true">
      <alignment horizontal="right" vertical="top"/>
      <protection locked="true"/>
    </xf>
    <xf numFmtId="4" fontId="15971" fillId="0" borderId="4" xfId="0" applyBorder="true" applyFont="true" applyNumberFormat="true">
      <alignment horizontal="right" vertical="top"/>
      <protection locked="true"/>
    </xf>
    <xf numFmtId="172" fontId="15972" fillId="3" borderId="4" xfId="0" applyFill="true" applyBorder="true" applyFont="true" applyNumberFormat="true">
      <alignment vertical="top" horizontal="right"/>
      <protection locked="false"/>
    </xf>
    <xf numFmtId="171" fontId="15973" fillId="0" borderId="4" xfId="0" applyBorder="true" applyFont="true" applyNumberFormat="true">
      <alignment horizontal="right" vertical="top"/>
      <protection locked="true"/>
    </xf>
    <xf numFmtId="171" fontId="15974" fillId="0" borderId="4" xfId="0" applyBorder="true" applyFont="true" applyNumberFormat="true">
      <alignment horizontal="right" vertical="top"/>
      <protection locked="true"/>
    </xf>
    <xf numFmtId="171" fontId="15975" fillId="0" borderId="4" xfId="0" applyBorder="true" applyFont="true" applyNumberFormat="true">
      <alignment horizontal="right" vertical="top"/>
      <protection locked="true"/>
    </xf>
    <xf numFmtId="4" fontId="15976" fillId="0" borderId="4" xfId="0" applyBorder="true" applyFont="true" applyNumberFormat="true">
      <alignment horizontal="right" vertical="top"/>
      <protection locked="true"/>
    </xf>
    <xf numFmtId="0" fontId="15977" fillId="0" borderId="0" xfId="0" applyFont="true"/>
    <xf numFmtId="0" fontId="15978" fillId="0" borderId="4" xfId="0" applyBorder="true" applyFont="true">
      <alignment horizontal="left" vertical="top"/>
      <protection locked="true"/>
    </xf>
    <xf numFmtId="0" fontId="15979" fillId="0" borderId="4" xfId="0" applyBorder="true" applyFont="true">
      <alignment horizontal="left" vertical="top" wrapText="true"/>
      <protection locked="true"/>
    </xf>
    <xf numFmtId="0" fontId="15980" fillId="0" borderId="4" xfId="0" applyBorder="true" applyFont="true">
      <alignment horizontal="center" vertical="top"/>
      <protection locked="true"/>
    </xf>
    <xf numFmtId="170" fontId="15981" fillId="0" borderId="4" xfId="0" applyBorder="true" applyFont="true" applyNumberFormat="true">
      <alignment horizontal="right" vertical="top"/>
      <protection locked="true"/>
    </xf>
    <xf numFmtId="171" fontId="15982" fillId="0" borderId="4" xfId="0" applyBorder="true" applyFont="true" applyNumberFormat="true">
      <alignment horizontal="right" vertical="top"/>
      <protection locked="true"/>
    </xf>
    <xf numFmtId="171" fontId="15983" fillId="0" borderId="4" xfId="0" applyBorder="true" applyFont="true" applyNumberFormat="true">
      <alignment horizontal="right" vertical="top"/>
      <protection locked="true"/>
    </xf>
    <xf numFmtId="171" fontId="15984" fillId="0" borderId="4" xfId="0" applyBorder="true" applyFont="true" applyNumberFormat="true">
      <alignment horizontal="right" vertical="top"/>
      <protection locked="true"/>
    </xf>
    <xf numFmtId="172" fontId="15985" fillId="3" borderId="4" xfId="0" applyFill="true" applyBorder="true" applyFont="true" applyNumberFormat="true">
      <alignment vertical="top" horizontal="right"/>
      <protection locked="false"/>
    </xf>
    <xf numFmtId="173" fontId="15986" fillId="0" borderId="4" xfId="0" applyBorder="true" applyFont="true" applyNumberFormat="true">
      <alignment horizontal="right" vertical="top"/>
      <protection locked="true"/>
    </xf>
    <xf numFmtId="4" fontId="15987" fillId="0" borderId="4" xfId="0" applyBorder="true" applyFont="true" applyNumberFormat="true">
      <alignment horizontal="right" vertical="top"/>
      <protection locked="true"/>
    </xf>
    <xf numFmtId="172" fontId="15988" fillId="3" borderId="4" xfId="0" applyFill="true" applyBorder="true" applyFont="true" applyNumberFormat="true">
      <alignment vertical="top" horizontal="right"/>
      <protection locked="false"/>
    </xf>
    <xf numFmtId="171" fontId="15989" fillId="0" borderId="4" xfId="0" applyBorder="true" applyFont="true" applyNumberFormat="true">
      <alignment horizontal="right" vertical="top"/>
      <protection locked="true"/>
    </xf>
    <xf numFmtId="171" fontId="15990" fillId="0" borderId="4" xfId="0" applyBorder="true" applyFont="true" applyNumberFormat="true">
      <alignment horizontal="right" vertical="top"/>
      <protection locked="true"/>
    </xf>
    <xf numFmtId="171" fontId="15991" fillId="0" borderId="4" xfId="0" applyBorder="true" applyFont="true" applyNumberFormat="true">
      <alignment horizontal="right" vertical="top"/>
      <protection locked="true"/>
    </xf>
    <xf numFmtId="4" fontId="15992" fillId="0" borderId="4" xfId="0" applyBorder="true" applyFont="true" applyNumberFormat="true">
      <alignment horizontal="right" vertical="top"/>
      <protection locked="true"/>
    </xf>
    <xf numFmtId="0" fontId="15993" fillId="0" borderId="0" xfId="0" applyFont="true"/>
    <xf numFmtId="0" fontId="15994" fillId="0" borderId="4" xfId="0" applyBorder="true" applyFont="true">
      <alignment horizontal="left" vertical="top"/>
      <protection locked="true"/>
    </xf>
    <xf numFmtId="0" fontId="15995" fillId="0" borderId="4" xfId="0" applyBorder="true" applyFont="true">
      <alignment horizontal="left" vertical="top" wrapText="true"/>
      <protection locked="true"/>
    </xf>
    <xf numFmtId="0" fontId="15996" fillId="0" borderId="4" xfId="0" applyBorder="true" applyFont="true">
      <alignment horizontal="center" vertical="top"/>
      <protection locked="true"/>
    </xf>
    <xf numFmtId="170" fontId="15997" fillId="0" borderId="4" xfId="0" applyBorder="true" applyFont="true" applyNumberFormat="true">
      <alignment horizontal="right" vertical="top"/>
      <protection locked="true"/>
    </xf>
    <xf numFmtId="171" fontId="15998" fillId="0" borderId="4" xfId="0" applyBorder="true" applyFont="true" applyNumberFormat="true">
      <alignment horizontal="right" vertical="top"/>
      <protection locked="true"/>
    </xf>
    <xf numFmtId="171" fontId="15999" fillId="0" borderId="4" xfId="0" applyBorder="true" applyFont="true" applyNumberFormat="true">
      <alignment horizontal="right" vertical="top"/>
      <protection locked="true"/>
    </xf>
    <xf numFmtId="171" fontId="16000" fillId="0" borderId="4" xfId="0" applyBorder="true" applyFont="true" applyNumberFormat="true">
      <alignment horizontal="right" vertical="top"/>
      <protection locked="true"/>
    </xf>
    <xf numFmtId="172" fontId="16001" fillId="3" borderId="4" xfId="0" applyFill="true" applyBorder="true" applyFont="true" applyNumberFormat="true">
      <alignment vertical="top" horizontal="right"/>
      <protection locked="false"/>
    </xf>
    <xf numFmtId="173" fontId="16002" fillId="0" borderId="4" xfId="0" applyBorder="true" applyFont="true" applyNumberFormat="true">
      <alignment horizontal="right" vertical="top"/>
      <protection locked="true"/>
    </xf>
    <xf numFmtId="4" fontId="16003" fillId="0" borderId="4" xfId="0" applyBorder="true" applyFont="true" applyNumberFormat="true">
      <alignment horizontal="right" vertical="top"/>
      <protection locked="true"/>
    </xf>
    <xf numFmtId="172" fontId="16004" fillId="3" borderId="4" xfId="0" applyFill="true" applyBorder="true" applyFont="true" applyNumberFormat="true">
      <alignment vertical="top" horizontal="right"/>
      <protection locked="false"/>
    </xf>
    <xf numFmtId="171" fontId="16005" fillId="0" borderId="4" xfId="0" applyBorder="true" applyFont="true" applyNumberFormat="true">
      <alignment horizontal="right" vertical="top"/>
      <protection locked="true"/>
    </xf>
    <xf numFmtId="171" fontId="16006" fillId="0" borderId="4" xfId="0" applyBorder="true" applyFont="true" applyNumberFormat="true">
      <alignment horizontal="right" vertical="top"/>
      <protection locked="true"/>
    </xf>
    <xf numFmtId="171" fontId="16007" fillId="0" borderId="4" xfId="0" applyBorder="true" applyFont="true" applyNumberFormat="true">
      <alignment horizontal="right" vertical="top"/>
      <protection locked="true"/>
    </xf>
    <xf numFmtId="4" fontId="16008" fillId="0" borderId="4" xfId="0" applyBorder="true" applyFont="true" applyNumberFormat="true">
      <alignment horizontal="right" vertical="top"/>
      <protection locked="true"/>
    </xf>
    <xf numFmtId="0" fontId="16009" fillId="0" borderId="0" xfId="0" applyFont="true"/>
    <xf numFmtId="0" fontId="16010" fillId="0" borderId="4" xfId="0" applyBorder="true" applyFont="true">
      <alignment horizontal="left" vertical="top"/>
      <protection locked="true"/>
    </xf>
    <xf numFmtId="0" fontId="16011" fillId="0" borderId="4" xfId="0" applyBorder="true" applyFont="true">
      <alignment horizontal="left" vertical="top" wrapText="true"/>
      <protection locked="true"/>
    </xf>
    <xf numFmtId="0" fontId="16012" fillId="0" borderId="4" xfId="0" applyBorder="true" applyFont="true">
      <alignment horizontal="center" vertical="top"/>
      <protection locked="true"/>
    </xf>
    <xf numFmtId="170" fontId="16013" fillId="0" borderId="4" xfId="0" applyBorder="true" applyFont="true" applyNumberFormat="true">
      <alignment horizontal="right" vertical="top"/>
      <protection locked="true"/>
    </xf>
    <xf numFmtId="171" fontId="16014" fillId="0" borderId="4" xfId="0" applyBorder="true" applyFont="true" applyNumberFormat="true">
      <alignment horizontal="right" vertical="top"/>
      <protection locked="true"/>
    </xf>
    <xf numFmtId="171" fontId="16015" fillId="0" borderId="4" xfId="0" applyBorder="true" applyFont="true" applyNumberFormat="true">
      <alignment horizontal="right" vertical="top"/>
      <protection locked="true"/>
    </xf>
    <xf numFmtId="171" fontId="16016" fillId="0" borderId="4" xfId="0" applyBorder="true" applyFont="true" applyNumberFormat="true">
      <alignment horizontal="right" vertical="top"/>
      <protection locked="true"/>
    </xf>
    <xf numFmtId="172" fontId="16017" fillId="3" borderId="4" xfId="0" applyFill="true" applyBorder="true" applyFont="true" applyNumberFormat="true">
      <alignment vertical="top" horizontal="right"/>
      <protection locked="false"/>
    </xf>
    <xf numFmtId="173" fontId="16018" fillId="0" borderId="4" xfId="0" applyBorder="true" applyFont="true" applyNumberFormat="true">
      <alignment horizontal="right" vertical="top"/>
      <protection locked="true"/>
    </xf>
    <xf numFmtId="4" fontId="16019" fillId="0" borderId="4" xfId="0" applyBorder="true" applyFont="true" applyNumberFormat="true">
      <alignment horizontal="right" vertical="top"/>
      <protection locked="true"/>
    </xf>
    <xf numFmtId="172" fontId="16020" fillId="3" borderId="4" xfId="0" applyFill="true" applyBorder="true" applyFont="true" applyNumberFormat="true">
      <alignment vertical="top" horizontal="right"/>
      <protection locked="false"/>
    </xf>
    <xf numFmtId="171" fontId="16021" fillId="0" borderId="4" xfId="0" applyBorder="true" applyFont="true" applyNumberFormat="true">
      <alignment horizontal="right" vertical="top"/>
      <protection locked="true"/>
    </xf>
    <xf numFmtId="171" fontId="16022" fillId="0" borderId="4" xfId="0" applyBorder="true" applyFont="true" applyNumberFormat="true">
      <alignment horizontal="right" vertical="top"/>
      <protection locked="true"/>
    </xf>
    <xf numFmtId="171" fontId="16023" fillId="0" borderId="4" xfId="0" applyBorder="true" applyFont="true" applyNumberFormat="true">
      <alignment horizontal="right" vertical="top"/>
      <protection locked="true"/>
    </xf>
    <xf numFmtId="4" fontId="16024" fillId="0" borderId="4" xfId="0" applyBorder="true" applyFont="true" applyNumberFormat="true">
      <alignment horizontal="right" vertical="top"/>
      <protection locked="true"/>
    </xf>
    <xf numFmtId="0" fontId="16025" fillId="0" borderId="0" xfId="0" applyFont="true"/>
    <xf numFmtId="0" fontId="16026" fillId="0" borderId="4" xfId="0" applyBorder="true" applyFont="true">
      <alignment horizontal="left" vertical="top"/>
      <protection locked="true"/>
    </xf>
    <xf numFmtId="0" fontId="16027" fillId="0" borderId="4" xfId="0" applyBorder="true" applyFont="true">
      <alignment horizontal="left" vertical="top" wrapText="true"/>
      <protection locked="true"/>
    </xf>
    <xf numFmtId="0" fontId="16028" fillId="0" borderId="4" xfId="0" applyBorder="true" applyFont="true">
      <alignment horizontal="center" vertical="top"/>
      <protection locked="true"/>
    </xf>
    <xf numFmtId="170" fontId="16029" fillId="0" borderId="4" xfId="0" applyBorder="true" applyFont="true" applyNumberFormat="true">
      <alignment horizontal="right" vertical="top"/>
      <protection locked="true"/>
    </xf>
    <xf numFmtId="171" fontId="16030" fillId="0" borderId="4" xfId="0" applyBorder="true" applyFont="true" applyNumberFormat="true">
      <alignment horizontal="right" vertical="top"/>
      <protection locked="true"/>
    </xf>
    <xf numFmtId="171" fontId="16031" fillId="0" borderId="4" xfId="0" applyBorder="true" applyFont="true" applyNumberFormat="true">
      <alignment horizontal="right" vertical="top"/>
      <protection locked="true"/>
    </xf>
    <xf numFmtId="171" fontId="16032" fillId="0" borderId="4" xfId="0" applyBorder="true" applyFont="true" applyNumberFormat="true">
      <alignment horizontal="right" vertical="top"/>
      <protection locked="true"/>
    </xf>
    <xf numFmtId="172" fontId="16033" fillId="3" borderId="4" xfId="0" applyFill="true" applyBorder="true" applyFont="true" applyNumberFormat="true">
      <alignment vertical="top" horizontal="right"/>
      <protection locked="false"/>
    </xf>
    <xf numFmtId="173" fontId="16034" fillId="0" borderId="4" xfId="0" applyBorder="true" applyFont="true" applyNumberFormat="true">
      <alignment horizontal="right" vertical="top"/>
      <protection locked="true"/>
    </xf>
    <xf numFmtId="4" fontId="16035" fillId="0" borderId="4" xfId="0" applyBorder="true" applyFont="true" applyNumberFormat="true">
      <alignment horizontal="right" vertical="top"/>
      <protection locked="true"/>
    </xf>
    <xf numFmtId="172" fontId="16036" fillId="3" borderId="4" xfId="0" applyFill="true" applyBorder="true" applyFont="true" applyNumberFormat="true">
      <alignment vertical="top" horizontal="right"/>
      <protection locked="false"/>
    </xf>
    <xf numFmtId="171" fontId="16037" fillId="0" borderId="4" xfId="0" applyBorder="true" applyFont="true" applyNumberFormat="true">
      <alignment horizontal="right" vertical="top"/>
      <protection locked="true"/>
    </xf>
    <xf numFmtId="171" fontId="16038" fillId="0" borderId="4" xfId="0" applyBorder="true" applyFont="true" applyNumberFormat="true">
      <alignment horizontal="right" vertical="top"/>
      <protection locked="true"/>
    </xf>
    <xf numFmtId="171" fontId="16039" fillId="0" borderId="4" xfId="0" applyBorder="true" applyFont="true" applyNumberFormat="true">
      <alignment horizontal="right" vertical="top"/>
      <protection locked="true"/>
    </xf>
    <xf numFmtId="4" fontId="16040" fillId="0" borderId="4" xfId="0" applyBorder="true" applyFont="true" applyNumberFormat="true">
      <alignment horizontal="right" vertical="top"/>
      <protection locked="true"/>
    </xf>
    <xf numFmtId="0" fontId="16041" fillId="0" borderId="0" xfId="0" applyFont="true"/>
    <xf numFmtId="0" fontId="16042" fillId="5" borderId="4" xfId="0" applyFill="true" applyBorder="true" applyFont="true">
      <alignment horizontal="left"/>
      <protection locked="true"/>
    </xf>
    <xf numFmtId="0" fontId="16043" fillId="5" borderId="4" xfId="0" applyFill="true" applyBorder="true" applyFont="true">
      <alignment horizontal="left"/>
      <protection locked="true"/>
    </xf>
    <xf numFmtId="0" fontId="16044" fillId="5" borderId="4" xfId="0" applyFill="true" applyBorder="true" applyFont="true">
      <alignment horizontal="left"/>
      <protection locked="true"/>
    </xf>
    <xf numFmtId="0" fontId="16045" fillId="5" borderId="4" xfId="0" applyFill="true" applyBorder="true" applyFont="true">
      <alignment horizontal="left"/>
      <protection locked="true"/>
    </xf>
    <xf numFmtId="0" fontId="16046" fillId="5" borderId="4" xfId="0" applyFill="true" applyBorder="true" applyFont="true">
      <alignment horizontal="left"/>
      <protection locked="true"/>
    </xf>
    <xf numFmtId="0" fontId="16047" fillId="5" borderId="4" xfId="0" applyFill="true" applyBorder="true" applyFont="true">
      <alignment horizontal="left"/>
      <protection locked="true"/>
    </xf>
    <xf numFmtId="0" fontId="16048" fillId="5" borderId="4" xfId="0" applyFill="true" applyBorder="true" applyFont="true">
      <alignment horizontal="left"/>
      <protection locked="true"/>
    </xf>
    <xf numFmtId="0" fontId="16049" fillId="5" borderId="4" xfId="0" applyFill="true" applyBorder="true" applyFont="true">
      <alignment horizontal="left"/>
      <protection locked="true"/>
    </xf>
    <xf numFmtId="0" fontId="16050" fillId="5" borderId="4" xfId="0" applyFill="true" applyBorder="true" applyFont="true">
      <alignment horizontal="left"/>
      <protection locked="true"/>
    </xf>
    <xf numFmtId="0" fontId="16051" fillId="5" borderId="4" xfId="0" applyFill="true" applyBorder="true" applyFont="true">
      <alignment horizontal="left"/>
      <protection locked="true"/>
    </xf>
    <xf numFmtId="0" fontId="16052" fillId="5" borderId="4" xfId="0" applyFill="true" applyBorder="true" applyFont="true">
      <alignment horizontal="left"/>
      <protection locked="true"/>
    </xf>
    <xf numFmtId="0" fontId="16053" fillId="5" borderId="4" xfId="0" applyFill="true" applyBorder="true" applyFont="true">
      <alignment horizontal="left"/>
      <protection locked="true"/>
    </xf>
    <xf numFmtId="4" fontId="16054" fillId="5" borderId="4" xfId="0" applyFill="true" applyBorder="true" applyFont="true" applyNumberFormat="true">
      <alignment horizontal="right"/>
      <protection locked="true"/>
    </xf>
    <xf numFmtId="4" fontId="16055" fillId="5" borderId="4" xfId="0" applyFill="true" applyBorder="true" applyFont="true" applyNumberFormat="true">
      <alignment horizontal="right"/>
      <protection locked="true"/>
    </xf>
    <xf numFmtId="4" fontId="16056" fillId="5" borderId="4" xfId="0" applyFill="true" applyBorder="true" applyFont="true" applyNumberFormat="true">
      <alignment horizontal="right"/>
      <protection locked="true"/>
    </xf>
    <xf numFmtId="0" fontId="16057" fillId="0" borderId="0" xfId="0" applyFont="true"/>
    <xf numFmtId="0" fontId="16058" fillId="0" borderId="4" xfId="0" applyBorder="true" applyFont="true">
      <alignment horizontal="left" vertical="top"/>
      <protection locked="true"/>
    </xf>
    <xf numFmtId="0" fontId="16059" fillId="0" borderId="4" xfId="0" applyBorder="true" applyFont="true">
      <alignment horizontal="left" vertical="top" wrapText="true"/>
      <protection locked="true"/>
    </xf>
    <xf numFmtId="0" fontId="16060" fillId="0" borderId="4" xfId="0" applyBorder="true" applyFont="true">
      <alignment horizontal="center" vertical="top"/>
      <protection locked="true"/>
    </xf>
    <xf numFmtId="170" fontId="16061" fillId="0" borderId="4" xfId="0" applyBorder="true" applyFont="true" applyNumberFormat="true">
      <alignment horizontal="right" vertical="top"/>
      <protection locked="true"/>
    </xf>
    <xf numFmtId="171" fontId="16062" fillId="0" borderId="4" xfId="0" applyBorder="true" applyFont="true" applyNumberFormat="true">
      <alignment horizontal="right" vertical="top"/>
      <protection locked="true"/>
    </xf>
    <xf numFmtId="171" fontId="16063" fillId="0" borderId="4" xfId="0" applyBorder="true" applyFont="true" applyNumberFormat="true">
      <alignment horizontal="right" vertical="top"/>
      <protection locked="true"/>
    </xf>
    <xf numFmtId="171" fontId="16064" fillId="0" borderId="4" xfId="0" applyBorder="true" applyFont="true" applyNumberFormat="true">
      <alignment horizontal="right" vertical="top"/>
      <protection locked="true"/>
    </xf>
    <xf numFmtId="172" fontId="16065" fillId="3" borderId="4" xfId="0" applyFill="true" applyBorder="true" applyFont="true" applyNumberFormat="true">
      <alignment vertical="top" horizontal="right"/>
      <protection locked="false"/>
    </xf>
    <xf numFmtId="173" fontId="16066" fillId="0" borderId="4" xfId="0" applyBorder="true" applyFont="true" applyNumberFormat="true">
      <alignment horizontal="right" vertical="top"/>
      <protection locked="true"/>
    </xf>
    <xf numFmtId="4" fontId="16067" fillId="0" borderId="4" xfId="0" applyBorder="true" applyFont="true" applyNumberFormat="true">
      <alignment horizontal="right" vertical="top"/>
      <protection locked="true"/>
    </xf>
    <xf numFmtId="172" fontId="16068" fillId="3" borderId="4" xfId="0" applyFill="true" applyBorder="true" applyFont="true" applyNumberFormat="true">
      <alignment vertical="top" horizontal="right"/>
      <protection locked="false"/>
    </xf>
    <xf numFmtId="171" fontId="16069" fillId="0" borderId="4" xfId="0" applyBorder="true" applyFont="true" applyNumberFormat="true">
      <alignment horizontal="right" vertical="top"/>
      <protection locked="true"/>
    </xf>
    <xf numFmtId="171" fontId="16070" fillId="0" borderId="4" xfId="0" applyBorder="true" applyFont="true" applyNumberFormat="true">
      <alignment horizontal="right" vertical="top"/>
      <protection locked="true"/>
    </xf>
    <xf numFmtId="171" fontId="16071" fillId="0" borderId="4" xfId="0" applyBorder="true" applyFont="true" applyNumberFormat="true">
      <alignment horizontal="right" vertical="top"/>
      <protection locked="true"/>
    </xf>
    <xf numFmtId="4" fontId="16072" fillId="0" borderId="4" xfId="0" applyBorder="true" applyFont="true" applyNumberFormat="true">
      <alignment horizontal="right" vertical="top"/>
      <protection locked="true"/>
    </xf>
    <xf numFmtId="0" fontId="16073" fillId="0" borderId="0" xfId="0" applyFont="true"/>
    <xf numFmtId="0" fontId="16074" fillId="0" borderId="4" xfId="0" applyBorder="true" applyFont="true">
      <alignment horizontal="left" vertical="top"/>
      <protection locked="true"/>
    </xf>
    <xf numFmtId="0" fontId="16075" fillId="0" borderId="4" xfId="0" applyBorder="true" applyFont="true">
      <alignment horizontal="left" vertical="top" wrapText="true"/>
      <protection locked="true"/>
    </xf>
    <xf numFmtId="0" fontId="16076" fillId="0" borderId="4" xfId="0" applyBorder="true" applyFont="true">
      <alignment horizontal="center" vertical="top"/>
      <protection locked="true"/>
    </xf>
    <xf numFmtId="170" fontId="16077" fillId="0" borderId="4" xfId="0" applyBorder="true" applyFont="true" applyNumberFormat="true">
      <alignment horizontal="right" vertical="top"/>
      <protection locked="true"/>
    </xf>
    <xf numFmtId="171" fontId="16078" fillId="0" borderId="4" xfId="0" applyBorder="true" applyFont="true" applyNumberFormat="true">
      <alignment horizontal="right" vertical="top"/>
      <protection locked="true"/>
    </xf>
    <xf numFmtId="171" fontId="16079" fillId="0" borderId="4" xfId="0" applyBorder="true" applyFont="true" applyNumberFormat="true">
      <alignment horizontal="right" vertical="top"/>
      <protection locked="true"/>
    </xf>
    <xf numFmtId="171" fontId="16080" fillId="0" borderId="4" xfId="0" applyBorder="true" applyFont="true" applyNumberFormat="true">
      <alignment horizontal="right" vertical="top"/>
      <protection locked="true"/>
    </xf>
    <xf numFmtId="172" fontId="16081" fillId="3" borderId="4" xfId="0" applyFill="true" applyBorder="true" applyFont="true" applyNumberFormat="true">
      <alignment vertical="top" horizontal="right"/>
      <protection locked="false"/>
    </xf>
    <xf numFmtId="173" fontId="16082" fillId="0" borderId="4" xfId="0" applyBorder="true" applyFont="true" applyNumberFormat="true">
      <alignment horizontal="right" vertical="top"/>
      <protection locked="true"/>
    </xf>
    <xf numFmtId="4" fontId="16083" fillId="0" borderId="4" xfId="0" applyBorder="true" applyFont="true" applyNumberFormat="true">
      <alignment horizontal="right" vertical="top"/>
      <protection locked="true"/>
    </xf>
    <xf numFmtId="172" fontId="16084" fillId="3" borderId="4" xfId="0" applyFill="true" applyBorder="true" applyFont="true" applyNumberFormat="true">
      <alignment vertical="top" horizontal="right"/>
      <protection locked="false"/>
    </xf>
    <xf numFmtId="171" fontId="16085" fillId="0" borderId="4" xfId="0" applyBorder="true" applyFont="true" applyNumberFormat="true">
      <alignment horizontal="right" vertical="top"/>
      <protection locked="true"/>
    </xf>
    <xf numFmtId="171" fontId="16086" fillId="0" borderId="4" xfId="0" applyBorder="true" applyFont="true" applyNumberFormat="true">
      <alignment horizontal="right" vertical="top"/>
      <protection locked="true"/>
    </xf>
    <xf numFmtId="171" fontId="16087" fillId="0" borderId="4" xfId="0" applyBorder="true" applyFont="true" applyNumberFormat="true">
      <alignment horizontal="right" vertical="top"/>
      <protection locked="true"/>
    </xf>
    <xf numFmtId="4" fontId="16088" fillId="0" borderId="4" xfId="0" applyBorder="true" applyFont="true" applyNumberFormat="true">
      <alignment horizontal="right" vertical="top"/>
      <protection locked="true"/>
    </xf>
    <xf numFmtId="0" fontId="16089" fillId="0" borderId="0" xfId="0" applyFont="true"/>
    <xf numFmtId="0" fontId="16090" fillId="0" borderId="4" xfId="0" applyBorder="true" applyFont="true">
      <alignment horizontal="left" vertical="top"/>
      <protection locked="true"/>
    </xf>
    <xf numFmtId="0" fontId="16091" fillId="0" borderId="4" xfId="0" applyBorder="true" applyFont="true">
      <alignment horizontal="left" vertical="top" wrapText="true"/>
      <protection locked="true"/>
    </xf>
    <xf numFmtId="0" fontId="16092" fillId="0" borderId="4" xfId="0" applyBorder="true" applyFont="true">
      <alignment horizontal="center" vertical="top"/>
      <protection locked="true"/>
    </xf>
    <xf numFmtId="170" fontId="16093" fillId="0" borderId="4" xfId="0" applyBorder="true" applyFont="true" applyNumberFormat="true">
      <alignment horizontal="right" vertical="top"/>
      <protection locked="true"/>
    </xf>
    <xf numFmtId="171" fontId="16094" fillId="0" borderId="4" xfId="0" applyBorder="true" applyFont="true" applyNumberFormat="true">
      <alignment horizontal="right" vertical="top"/>
      <protection locked="true"/>
    </xf>
    <xf numFmtId="171" fontId="16095" fillId="0" borderId="4" xfId="0" applyBorder="true" applyFont="true" applyNumberFormat="true">
      <alignment horizontal="right" vertical="top"/>
      <protection locked="true"/>
    </xf>
    <xf numFmtId="171" fontId="16096" fillId="0" borderId="4" xfId="0" applyBorder="true" applyFont="true" applyNumberFormat="true">
      <alignment horizontal="right" vertical="top"/>
      <protection locked="true"/>
    </xf>
    <xf numFmtId="172" fontId="16097" fillId="3" borderId="4" xfId="0" applyFill="true" applyBorder="true" applyFont="true" applyNumberFormat="true">
      <alignment vertical="top" horizontal="right"/>
      <protection locked="false"/>
    </xf>
    <xf numFmtId="173" fontId="16098" fillId="0" borderId="4" xfId="0" applyBorder="true" applyFont="true" applyNumberFormat="true">
      <alignment horizontal="right" vertical="top"/>
      <protection locked="true"/>
    </xf>
    <xf numFmtId="4" fontId="16099" fillId="0" borderId="4" xfId="0" applyBorder="true" applyFont="true" applyNumberFormat="true">
      <alignment horizontal="right" vertical="top"/>
      <protection locked="true"/>
    </xf>
    <xf numFmtId="172" fontId="16100" fillId="3" borderId="4" xfId="0" applyFill="true" applyBorder="true" applyFont="true" applyNumberFormat="true">
      <alignment vertical="top" horizontal="right"/>
      <protection locked="false"/>
    </xf>
    <xf numFmtId="171" fontId="16101" fillId="0" borderId="4" xfId="0" applyBorder="true" applyFont="true" applyNumberFormat="true">
      <alignment horizontal="right" vertical="top"/>
      <protection locked="true"/>
    </xf>
    <xf numFmtId="171" fontId="16102" fillId="0" borderId="4" xfId="0" applyBorder="true" applyFont="true" applyNumberFormat="true">
      <alignment horizontal="right" vertical="top"/>
      <protection locked="true"/>
    </xf>
    <xf numFmtId="171" fontId="16103" fillId="0" borderId="4" xfId="0" applyBorder="true" applyFont="true" applyNumberFormat="true">
      <alignment horizontal="right" vertical="top"/>
      <protection locked="true"/>
    </xf>
    <xf numFmtId="4" fontId="16104" fillId="0" borderId="4" xfId="0" applyBorder="true" applyFont="true" applyNumberFormat="true">
      <alignment horizontal="right" vertical="top"/>
      <protection locked="true"/>
    </xf>
    <xf numFmtId="0" fontId="16105" fillId="0" borderId="0" xfId="0" applyFont="true"/>
    <xf numFmtId="0" fontId="16106" fillId="5" borderId="4" xfId="0" applyFill="true" applyBorder="true" applyFont="true">
      <alignment horizontal="left"/>
      <protection locked="true"/>
    </xf>
    <xf numFmtId="0" fontId="16107" fillId="5" borderId="4" xfId="0" applyFill="true" applyBorder="true" applyFont="true">
      <alignment horizontal="left"/>
      <protection locked="true"/>
    </xf>
    <xf numFmtId="0" fontId="16108" fillId="5" borderId="4" xfId="0" applyFill="true" applyBorder="true" applyFont="true">
      <alignment horizontal="left"/>
      <protection locked="true"/>
    </xf>
    <xf numFmtId="0" fontId="16109" fillId="5" borderId="4" xfId="0" applyFill="true" applyBorder="true" applyFont="true">
      <alignment horizontal="left"/>
      <protection locked="true"/>
    </xf>
    <xf numFmtId="0" fontId="16110" fillId="5" borderId="4" xfId="0" applyFill="true" applyBorder="true" applyFont="true">
      <alignment horizontal="left"/>
      <protection locked="true"/>
    </xf>
    <xf numFmtId="0" fontId="16111" fillId="5" borderId="4" xfId="0" applyFill="true" applyBorder="true" applyFont="true">
      <alignment horizontal="left"/>
      <protection locked="true"/>
    </xf>
    <xf numFmtId="0" fontId="16112" fillId="5" borderId="4" xfId="0" applyFill="true" applyBorder="true" applyFont="true">
      <alignment horizontal="left"/>
      <protection locked="true"/>
    </xf>
    <xf numFmtId="0" fontId="16113" fillId="5" borderId="4" xfId="0" applyFill="true" applyBorder="true" applyFont="true">
      <alignment horizontal="left"/>
      <protection locked="true"/>
    </xf>
    <xf numFmtId="0" fontId="16114" fillId="5" borderId="4" xfId="0" applyFill="true" applyBorder="true" applyFont="true">
      <alignment horizontal="left"/>
      <protection locked="true"/>
    </xf>
    <xf numFmtId="0" fontId="16115" fillId="5" borderId="4" xfId="0" applyFill="true" applyBorder="true" applyFont="true">
      <alignment horizontal="left"/>
      <protection locked="true"/>
    </xf>
    <xf numFmtId="0" fontId="16116" fillId="5" borderId="4" xfId="0" applyFill="true" applyBorder="true" applyFont="true">
      <alignment horizontal="left"/>
      <protection locked="true"/>
    </xf>
    <xf numFmtId="0" fontId="16117" fillId="5" borderId="4" xfId="0" applyFill="true" applyBorder="true" applyFont="true">
      <alignment horizontal="left"/>
      <protection locked="true"/>
    </xf>
    <xf numFmtId="4" fontId="16118" fillId="5" borderId="4" xfId="0" applyFill="true" applyBorder="true" applyFont="true" applyNumberFormat="true">
      <alignment horizontal="right"/>
      <protection locked="true"/>
    </xf>
    <xf numFmtId="4" fontId="16119" fillId="5" borderId="4" xfId="0" applyFill="true" applyBorder="true" applyFont="true" applyNumberFormat="true">
      <alignment horizontal="right"/>
      <protection locked="true"/>
    </xf>
    <xf numFmtId="4" fontId="16120" fillId="5" borderId="4" xfId="0" applyFill="true" applyBorder="true" applyFont="true" applyNumberFormat="true">
      <alignment horizontal="right"/>
      <protection locked="true"/>
    </xf>
    <xf numFmtId="0" fontId="16121" fillId="0" borderId="0" xfId="0" applyFont="true"/>
    <xf numFmtId="0" fontId="16122" fillId="0" borderId="4" xfId="0" applyBorder="true" applyFont="true">
      <alignment horizontal="left" vertical="top"/>
      <protection locked="true"/>
    </xf>
    <xf numFmtId="0" fontId="16123" fillId="0" borderId="4" xfId="0" applyBorder="true" applyFont="true">
      <alignment horizontal="left" vertical="top" wrapText="true"/>
      <protection locked="true"/>
    </xf>
    <xf numFmtId="0" fontId="16124" fillId="0" borderId="4" xfId="0" applyBorder="true" applyFont="true">
      <alignment horizontal="center" vertical="top"/>
      <protection locked="true"/>
    </xf>
    <xf numFmtId="170" fontId="16125" fillId="0" borderId="4" xfId="0" applyBorder="true" applyFont="true" applyNumberFormat="true">
      <alignment horizontal="right" vertical="top"/>
      <protection locked="true"/>
    </xf>
    <xf numFmtId="171" fontId="16126" fillId="0" borderId="4" xfId="0" applyBorder="true" applyFont="true" applyNumberFormat="true">
      <alignment horizontal="right" vertical="top"/>
      <protection locked="true"/>
    </xf>
    <xf numFmtId="171" fontId="16127" fillId="0" borderId="4" xfId="0" applyBorder="true" applyFont="true" applyNumberFormat="true">
      <alignment horizontal="right" vertical="top"/>
      <protection locked="true"/>
    </xf>
    <xf numFmtId="171" fontId="16128" fillId="0" borderId="4" xfId="0" applyBorder="true" applyFont="true" applyNumberFormat="true">
      <alignment horizontal="right" vertical="top"/>
      <protection locked="true"/>
    </xf>
    <xf numFmtId="172" fontId="16129" fillId="3" borderId="4" xfId="0" applyFill="true" applyBorder="true" applyFont="true" applyNumberFormat="true">
      <alignment vertical="top" horizontal="right"/>
      <protection locked="false"/>
    </xf>
    <xf numFmtId="173" fontId="16130" fillId="0" borderId="4" xfId="0" applyBorder="true" applyFont="true" applyNumberFormat="true">
      <alignment horizontal="right" vertical="top"/>
      <protection locked="true"/>
    </xf>
    <xf numFmtId="4" fontId="16131" fillId="0" borderId="4" xfId="0" applyBorder="true" applyFont="true" applyNumberFormat="true">
      <alignment horizontal="right" vertical="top"/>
      <protection locked="true"/>
    </xf>
    <xf numFmtId="172" fontId="16132" fillId="3" borderId="4" xfId="0" applyFill="true" applyBorder="true" applyFont="true" applyNumberFormat="true">
      <alignment vertical="top" horizontal="right"/>
      <protection locked="false"/>
    </xf>
    <xf numFmtId="171" fontId="16133" fillId="0" borderId="4" xfId="0" applyBorder="true" applyFont="true" applyNumberFormat="true">
      <alignment horizontal="right" vertical="top"/>
      <protection locked="true"/>
    </xf>
    <xf numFmtId="171" fontId="16134" fillId="0" borderId="4" xfId="0" applyBorder="true" applyFont="true" applyNumberFormat="true">
      <alignment horizontal="right" vertical="top"/>
      <protection locked="true"/>
    </xf>
    <xf numFmtId="171" fontId="16135" fillId="0" borderId="4" xfId="0" applyBorder="true" applyFont="true" applyNumberFormat="true">
      <alignment horizontal="right" vertical="top"/>
      <protection locked="true"/>
    </xf>
    <xf numFmtId="4" fontId="16136" fillId="0" borderId="4" xfId="0" applyBorder="true" applyFont="true" applyNumberFormat="true">
      <alignment horizontal="right" vertical="top"/>
      <protection locked="true"/>
    </xf>
    <xf numFmtId="0" fontId="16137" fillId="0" borderId="0" xfId="0" applyFont="true"/>
    <xf numFmtId="0" fontId="16138" fillId="0" borderId="4" xfId="0" applyBorder="true" applyFont="true">
      <alignment horizontal="left" vertical="top"/>
      <protection locked="true"/>
    </xf>
    <xf numFmtId="0" fontId="16139" fillId="0" borderId="4" xfId="0" applyBorder="true" applyFont="true">
      <alignment horizontal="left" vertical="top" wrapText="true"/>
      <protection locked="true"/>
    </xf>
    <xf numFmtId="0" fontId="16140" fillId="0" borderId="4" xfId="0" applyBorder="true" applyFont="true">
      <alignment horizontal="center" vertical="top"/>
      <protection locked="true"/>
    </xf>
    <xf numFmtId="170" fontId="16141" fillId="0" borderId="4" xfId="0" applyBorder="true" applyFont="true" applyNumberFormat="true">
      <alignment horizontal="right" vertical="top"/>
      <protection locked="true"/>
    </xf>
    <xf numFmtId="171" fontId="16142" fillId="0" borderId="4" xfId="0" applyBorder="true" applyFont="true" applyNumberFormat="true">
      <alignment horizontal="right" vertical="top"/>
      <protection locked="true"/>
    </xf>
    <xf numFmtId="171" fontId="16143" fillId="0" borderId="4" xfId="0" applyBorder="true" applyFont="true" applyNumberFormat="true">
      <alignment horizontal="right" vertical="top"/>
      <protection locked="true"/>
    </xf>
    <xf numFmtId="171" fontId="16144" fillId="0" borderId="4" xfId="0" applyBorder="true" applyFont="true" applyNumberFormat="true">
      <alignment horizontal="right" vertical="top"/>
      <protection locked="true"/>
    </xf>
    <xf numFmtId="172" fontId="16145" fillId="3" borderId="4" xfId="0" applyFill="true" applyBorder="true" applyFont="true" applyNumberFormat="true">
      <alignment vertical="top" horizontal="right"/>
      <protection locked="false"/>
    </xf>
    <xf numFmtId="173" fontId="16146" fillId="0" borderId="4" xfId="0" applyBorder="true" applyFont="true" applyNumberFormat="true">
      <alignment horizontal="right" vertical="top"/>
      <protection locked="true"/>
    </xf>
    <xf numFmtId="4" fontId="16147" fillId="0" borderId="4" xfId="0" applyBorder="true" applyFont="true" applyNumberFormat="true">
      <alignment horizontal="right" vertical="top"/>
      <protection locked="true"/>
    </xf>
    <xf numFmtId="172" fontId="16148" fillId="3" borderId="4" xfId="0" applyFill="true" applyBorder="true" applyFont="true" applyNumberFormat="true">
      <alignment vertical="top" horizontal="right"/>
      <protection locked="false"/>
    </xf>
    <xf numFmtId="171" fontId="16149" fillId="0" borderId="4" xfId="0" applyBorder="true" applyFont="true" applyNumberFormat="true">
      <alignment horizontal="right" vertical="top"/>
      <protection locked="true"/>
    </xf>
    <xf numFmtId="171" fontId="16150" fillId="0" borderId="4" xfId="0" applyBorder="true" applyFont="true" applyNumberFormat="true">
      <alignment horizontal="right" vertical="top"/>
      <protection locked="true"/>
    </xf>
    <xf numFmtId="171" fontId="16151" fillId="0" borderId="4" xfId="0" applyBorder="true" applyFont="true" applyNumberFormat="true">
      <alignment horizontal="right" vertical="top"/>
      <protection locked="true"/>
    </xf>
    <xf numFmtId="4" fontId="16152" fillId="0" borderId="4" xfId="0" applyBorder="true" applyFont="true" applyNumberFormat="true">
      <alignment horizontal="right" vertical="top"/>
      <protection locked="true"/>
    </xf>
    <xf numFmtId="0" fontId="16153" fillId="0" borderId="0" xfId="0" applyFont="true"/>
    <xf numFmtId="0" fontId="16154" fillId="5" borderId="4" xfId="0" applyFill="true" applyBorder="true" applyFont="true">
      <alignment horizontal="left"/>
      <protection locked="true"/>
    </xf>
    <xf numFmtId="0" fontId="16155" fillId="5" borderId="4" xfId="0" applyFill="true" applyBorder="true" applyFont="true">
      <alignment horizontal="left"/>
      <protection locked="true"/>
    </xf>
    <xf numFmtId="0" fontId="16156" fillId="5" borderId="4" xfId="0" applyFill="true" applyBorder="true" applyFont="true">
      <alignment horizontal="left"/>
      <protection locked="true"/>
    </xf>
    <xf numFmtId="0" fontId="16157" fillId="5" borderId="4" xfId="0" applyFill="true" applyBorder="true" applyFont="true">
      <alignment horizontal="left"/>
      <protection locked="true"/>
    </xf>
    <xf numFmtId="0" fontId="16158" fillId="5" borderId="4" xfId="0" applyFill="true" applyBorder="true" applyFont="true">
      <alignment horizontal="left"/>
      <protection locked="true"/>
    </xf>
    <xf numFmtId="0" fontId="16159" fillId="5" borderId="4" xfId="0" applyFill="true" applyBorder="true" applyFont="true">
      <alignment horizontal="left"/>
      <protection locked="true"/>
    </xf>
    <xf numFmtId="0" fontId="16160" fillId="5" borderId="4" xfId="0" applyFill="true" applyBorder="true" applyFont="true">
      <alignment horizontal="left"/>
      <protection locked="true"/>
    </xf>
    <xf numFmtId="0" fontId="16161" fillId="5" borderId="4" xfId="0" applyFill="true" applyBorder="true" applyFont="true">
      <alignment horizontal="left"/>
      <protection locked="true"/>
    </xf>
    <xf numFmtId="0" fontId="16162" fillId="5" borderId="4" xfId="0" applyFill="true" applyBorder="true" applyFont="true">
      <alignment horizontal="left"/>
      <protection locked="true"/>
    </xf>
    <xf numFmtId="0" fontId="16163" fillId="5" borderId="4" xfId="0" applyFill="true" applyBorder="true" applyFont="true">
      <alignment horizontal="left"/>
      <protection locked="true"/>
    </xf>
    <xf numFmtId="0" fontId="16164" fillId="5" borderId="4" xfId="0" applyFill="true" applyBorder="true" applyFont="true">
      <alignment horizontal="left"/>
      <protection locked="true"/>
    </xf>
    <xf numFmtId="0" fontId="16165" fillId="5" borderId="4" xfId="0" applyFill="true" applyBorder="true" applyFont="true">
      <alignment horizontal="left"/>
      <protection locked="true"/>
    </xf>
    <xf numFmtId="4" fontId="16166" fillId="5" borderId="4" xfId="0" applyFill="true" applyBorder="true" applyFont="true" applyNumberFormat="true">
      <alignment horizontal="right"/>
      <protection locked="true"/>
    </xf>
    <xf numFmtId="4" fontId="16167" fillId="5" borderId="4" xfId="0" applyFill="true" applyBorder="true" applyFont="true" applyNumberFormat="true">
      <alignment horizontal="right"/>
      <protection locked="true"/>
    </xf>
    <xf numFmtId="4" fontId="16168" fillId="5" borderId="4" xfId="0" applyFill="true" applyBorder="true" applyFont="true" applyNumberFormat="true">
      <alignment horizontal="right"/>
      <protection locked="true"/>
    </xf>
    <xf numFmtId="0" fontId="16169" fillId="0" borderId="0" xfId="0" applyFont="true"/>
    <xf numFmtId="0" fontId="16170" fillId="0" borderId="4" xfId="0" applyBorder="true" applyFont="true">
      <alignment horizontal="left" vertical="top"/>
      <protection locked="true"/>
    </xf>
    <xf numFmtId="0" fontId="16171" fillId="0" borderId="4" xfId="0" applyBorder="true" applyFont="true">
      <alignment horizontal="left" vertical="top" wrapText="true"/>
      <protection locked="true"/>
    </xf>
    <xf numFmtId="0" fontId="16172" fillId="0" borderId="4" xfId="0" applyBorder="true" applyFont="true">
      <alignment horizontal="center" vertical="top"/>
      <protection locked="true"/>
    </xf>
    <xf numFmtId="170" fontId="16173" fillId="0" borderId="4" xfId="0" applyBorder="true" applyFont="true" applyNumberFormat="true">
      <alignment horizontal="right" vertical="top"/>
      <protection locked="true"/>
    </xf>
    <xf numFmtId="171" fontId="16174" fillId="0" borderId="4" xfId="0" applyBorder="true" applyFont="true" applyNumberFormat="true">
      <alignment horizontal="right" vertical="top"/>
      <protection locked="true"/>
    </xf>
    <xf numFmtId="171" fontId="16175" fillId="0" borderId="4" xfId="0" applyBorder="true" applyFont="true" applyNumberFormat="true">
      <alignment horizontal="right" vertical="top"/>
      <protection locked="true"/>
    </xf>
    <xf numFmtId="171" fontId="16176" fillId="0" borderId="4" xfId="0" applyBorder="true" applyFont="true" applyNumberFormat="true">
      <alignment horizontal="right" vertical="top"/>
      <protection locked="true"/>
    </xf>
    <xf numFmtId="172" fontId="16177" fillId="3" borderId="4" xfId="0" applyFill="true" applyBorder="true" applyFont="true" applyNumberFormat="true">
      <alignment vertical="top" horizontal="right"/>
      <protection locked="false"/>
    </xf>
    <xf numFmtId="173" fontId="16178" fillId="0" borderId="4" xfId="0" applyBorder="true" applyFont="true" applyNumberFormat="true">
      <alignment horizontal="right" vertical="top"/>
      <protection locked="true"/>
    </xf>
    <xf numFmtId="4" fontId="16179" fillId="0" borderId="4" xfId="0" applyBorder="true" applyFont="true" applyNumberFormat="true">
      <alignment horizontal="right" vertical="top"/>
      <protection locked="true"/>
    </xf>
    <xf numFmtId="172" fontId="16180" fillId="3" borderId="4" xfId="0" applyFill="true" applyBorder="true" applyFont="true" applyNumberFormat="true">
      <alignment vertical="top" horizontal="right"/>
      <protection locked="false"/>
    </xf>
    <xf numFmtId="171" fontId="16181" fillId="0" borderId="4" xfId="0" applyBorder="true" applyFont="true" applyNumberFormat="true">
      <alignment horizontal="right" vertical="top"/>
      <protection locked="true"/>
    </xf>
    <xf numFmtId="171" fontId="16182" fillId="0" borderId="4" xfId="0" applyBorder="true" applyFont="true" applyNumberFormat="true">
      <alignment horizontal="right" vertical="top"/>
      <protection locked="true"/>
    </xf>
    <xf numFmtId="171" fontId="16183" fillId="0" borderId="4" xfId="0" applyBorder="true" applyFont="true" applyNumberFormat="true">
      <alignment horizontal="right" vertical="top"/>
      <protection locked="true"/>
    </xf>
    <xf numFmtId="4" fontId="16184" fillId="0" borderId="4" xfId="0" applyBorder="true" applyFont="true" applyNumberFormat="true">
      <alignment horizontal="right" vertical="top"/>
      <protection locked="true"/>
    </xf>
    <xf numFmtId="0" fontId="16185" fillId="0" borderId="0" xfId="0" applyFont="true"/>
    <xf numFmtId="0" fontId="16186" fillId="0" borderId="4" xfId="0" applyBorder="true" applyFont="true">
      <alignment horizontal="left" vertical="top"/>
      <protection locked="true"/>
    </xf>
    <xf numFmtId="0" fontId="16187" fillId="0" borderId="4" xfId="0" applyBorder="true" applyFont="true">
      <alignment horizontal="left" vertical="top" wrapText="true"/>
      <protection locked="true"/>
    </xf>
    <xf numFmtId="0" fontId="16188" fillId="0" borderId="4" xfId="0" applyBorder="true" applyFont="true">
      <alignment horizontal="center" vertical="top"/>
      <protection locked="true"/>
    </xf>
    <xf numFmtId="170" fontId="16189" fillId="0" borderId="4" xfId="0" applyBorder="true" applyFont="true" applyNumberFormat="true">
      <alignment horizontal="right" vertical="top"/>
      <protection locked="true"/>
    </xf>
    <xf numFmtId="171" fontId="16190" fillId="0" borderId="4" xfId="0" applyBorder="true" applyFont="true" applyNumberFormat="true">
      <alignment horizontal="right" vertical="top"/>
      <protection locked="true"/>
    </xf>
    <xf numFmtId="171" fontId="16191" fillId="0" borderId="4" xfId="0" applyBorder="true" applyFont="true" applyNumberFormat="true">
      <alignment horizontal="right" vertical="top"/>
      <protection locked="true"/>
    </xf>
    <xf numFmtId="171" fontId="16192" fillId="0" borderId="4" xfId="0" applyBorder="true" applyFont="true" applyNumberFormat="true">
      <alignment horizontal="right" vertical="top"/>
      <protection locked="true"/>
    </xf>
    <xf numFmtId="172" fontId="16193" fillId="3" borderId="4" xfId="0" applyFill="true" applyBorder="true" applyFont="true" applyNumberFormat="true">
      <alignment vertical="top" horizontal="right"/>
      <protection locked="false"/>
    </xf>
    <xf numFmtId="173" fontId="16194" fillId="0" borderId="4" xfId="0" applyBorder="true" applyFont="true" applyNumberFormat="true">
      <alignment horizontal="right" vertical="top"/>
      <protection locked="true"/>
    </xf>
    <xf numFmtId="4" fontId="16195" fillId="0" borderId="4" xfId="0" applyBorder="true" applyFont="true" applyNumberFormat="true">
      <alignment horizontal="right" vertical="top"/>
      <protection locked="true"/>
    </xf>
    <xf numFmtId="172" fontId="16196" fillId="3" borderId="4" xfId="0" applyFill="true" applyBorder="true" applyFont="true" applyNumberFormat="true">
      <alignment vertical="top" horizontal="right"/>
      <protection locked="false"/>
    </xf>
    <xf numFmtId="171" fontId="16197" fillId="0" borderId="4" xfId="0" applyBorder="true" applyFont="true" applyNumberFormat="true">
      <alignment horizontal="right" vertical="top"/>
      <protection locked="true"/>
    </xf>
    <xf numFmtId="171" fontId="16198" fillId="0" borderId="4" xfId="0" applyBorder="true" applyFont="true" applyNumberFormat="true">
      <alignment horizontal="right" vertical="top"/>
      <protection locked="true"/>
    </xf>
    <xf numFmtId="171" fontId="16199" fillId="0" borderId="4" xfId="0" applyBorder="true" applyFont="true" applyNumberFormat="true">
      <alignment horizontal="right" vertical="top"/>
      <protection locked="true"/>
    </xf>
    <xf numFmtId="4" fontId="16200" fillId="0" borderId="4" xfId="0" applyBorder="true" applyFont="true" applyNumberFormat="true">
      <alignment horizontal="right" vertical="top"/>
      <protection locked="true"/>
    </xf>
    <xf numFmtId="0" fontId="16201" fillId="0" borderId="0" xfId="0" applyFont="true"/>
    <xf numFmtId="0" fontId="16202" fillId="0" borderId="4" xfId="0" applyBorder="true" applyFont="true">
      <alignment horizontal="left" vertical="top"/>
      <protection locked="true"/>
    </xf>
    <xf numFmtId="0" fontId="16203" fillId="0" borderId="4" xfId="0" applyBorder="true" applyFont="true">
      <alignment horizontal="left" vertical="top" wrapText="true"/>
      <protection locked="true"/>
    </xf>
    <xf numFmtId="0" fontId="16204" fillId="0" borderId="4" xfId="0" applyBorder="true" applyFont="true">
      <alignment horizontal="center" vertical="top"/>
      <protection locked="true"/>
    </xf>
    <xf numFmtId="170" fontId="16205" fillId="0" borderId="4" xfId="0" applyBorder="true" applyFont="true" applyNumberFormat="true">
      <alignment horizontal="right" vertical="top"/>
      <protection locked="true"/>
    </xf>
    <xf numFmtId="171" fontId="16206" fillId="0" borderId="4" xfId="0" applyBorder="true" applyFont="true" applyNumberFormat="true">
      <alignment horizontal="right" vertical="top"/>
      <protection locked="true"/>
    </xf>
    <xf numFmtId="171" fontId="16207" fillId="0" borderId="4" xfId="0" applyBorder="true" applyFont="true" applyNumberFormat="true">
      <alignment horizontal="right" vertical="top"/>
      <protection locked="true"/>
    </xf>
    <xf numFmtId="171" fontId="16208" fillId="0" borderId="4" xfId="0" applyBorder="true" applyFont="true" applyNumberFormat="true">
      <alignment horizontal="right" vertical="top"/>
      <protection locked="true"/>
    </xf>
    <xf numFmtId="172" fontId="16209" fillId="3" borderId="4" xfId="0" applyFill="true" applyBorder="true" applyFont="true" applyNumberFormat="true">
      <alignment vertical="top" horizontal="right"/>
      <protection locked="false"/>
    </xf>
    <xf numFmtId="173" fontId="16210" fillId="0" borderId="4" xfId="0" applyBorder="true" applyFont="true" applyNumberFormat="true">
      <alignment horizontal="right" vertical="top"/>
      <protection locked="true"/>
    </xf>
    <xf numFmtId="4" fontId="16211" fillId="0" borderId="4" xfId="0" applyBorder="true" applyFont="true" applyNumberFormat="true">
      <alignment horizontal="right" vertical="top"/>
      <protection locked="true"/>
    </xf>
    <xf numFmtId="172" fontId="16212" fillId="3" borderId="4" xfId="0" applyFill="true" applyBorder="true" applyFont="true" applyNumberFormat="true">
      <alignment vertical="top" horizontal="right"/>
      <protection locked="false"/>
    </xf>
    <xf numFmtId="171" fontId="16213" fillId="0" borderId="4" xfId="0" applyBorder="true" applyFont="true" applyNumberFormat="true">
      <alignment horizontal="right" vertical="top"/>
      <protection locked="true"/>
    </xf>
    <xf numFmtId="171" fontId="16214" fillId="0" borderId="4" xfId="0" applyBorder="true" applyFont="true" applyNumberFormat="true">
      <alignment horizontal="right" vertical="top"/>
      <protection locked="true"/>
    </xf>
    <xf numFmtId="171" fontId="16215" fillId="0" borderId="4" xfId="0" applyBorder="true" applyFont="true" applyNumberFormat="true">
      <alignment horizontal="right" vertical="top"/>
      <protection locked="true"/>
    </xf>
    <xf numFmtId="4" fontId="16216" fillId="0" borderId="4" xfId="0" applyBorder="true" applyFont="true" applyNumberFormat="true">
      <alignment horizontal="right" vertical="top"/>
      <protection locked="true"/>
    </xf>
    <xf numFmtId="0" fontId="16217" fillId="0" borderId="0" xfId="0" applyFont="true"/>
    <xf numFmtId="0" fontId="16218" fillId="5" borderId="4" xfId="0" applyFill="true" applyBorder="true" applyFont="true">
      <alignment horizontal="left"/>
      <protection locked="true"/>
    </xf>
    <xf numFmtId="0" fontId="16219" fillId="5" borderId="4" xfId="0" applyFill="true" applyBorder="true" applyFont="true">
      <alignment horizontal="left"/>
      <protection locked="true"/>
    </xf>
    <xf numFmtId="0" fontId="16220" fillId="5" borderId="4" xfId="0" applyFill="true" applyBorder="true" applyFont="true">
      <alignment horizontal="left"/>
      <protection locked="true"/>
    </xf>
    <xf numFmtId="0" fontId="16221" fillId="5" borderId="4" xfId="0" applyFill="true" applyBorder="true" applyFont="true">
      <alignment horizontal="left"/>
      <protection locked="true"/>
    </xf>
    <xf numFmtId="0" fontId="16222" fillId="5" borderId="4" xfId="0" applyFill="true" applyBorder="true" applyFont="true">
      <alignment horizontal="left"/>
      <protection locked="true"/>
    </xf>
    <xf numFmtId="0" fontId="16223" fillId="5" borderId="4" xfId="0" applyFill="true" applyBorder="true" applyFont="true">
      <alignment horizontal="left"/>
      <protection locked="true"/>
    </xf>
    <xf numFmtId="0" fontId="16224" fillId="5" borderId="4" xfId="0" applyFill="true" applyBorder="true" applyFont="true">
      <alignment horizontal="left"/>
      <protection locked="true"/>
    </xf>
    <xf numFmtId="0" fontId="16225" fillId="5" borderId="4" xfId="0" applyFill="true" applyBorder="true" applyFont="true">
      <alignment horizontal="left"/>
      <protection locked="true"/>
    </xf>
    <xf numFmtId="0" fontId="16226" fillId="5" borderId="4" xfId="0" applyFill="true" applyBorder="true" applyFont="true">
      <alignment horizontal="left"/>
      <protection locked="true"/>
    </xf>
    <xf numFmtId="0" fontId="16227" fillId="5" borderId="4" xfId="0" applyFill="true" applyBorder="true" applyFont="true">
      <alignment horizontal="left"/>
      <protection locked="true"/>
    </xf>
    <xf numFmtId="0" fontId="16228" fillId="5" borderId="4" xfId="0" applyFill="true" applyBorder="true" applyFont="true">
      <alignment horizontal="left"/>
      <protection locked="true"/>
    </xf>
    <xf numFmtId="0" fontId="16229" fillId="5" borderId="4" xfId="0" applyFill="true" applyBorder="true" applyFont="true">
      <alignment horizontal="left"/>
      <protection locked="true"/>
    </xf>
    <xf numFmtId="4" fontId="16230" fillId="5" borderId="4" xfId="0" applyFill="true" applyBorder="true" applyFont="true" applyNumberFormat="true">
      <alignment horizontal="right"/>
      <protection locked="true"/>
    </xf>
    <xf numFmtId="4" fontId="16231" fillId="5" borderId="4" xfId="0" applyFill="true" applyBorder="true" applyFont="true" applyNumberFormat="true">
      <alignment horizontal="right"/>
      <protection locked="true"/>
    </xf>
    <xf numFmtId="4" fontId="16232" fillId="5" borderId="4" xfId="0" applyFill="true" applyBorder="true" applyFont="true" applyNumberFormat="true">
      <alignment horizontal="right"/>
      <protection locked="true"/>
    </xf>
    <xf numFmtId="0" fontId="16233" fillId="0" borderId="0" xfId="0" applyFont="true"/>
    <xf numFmtId="0" fontId="16234" fillId="0" borderId="4" xfId="0" applyBorder="true" applyFont="true">
      <alignment horizontal="left" vertical="top"/>
      <protection locked="true"/>
    </xf>
    <xf numFmtId="0" fontId="16235" fillId="0" borderId="4" xfId="0" applyBorder="true" applyFont="true">
      <alignment horizontal="left" vertical="top" wrapText="true"/>
      <protection locked="true"/>
    </xf>
    <xf numFmtId="0" fontId="16236" fillId="0" borderId="4" xfId="0" applyBorder="true" applyFont="true">
      <alignment horizontal="center" vertical="top"/>
      <protection locked="true"/>
    </xf>
    <xf numFmtId="170" fontId="16237" fillId="0" borderId="4" xfId="0" applyBorder="true" applyFont="true" applyNumberFormat="true">
      <alignment horizontal="right" vertical="top"/>
      <protection locked="true"/>
    </xf>
    <xf numFmtId="171" fontId="16238" fillId="0" borderId="4" xfId="0" applyBorder="true" applyFont="true" applyNumberFormat="true">
      <alignment horizontal="right" vertical="top"/>
      <protection locked="true"/>
    </xf>
    <xf numFmtId="171" fontId="16239" fillId="0" borderId="4" xfId="0" applyBorder="true" applyFont="true" applyNumberFormat="true">
      <alignment horizontal="right" vertical="top"/>
      <protection locked="true"/>
    </xf>
    <xf numFmtId="171" fontId="16240" fillId="0" borderId="4" xfId="0" applyBorder="true" applyFont="true" applyNumberFormat="true">
      <alignment horizontal="right" vertical="top"/>
      <protection locked="true"/>
    </xf>
    <xf numFmtId="172" fontId="16241" fillId="3" borderId="4" xfId="0" applyFill="true" applyBorder="true" applyFont="true" applyNumberFormat="true">
      <alignment vertical="top" horizontal="right"/>
      <protection locked="false"/>
    </xf>
    <xf numFmtId="173" fontId="16242" fillId="0" borderId="4" xfId="0" applyBorder="true" applyFont="true" applyNumberFormat="true">
      <alignment horizontal="right" vertical="top"/>
      <protection locked="true"/>
    </xf>
    <xf numFmtId="4" fontId="16243" fillId="0" borderId="4" xfId="0" applyBorder="true" applyFont="true" applyNumberFormat="true">
      <alignment horizontal="right" vertical="top"/>
      <protection locked="true"/>
    </xf>
    <xf numFmtId="172" fontId="16244" fillId="3" borderId="4" xfId="0" applyFill="true" applyBorder="true" applyFont="true" applyNumberFormat="true">
      <alignment vertical="top" horizontal="right"/>
      <protection locked="false"/>
    </xf>
    <xf numFmtId="171" fontId="16245" fillId="0" borderId="4" xfId="0" applyBorder="true" applyFont="true" applyNumberFormat="true">
      <alignment horizontal="right" vertical="top"/>
      <protection locked="true"/>
    </xf>
    <xf numFmtId="171" fontId="16246" fillId="0" borderId="4" xfId="0" applyBorder="true" applyFont="true" applyNumberFormat="true">
      <alignment horizontal="right" vertical="top"/>
      <protection locked="true"/>
    </xf>
    <xf numFmtId="171" fontId="16247" fillId="0" borderId="4" xfId="0" applyBorder="true" applyFont="true" applyNumberFormat="true">
      <alignment horizontal="right" vertical="top"/>
      <protection locked="true"/>
    </xf>
    <xf numFmtId="4" fontId="16248" fillId="0" borderId="4" xfId="0" applyBorder="true" applyFont="true" applyNumberFormat="true">
      <alignment horizontal="right" vertical="top"/>
      <protection locked="true"/>
    </xf>
    <xf numFmtId="0" fontId="16249" fillId="0" borderId="0" xfId="0" applyFont="true"/>
    <xf numFmtId="0" fontId="16250" fillId="0" borderId="4" xfId="0" applyBorder="true" applyFont="true">
      <alignment horizontal="left" vertical="top"/>
      <protection locked="true"/>
    </xf>
    <xf numFmtId="0" fontId="16251" fillId="0" borderId="4" xfId="0" applyBorder="true" applyFont="true">
      <alignment horizontal="left" vertical="top" wrapText="true"/>
      <protection locked="true"/>
    </xf>
    <xf numFmtId="0" fontId="16252" fillId="0" borderId="4" xfId="0" applyBorder="true" applyFont="true">
      <alignment horizontal="center" vertical="top"/>
      <protection locked="true"/>
    </xf>
    <xf numFmtId="170" fontId="16253" fillId="0" borderId="4" xfId="0" applyBorder="true" applyFont="true" applyNumberFormat="true">
      <alignment horizontal="right" vertical="top"/>
      <protection locked="true"/>
    </xf>
    <xf numFmtId="171" fontId="16254" fillId="0" borderId="4" xfId="0" applyBorder="true" applyFont="true" applyNumberFormat="true">
      <alignment horizontal="right" vertical="top"/>
      <protection locked="true"/>
    </xf>
    <xf numFmtId="171" fontId="16255" fillId="0" borderId="4" xfId="0" applyBorder="true" applyFont="true" applyNumberFormat="true">
      <alignment horizontal="right" vertical="top"/>
      <protection locked="true"/>
    </xf>
    <xf numFmtId="171" fontId="16256" fillId="0" borderId="4" xfId="0" applyBorder="true" applyFont="true" applyNumberFormat="true">
      <alignment horizontal="right" vertical="top"/>
      <protection locked="true"/>
    </xf>
    <xf numFmtId="172" fontId="16257" fillId="3" borderId="4" xfId="0" applyFill="true" applyBorder="true" applyFont="true" applyNumberFormat="true">
      <alignment vertical="top" horizontal="right"/>
      <protection locked="false"/>
    </xf>
    <xf numFmtId="173" fontId="16258" fillId="0" borderId="4" xfId="0" applyBorder="true" applyFont="true" applyNumberFormat="true">
      <alignment horizontal="right" vertical="top"/>
      <protection locked="true"/>
    </xf>
    <xf numFmtId="4" fontId="16259" fillId="0" borderId="4" xfId="0" applyBorder="true" applyFont="true" applyNumberFormat="true">
      <alignment horizontal="right" vertical="top"/>
      <protection locked="true"/>
    </xf>
    <xf numFmtId="172" fontId="16260" fillId="3" borderId="4" xfId="0" applyFill="true" applyBorder="true" applyFont="true" applyNumberFormat="true">
      <alignment vertical="top" horizontal="right"/>
      <protection locked="false"/>
    </xf>
    <xf numFmtId="171" fontId="16261" fillId="0" borderId="4" xfId="0" applyBorder="true" applyFont="true" applyNumberFormat="true">
      <alignment horizontal="right" vertical="top"/>
      <protection locked="true"/>
    </xf>
    <xf numFmtId="171" fontId="16262" fillId="0" borderId="4" xfId="0" applyBorder="true" applyFont="true" applyNumberFormat="true">
      <alignment horizontal="right" vertical="top"/>
      <protection locked="true"/>
    </xf>
    <xf numFmtId="171" fontId="16263" fillId="0" borderId="4" xfId="0" applyBorder="true" applyFont="true" applyNumberFormat="true">
      <alignment horizontal="right" vertical="top"/>
      <protection locked="true"/>
    </xf>
    <xf numFmtId="4" fontId="16264" fillId="0" borderId="4" xfId="0" applyBorder="true" applyFont="true" applyNumberFormat="true">
      <alignment horizontal="right" vertical="top"/>
      <protection locked="true"/>
    </xf>
    <xf numFmtId="0" fontId="16265" fillId="0" borderId="0" xfId="0" applyFont="true"/>
    <xf numFmtId="0" fontId="16266" fillId="0" borderId="4" xfId="0" applyBorder="true" applyFont="true">
      <alignment horizontal="left" vertical="top"/>
      <protection locked="true"/>
    </xf>
    <xf numFmtId="0" fontId="16267" fillId="0" borderId="4" xfId="0" applyBorder="true" applyFont="true">
      <alignment horizontal="left" vertical="top" wrapText="true"/>
      <protection locked="true"/>
    </xf>
    <xf numFmtId="0" fontId="16268" fillId="0" borderId="4" xfId="0" applyBorder="true" applyFont="true">
      <alignment horizontal="center" vertical="top"/>
      <protection locked="true"/>
    </xf>
    <xf numFmtId="170" fontId="16269" fillId="0" borderId="4" xfId="0" applyBorder="true" applyFont="true" applyNumberFormat="true">
      <alignment horizontal="right" vertical="top"/>
      <protection locked="true"/>
    </xf>
    <xf numFmtId="171" fontId="16270" fillId="0" borderId="4" xfId="0" applyBorder="true" applyFont="true" applyNumberFormat="true">
      <alignment horizontal="right" vertical="top"/>
      <protection locked="true"/>
    </xf>
    <xf numFmtId="171" fontId="16271" fillId="0" borderId="4" xfId="0" applyBorder="true" applyFont="true" applyNumberFormat="true">
      <alignment horizontal="right" vertical="top"/>
      <protection locked="true"/>
    </xf>
    <xf numFmtId="171" fontId="16272" fillId="0" borderId="4" xfId="0" applyBorder="true" applyFont="true" applyNumberFormat="true">
      <alignment horizontal="right" vertical="top"/>
      <protection locked="true"/>
    </xf>
    <xf numFmtId="172" fontId="16273" fillId="3" borderId="4" xfId="0" applyFill="true" applyBorder="true" applyFont="true" applyNumberFormat="true">
      <alignment vertical="top" horizontal="right"/>
      <protection locked="false"/>
    </xf>
    <xf numFmtId="173" fontId="16274" fillId="0" borderId="4" xfId="0" applyBorder="true" applyFont="true" applyNumberFormat="true">
      <alignment horizontal="right" vertical="top"/>
      <protection locked="true"/>
    </xf>
    <xf numFmtId="4" fontId="16275" fillId="0" borderId="4" xfId="0" applyBorder="true" applyFont="true" applyNumberFormat="true">
      <alignment horizontal="right" vertical="top"/>
      <protection locked="true"/>
    </xf>
    <xf numFmtId="172" fontId="16276" fillId="3" borderId="4" xfId="0" applyFill="true" applyBorder="true" applyFont="true" applyNumberFormat="true">
      <alignment vertical="top" horizontal="right"/>
      <protection locked="false"/>
    </xf>
    <xf numFmtId="171" fontId="16277" fillId="0" borderId="4" xfId="0" applyBorder="true" applyFont="true" applyNumberFormat="true">
      <alignment horizontal="right" vertical="top"/>
      <protection locked="true"/>
    </xf>
    <xf numFmtId="171" fontId="16278" fillId="0" borderId="4" xfId="0" applyBorder="true" applyFont="true" applyNumberFormat="true">
      <alignment horizontal="right" vertical="top"/>
      <protection locked="true"/>
    </xf>
    <xf numFmtId="171" fontId="16279" fillId="0" borderId="4" xfId="0" applyBorder="true" applyFont="true" applyNumberFormat="true">
      <alignment horizontal="right" vertical="top"/>
      <protection locked="true"/>
    </xf>
    <xf numFmtId="4" fontId="16280" fillId="0" borderId="4" xfId="0" applyBorder="true" applyFont="true" applyNumberFormat="true">
      <alignment horizontal="right" vertical="top"/>
      <protection locked="true"/>
    </xf>
    <xf numFmtId="0" fontId="16281" fillId="0" borderId="0" xfId="0" applyFont="true"/>
    <xf numFmtId="0" fontId="16282" fillId="5" borderId="4" xfId="0" applyFill="true" applyBorder="true" applyFont="true">
      <alignment horizontal="left"/>
      <protection locked="true"/>
    </xf>
    <xf numFmtId="0" fontId="16283" fillId="5" borderId="4" xfId="0" applyFill="true" applyBorder="true" applyFont="true">
      <alignment horizontal="left"/>
      <protection locked="true"/>
    </xf>
    <xf numFmtId="0" fontId="16284" fillId="5" borderId="4" xfId="0" applyFill="true" applyBorder="true" applyFont="true">
      <alignment horizontal="left"/>
      <protection locked="true"/>
    </xf>
    <xf numFmtId="0" fontId="16285" fillId="5" borderId="4" xfId="0" applyFill="true" applyBorder="true" applyFont="true">
      <alignment horizontal="left"/>
      <protection locked="true"/>
    </xf>
    <xf numFmtId="0" fontId="16286" fillId="5" borderId="4" xfId="0" applyFill="true" applyBorder="true" applyFont="true">
      <alignment horizontal="left"/>
      <protection locked="true"/>
    </xf>
    <xf numFmtId="0" fontId="16287" fillId="5" borderId="4" xfId="0" applyFill="true" applyBorder="true" applyFont="true">
      <alignment horizontal="left"/>
      <protection locked="true"/>
    </xf>
    <xf numFmtId="0" fontId="16288" fillId="5" borderId="4" xfId="0" applyFill="true" applyBorder="true" applyFont="true">
      <alignment horizontal="left"/>
      <protection locked="true"/>
    </xf>
    <xf numFmtId="0" fontId="16289" fillId="5" borderId="4" xfId="0" applyFill="true" applyBorder="true" applyFont="true">
      <alignment horizontal="left"/>
      <protection locked="true"/>
    </xf>
    <xf numFmtId="0" fontId="16290" fillId="5" borderId="4" xfId="0" applyFill="true" applyBorder="true" applyFont="true">
      <alignment horizontal="left"/>
      <protection locked="true"/>
    </xf>
    <xf numFmtId="0" fontId="16291" fillId="5" borderId="4" xfId="0" applyFill="true" applyBorder="true" applyFont="true">
      <alignment horizontal="left"/>
      <protection locked="true"/>
    </xf>
    <xf numFmtId="0" fontId="16292" fillId="5" borderId="4" xfId="0" applyFill="true" applyBorder="true" applyFont="true">
      <alignment horizontal="left"/>
      <protection locked="true"/>
    </xf>
    <xf numFmtId="0" fontId="16293" fillId="5" borderId="4" xfId="0" applyFill="true" applyBorder="true" applyFont="true">
      <alignment horizontal="left"/>
      <protection locked="true"/>
    </xf>
    <xf numFmtId="4" fontId="16294" fillId="5" borderId="4" xfId="0" applyFill="true" applyBorder="true" applyFont="true" applyNumberFormat="true">
      <alignment horizontal="right"/>
      <protection locked="true"/>
    </xf>
    <xf numFmtId="4" fontId="16295" fillId="5" borderId="4" xfId="0" applyFill="true" applyBorder="true" applyFont="true" applyNumberFormat="true">
      <alignment horizontal="right"/>
      <protection locked="true"/>
    </xf>
    <xf numFmtId="4" fontId="16296" fillId="5" borderId="4" xfId="0" applyFill="true" applyBorder="true" applyFont="true" applyNumberFormat="true">
      <alignment horizontal="right"/>
      <protection locked="true"/>
    </xf>
    <xf numFmtId="0" fontId="16297" fillId="0" borderId="0" xfId="0" applyFont="true"/>
    <xf numFmtId="0" fontId="16298" fillId="5" borderId="4" xfId="0" applyFill="true" applyBorder="true" applyFont="true">
      <alignment horizontal="left"/>
      <protection locked="true"/>
    </xf>
    <xf numFmtId="0" fontId="16299" fillId="5" borderId="4" xfId="0" applyFill="true" applyBorder="true" applyFont="true">
      <alignment horizontal="left"/>
      <protection locked="true"/>
    </xf>
    <xf numFmtId="0" fontId="16300" fillId="5" borderId="4" xfId="0" applyFill="true" applyBorder="true" applyFont="true">
      <alignment horizontal="left"/>
      <protection locked="true"/>
    </xf>
    <xf numFmtId="0" fontId="16301" fillId="5" borderId="4" xfId="0" applyFill="true" applyBorder="true" applyFont="true">
      <alignment horizontal="left"/>
      <protection locked="true"/>
    </xf>
    <xf numFmtId="0" fontId="16302" fillId="5" borderId="4" xfId="0" applyFill="true" applyBorder="true" applyFont="true">
      <alignment horizontal="left"/>
      <protection locked="true"/>
    </xf>
    <xf numFmtId="0" fontId="16303" fillId="5" borderId="4" xfId="0" applyFill="true" applyBorder="true" applyFont="true">
      <alignment horizontal="left"/>
      <protection locked="true"/>
    </xf>
    <xf numFmtId="0" fontId="16304" fillId="5" borderId="4" xfId="0" applyFill="true" applyBorder="true" applyFont="true">
      <alignment horizontal="left"/>
      <protection locked="true"/>
    </xf>
    <xf numFmtId="0" fontId="16305" fillId="5" borderId="4" xfId="0" applyFill="true" applyBorder="true" applyFont="true">
      <alignment horizontal="left"/>
      <protection locked="true"/>
    </xf>
    <xf numFmtId="0" fontId="16306" fillId="5" borderId="4" xfId="0" applyFill="true" applyBorder="true" applyFont="true">
      <alignment horizontal="left"/>
      <protection locked="true"/>
    </xf>
    <xf numFmtId="0" fontId="16307" fillId="5" borderId="4" xfId="0" applyFill="true" applyBorder="true" applyFont="true">
      <alignment horizontal="left"/>
      <protection locked="true"/>
    </xf>
    <xf numFmtId="0" fontId="16308" fillId="5" borderId="4" xfId="0" applyFill="true" applyBorder="true" applyFont="true">
      <alignment horizontal="left"/>
      <protection locked="true"/>
    </xf>
    <xf numFmtId="0" fontId="16309" fillId="5" borderId="4" xfId="0" applyFill="true" applyBorder="true" applyFont="true">
      <alignment horizontal="left"/>
      <protection locked="true"/>
    </xf>
    <xf numFmtId="4" fontId="16310" fillId="5" borderId="4" xfId="0" applyFill="true" applyBorder="true" applyFont="true" applyNumberFormat="true">
      <alignment horizontal="right"/>
      <protection locked="true"/>
    </xf>
    <xf numFmtId="4" fontId="16311" fillId="5" borderId="4" xfId="0" applyFill="true" applyBorder="true" applyFont="true" applyNumberFormat="true">
      <alignment horizontal="right"/>
      <protection locked="true"/>
    </xf>
    <xf numFmtId="4" fontId="16312" fillId="5" borderId="4" xfId="0" applyFill="true" applyBorder="true" applyFont="true" applyNumberFormat="true">
      <alignment horizontal="right"/>
      <protection locked="true"/>
    </xf>
    <xf numFmtId="0" fontId="16313" fillId="0" borderId="0" xfId="0" applyFont="true"/>
    <xf numFmtId="0" fontId="16314" fillId="0" borderId="4" xfId="0" applyBorder="true" applyFont="true">
      <alignment horizontal="left" vertical="top"/>
      <protection locked="true"/>
    </xf>
    <xf numFmtId="0" fontId="16315" fillId="0" borderId="4" xfId="0" applyBorder="true" applyFont="true">
      <alignment horizontal="left" vertical="top" wrapText="true"/>
      <protection locked="true"/>
    </xf>
    <xf numFmtId="0" fontId="16316" fillId="0" borderId="4" xfId="0" applyBorder="true" applyFont="true">
      <alignment horizontal="center" vertical="top"/>
      <protection locked="true"/>
    </xf>
    <xf numFmtId="170" fontId="16317" fillId="0" borderId="4" xfId="0" applyBorder="true" applyFont="true" applyNumberFormat="true">
      <alignment horizontal="right" vertical="top"/>
      <protection locked="true"/>
    </xf>
    <xf numFmtId="171" fontId="16318" fillId="0" borderId="4" xfId="0" applyBorder="true" applyFont="true" applyNumberFormat="true">
      <alignment horizontal="right" vertical="top"/>
      <protection locked="true"/>
    </xf>
    <xf numFmtId="171" fontId="16319" fillId="0" borderId="4" xfId="0" applyBorder="true" applyFont="true" applyNumberFormat="true">
      <alignment horizontal="right" vertical="top"/>
      <protection locked="true"/>
    </xf>
    <xf numFmtId="171" fontId="16320" fillId="0" borderId="4" xfId="0" applyBorder="true" applyFont="true" applyNumberFormat="true">
      <alignment horizontal="right" vertical="top"/>
      <protection locked="true"/>
    </xf>
    <xf numFmtId="172" fontId="16321" fillId="3" borderId="4" xfId="0" applyFill="true" applyBorder="true" applyFont="true" applyNumberFormat="true">
      <alignment vertical="top" horizontal="right"/>
      <protection locked="false"/>
    </xf>
    <xf numFmtId="173" fontId="16322" fillId="0" borderId="4" xfId="0" applyBorder="true" applyFont="true" applyNumberFormat="true">
      <alignment horizontal="right" vertical="top"/>
      <protection locked="true"/>
    </xf>
    <xf numFmtId="4" fontId="16323" fillId="0" borderId="4" xfId="0" applyBorder="true" applyFont="true" applyNumberFormat="true">
      <alignment horizontal="right" vertical="top"/>
      <protection locked="true"/>
    </xf>
    <xf numFmtId="172" fontId="16324" fillId="3" borderId="4" xfId="0" applyFill="true" applyBorder="true" applyFont="true" applyNumberFormat="true">
      <alignment vertical="top" horizontal="right"/>
      <protection locked="false"/>
    </xf>
    <xf numFmtId="171" fontId="16325" fillId="0" borderId="4" xfId="0" applyBorder="true" applyFont="true" applyNumberFormat="true">
      <alignment horizontal="right" vertical="top"/>
      <protection locked="true"/>
    </xf>
    <xf numFmtId="171" fontId="16326" fillId="0" borderId="4" xfId="0" applyBorder="true" applyFont="true" applyNumberFormat="true">
      <alignment horizontal="right" vertical="top"/>
      <protection locked="true"/>
    </xf>
    <xf numFmtId="171" fontId="16327" fillId="0" borderId="4" xfId="0" applyBorder="true" applyFont="true" applyNumberFormat="true">
      <alignment horizontal="right" vertical="top"/>
      <protection locked="true"/>
    </xf>
    <xf numFmtId="4" fontId="16328" fillId="0" borderId="4" xfId="0" applyBorder="true" applyFont="true" applyNumberFormat="true">
      <alignment horizontal="right" vertical="top"/>
      <protection locked="true"/>
    </xf>
    <xf numFmtId="0" fontId="16329" fillId="0" borderId="0" xfId="0" applyFont="true"/>
    <xf numFmtId="0" fontId="16330" fillId="0" borderId="4" xfId="0" applyBorder="true" applyFont="true">
      <alignment horizontal="left" vertical="top"/>
      <protection locked="true"/>
    </xf>
    <xf numFmtId="0" fontId="16331" fillId="0" borderId="4" xfId="0" applyBorder="true" applyFont="true">
      <alignment horizontal="left" vertical="top" wrapText="true"/>
      <protection locked="true"/>
    </xf>
    <xf numFmtId="0" fontId="16332" fillId="0" borderId="4" xfId="0" applyBorder="true" applyFont="true">
      <alignment horizontal="center" vertical="top"/>
      <protection locked="true"/>
    </xf>
    <xf numFmtId="170" fontId="16333" fillId="0" borderId="4" xfId="0" applyBorder="true" applyFont="true" applyNumberFormat="true">
      <alignment horizontal="right" vertical="top"/>
      <protection locked="true"/>
    </xf>
    <xf numFmtId="171" fontId="16334" fillId="0" borderId="4" xfId="0" applyBorder="true" applyFont="true" applyNumberFormat="true">
      <alignment horizontal="right" vertical="top"/>
      <protection locked="true"/>
    </xf>
    <xf numFmtId="171" fontId="16335" fillId="0" borderId="4" xfId="0" applyBorder="true" applyFont="true" applyNumberFormat="true">
      <alignment horizontal="right" vertical="top"/>
      <protection locked="true"/>
    </xf>
    <xf numFmtId="171" fontId="16336" fillId="0" borderId="4" xfId="0" applyBorder="true" applyFont="true" applyNumberFormat="true">
      <alignment horizontal="right" vertical="top"/>
      <protection locked="true"/>
    </xf>
    <xf numFmtId="172" fontId="16337" fillId="3" borderId="4" xfId="0" applyFill="true" applyBorder="true" applyFont="true" applyNumberFormat="true">
      <alignment vertical="top" horizontal="right"/>
      <protection locked="false"/>
    </xf>
    <xf numFmtId="173" fontId="16338" fillId="0" borderId="4" xfId="0" applyBorder="true" applyFont="true" applyNumberFormat="true">
      <alignment horizontal="right" vertical="top"/>
      <protection locked="true"/>
    </xf>
    <xf numFmtId="4" fontId="16339" fillId="0" borderId="4" xfId="0" applyBorder="true" applyFont="true" applyNumberFormat="true">
      <alignment horizontal="right" vertical="top"/>
      <protection locked="true"/>
    </xf>
    <xf numFmtId="172" fontId="16340" fillId="3" borderId="4" xfId="0" applyFill="true" applyBorder="true" applyFont="true" applyNumberFormat="true">
      <alignment vertical="top" horizontal="right"/>
      <protection locked="false"/>
    </xf>
    <xf numFmtId="171" fontId="16341" fillId="0" borderId="4" xfId="0" applyBorder="true" applyFont="true" applyNumberFormat="true">
      <alignment horizontal="right" vertical="top"/>
      <protection locked="true"/>
    </xf>
    <xf numFmtId="171" fontId="16342" fillId="0" borderId="4" xfId="0" applyBorder="true" applyFont="true" applyNumberFormat="true">
      <alignment horizontal="right" vertical="top"/>
      <protection locked="true"/>
    </xf>
    <xf numFmtId="171" fontId="16343" fillId="0" borderId="4" xfId="0" applyBorder="true" applyFont="true" applyNumberFormat="true">
      <alignment horizontal="right" vertical="top"/>
      <protection locked="true"/>
    </xf>
    <xf numFmtId="4" fontId="16344" fillId="0" borderId="4" xfId="0" applyBorder="true" applyFont="true" applyNumberFormat="true">
      <alignment horizontal="right" vertical="top"/>
      <protection locked="true"/>
    </xf>
    <xf numFmtId="0" fontId="16345" fillId="0" borderId="0" xfId="0" applyFont="true"/>
    <xf numFmtId="0" fontId="16346" fillId="5" borderId="4" xfId="0" applyFill="true" applyBorder="true" applyFont="true">
      <alignment horizontal="left"/>
      <protection locked="true"/>
    </xf>
    <xf numFmtId="0" fontId="16347" fillId="5" borderId="4" xfId="0" applyFill="true" applyBorder="true" applyFont="true">
      <alignment horizontal="left"/>
      <protection locked="true"/>
    </xf>
    <xf numFmtId="0" fontId="16348" fillId="5" borderId="4" xfId="0" applyFill="true" applyBorder="true" applyFont="true">
      <alignment horizontal="left"/>
      <protection locked="true"/>
    </xf>
    <xf numFmtId="0" fontId="16349" fillId="5" borderId="4" xfId="0" applyFill="true" applyBorder="true" applyFont="true">
      <alignment horizontal="left"/>
      <protection locked="true"/>
    </xf>
    <xf numFmtId="0" fontId="16350" fillId="5" borderId="4" xfId="0" applyFill="true" applyBorder="true" applyFont="true">
      <alignment horizontal="left"/>
      <protection locked="true"/>
    </xf>
    <xf numFmtId="0" fontId="16351" fillId="5" borderId="4" xfId="0" applyFill="true" applyBorder="true" applyFont="true">
      <alignment horizontal="left"/>
      <protection locked="true"/>
    </xf>
    <xf numFmtId="0" fontId="16352" fillId="5" borderId="4" xfId="0" applyFill="true" applyBorder="true" applyFont="true">
      <alignment horizontal="left"/>
      <protection locked="true"/>
    </xf>
    <xf numFmtId="0" fontId="16353" fillId="5" borderId="4" xfId="0" applyFill="true" applyBorder="true" applyFont="true">
      <alignment horizontal="left"/>
      <protection locked="true"/>
    </xf>
    <xf numFmtId="0" fontId="16354" fillId="5" borderId="4" xfId="0" applyFill="true" applyBorder="true" applyFont="true">
      <alignment horizontal="left"/>
      <protection locked="true"/>
    </xf>
    <xf numFmtId="0" fontId="16355" fillId="5" borderId="4" xfId="0" applyFill="true" applyBorder="true" applyFont="true">
      <alignment horizontal="left"/>
      <protection locked="true"/>
    </xf>
    <xf numFmtId="0" fontId="16356" fillId="5" borderId="4" xfId="0" applyFill="true" applyBorder="true" applyFont="true">
      <alignment horizontal="left"/>
      <protection locked="true"/>
    </xf>
    <xf numFmtId="0" fontId="16357" fillId="5" borderId="4" xfId="0" applyFill="true" applyBorder="true" applyFont="true">
      <alignment horizontal="left"/>
      <protection locked="true"/>
    </xf>
    <xf numFmtId="4" fontId="16358" fillId="5" borderId="4" xfId="0" applyFill="true" applyBorder="true" applyFont="true" applyNumberFormat="true">
      <alignment horizontal="right"/>
      <protection locked="true"/>
    </xf>
    <xf numFmtId="4" fontId="16359" fillId="5" borderId="4" xfId="0" applyFill="true" applyBorder="true" applyFont="true" applyNumberFormat="true">
      <alignment horizontal="right"/>
      <protection locked="true"/>
    </xf>
    <xf numFmtId="4" fontId="16360" fillId="5" borderId="4" xfId="0" applyFill="true" applyBorder="true" applyFont="true" applyNumberFormat="true">
      <alignment horizontal="right"/>
      <protection locked="true"/>
    </xf>
    <xf numFmtId="0" fontId="16361" fillId="0" borderId="0" xfId="0" applyFont="true"/>
    <xf numFmtId="0" fontId="16362" fillId="0" borderId="4" xfId="0" applyBorder="true" applyFont="true">
      <alignment horizontal="left" vertical="top"/>
      <protection locked="true"/>
    </xf>
    <xf numFmtId="0" fontId="16363" fillId="0" borderId="4" xfId="0" applyBorder="true" applyFont="true">
      <alignment horizontal="left" vertical="top" wrapText="true"/>
      <protection locked="true"/>
    </xf>
    <xf numFmtId="0" fontId="16364" fillId="0" borderId="4" xfId="0" applyBorder="true" applyFont="true">
      <alignment horizontal="center" vertical="top"/>
      <protection locked="true"/>
    </xf>
    <xf numFmtId="170" fontId="16365" fillId="0" borderId="4" xfId="0" applyBorder="true" applyFont="true" applyNumberFormat="true">
      <alignment horizontal="right" vertical="top"/>
      <protection locked="true"/>
    </xf>
    <xf numFmtId="171" fontId="16366" fillId="0" borderId="4" xfId="0" applyBorder="true" applyFont="true" applyNumberFormat="true">
      <alignment horizontal="right" vertical="top"/>
      <protection locked="true"/>
    </xf>
    <xf numFmtId="171" fontId="16367" fillId="0" borderId="4" xfId="0" applyBorder="true" applyFont="true" applyNumberFormat="true">
      <alignment horizontal="right" vertical="top"/>
      <protection locked="true"/>
    </xf>
    <xf numFmtId="171" fontId="16368" fillId="0" borderId="4" xfId="0" applyBorder="true" applyFont="true" applyNumberFormat="true">
      <alignment horizontal="right" vertical="top"/>
      <protection locked="true"/>
    </xf>
    <xf numFmtId="172" fontId="16369" fillId="3" borderId="4" xfId="0" applyFill="true" applyBorder="true" applyFont="true" applyNumberFormat="true">
      <alignment vertical="top" horizontal="right"/>
      <protection locked="false"/>
    </xf>
    <xf numFmtId="173" fontId="16370" fillId="0" borderId="4" xfId="0" applyBorder="true" applyFont="true" applyNumberFormat="true">
      <alignment horizontal="right" vertical="top"/>
      <protection locked="true"/>
    </xf>
    <xf numFmtId="4" fontId="16371" fillId="0" borderId="4" xfId="0" applyBorder="true" applyFont="true" applyNumberFormat="true">
      <alignment horizontal="right" vertical="top"/>
      <protection locked="true"/>
    </xf>
    <xf numFmtId="172" fontId="16372" fillId="3" borderId="4" xfId="0" applyFill="true" applyBorder="true" applyFont="true" applyNumberFormat="true">
      <alignment vertical="top" horizontal="right"/>
      <protection locked="false"/>
    </xf>
    <xf numFmtId="171" fontId="16373" fillId="0" borderId="4" xfId="0" applyBorder="true" applyFont="true" applyNumberFormat="true">
      <alignment horizontal="right" vertical="top"/>
      <protection locked="true"/>
    </xf>
    <xf numFmtId="171" fontId="16374" fillId="0" borderId="4" xfId="0" applyBorder="true" applyFont="true" applyNumberFormat="true">
      <alignment horizontal="right" vertical="top"/>
      <protection locked="true"/>
    </xf>
    <xf numFmtId="171" fontId="16375" fillId="0" borderId="4" xfId="0" applyBorder="true" applyFont="true" applyNumberFormat="true">
      <alignment horizontal="right" vertical="top"/>
      <protection locked="true"/>
    </xf>
    <xf numFmtId="4" fontId="16376" fillId="0" borderId="4" xfId="0" applyBorder="true" applyFont="true" applyNumberFormat="true">
      <alignment horizontal="right" vertical="top"/>
      <protection locked="true"/>
    </xf>
    <xf numFmtId="0" fontId="16377" fillId="0" borderId="0" xfId="0" applyFont="true"/>
    <xf numFmtId="0" fontId="16378" fillId="0" borderId="4" xfId="0" applyBorder="true" applyFont="true">
      <alignment horizontal="left" vertical="top"/>
      <protection locked="true"/>
    </xf>
    <xf numFmtId="0" fontId="16379" fillId="0" borderId="4" xfId="0" applyBorder="true" applyFont="true">
      <alignment horizontal="left" vertical="top" wrapText="true"/>
      <protection locked="true"/>
    </xf>
    <xf numFmtId="0" fontId="16380" fillId="0" borderId="4" xfId="0" applyBorder="true" applyFont="true">
      <alignment horizontal="center" vertical="top"/>
      <protection locked="true"/>
    </xf>
    <xf numFmtId="170" fontId="16381" fillId="0" borderId="4" xfId="0" applyBorder="true" applyFont="true" applyNumberFormat="true">
      <alignment horizontal="right" vertical="top"/>
      <protection locked="true"/>
    </xf>
    <xf numFmtId="171" fontId="16382" fillId="0" borderId="4" xfId="0" applyBorder="true" applyFont="true" applyNumberFormat="true">
      <alignment horizontal="right" vertical="top"/>
      <protection locked="true"/>
    </xf>
    <xf numFmtId="171" fontId="16383" fillId="0" borderId="4" xfId="0" applyBorder="true" applyFont="true" applyNumberFormat="true">
      <alignment horizontal="right" vertical="top"/>
      <protection locked="true"/>
    </xf>
    <xf numFmtId="171" fontId="16384" fillId="0" borderId="4" xfId="0" applyBorder="true" applyFont="true" applyNumberFormat="true">
      <alignment horizontal="right" vertical="top"/>
      <protection locked="true"/>
    </xf>
    <xf numFmtId="172" fontId="16385" fillId="3" borderId="4" xfId="0" applyFill="true" applyBorder="true" applyFont="true" applyNumberFormat="true">
      <alignment vertical="top" horizontal="right"/>
      <protection locked="false"/>
    </xf>
    <xf numFmtId="173" fontId="16386" fillId="0" borderId="4" xfId="0" applyBorder="true" applyFont="true" applyNumberFormat="true">
      <alignment horizontal="right" vertical="top"/>
      <protection locked="true"/>
    </xf>
    <xf numFmtId="4" fontId="16387" fillId="0" borderId="4" xfId="0" applyBorder="true" applyFont="true" applyNumberFormat="true">
      <alignment horizontal="right" vertical="top"/>
      <protection locked="true"/>
    </xf>
    <xf numFmtId="172" fontId="16388" fillId="3" borderId="4" xfId="0" applyFill="true" applyBorder="true" applyFont="true" applyNumberFormat="true">
      <alignment vertical="top" horizontal="right"/>
      <protection locked="false"/>
    </xf>
    <xf numFmtId="171" fontId="16389" fillId="0" borderId="4" xfId="0" applyBorder="true" applyFont="true" applyNumberFormat="true">
      <alignment horizontal="right" vertical="top"/>
      <protection locked="true"/>
    </xf>
    <xf numFmtId="171" fontId="16390" fillId="0" borderId="4" xfId="0" applyBorder="true" applyFont="true" applyNumberFormat="true">
      <alignment horizontal="right" vertical="top"/>
      <protection locked="true"/>
    </xf>
    <xf numFmtId="171" fontId="16391" fillId="0" borderId="4" xfId="0" applyBorder="true" applyFont="true" applyNumberFormat="true">
      <alignment horizontal="right" vertical="top"/>
      <protection locked="true"/>
    </xf>
    <xf numFmtId="4" fontId="16392" fillId="0" borderId="4" xfId="0" applyBorder="true" applyFont="true" applyNumberFormat="true">
      <alignment horizontal="right" vertical="top"/>
      <protection locked="true"/>
    </xf>
    <xf numFmtId="0" fontId="16393" fillId="0" borderId="0" xfId="0" applyFont="true"/>
    <xf numFmtId="0" fontId="16394" fillId="0" borderId="4" xfId="0" applyBorder="true" applyFont="true">
      <alignment horizontal="left" vertical="top"/>
      <protection locked="true"/>
    </xf>
    <xf numFmtId="0" fontId="16395" fillId="0" borderId="4" xfId="0" applyBorder="true" applyFont="true">
      <alignment horizontal="left" vertical="top" wrapText="true"/>
      <protection locked="true"/>
    </xf>
    <xf numFmtId="0" fontId="16396" fillId="0" borderId="4" xfId="0" applyBorder="true" applyFont="true">
      <alignment horizontal="center" vertical="top"/>
      <protection locked="true"/>
    </xf>
    <xf numFmtId="170" fontId="16397" fillId="0" borderId="4" xfId="0" applyBorder="true" applyFont="true" applyNumberFormat="true">
      <alignment horizontal="right" vertical="top"/>
      <protection locked="true"/>
    </xf>
    <xf numFmtId="171" fontId="16398" fillId="0" borderId="4" xfId="0" applyBorder="true" applyFont="true" applyNumberFormat="true">
      <alignment horizontal="right" vertical="top"/>
      <protection locked="true"/>
    </xf>
    <xf numFmtId="171" fontId="16399" fillId="0" borderId="4" xfId="0" applyBorder="true" applyFont="true" applyNumberFormat="true">
      <alignment horizontal="right" vertical="top"/>
      <protection locked="true"/>
    </xf>
    <xf numFmtId="171" fontId="16400" fillId="0" borderId="4" xfId="0" applyBorder="true" applyFont="true" applyNumberFormat="true">
      <alignment horizontal="right" vertical="top"/>
      <protection locked="true"/>
    </xf>
    <xf numFmtId="172" fontId="16401" fillId="3" borderId="4" xfId="0" applyFill="true" applyBorder="true" applyFont="true" applyNumberFormat="true">
      <alignment vertical="top" horizontal="right"/>
      <protection locked="false"/>
    </xf>
    <xf numFmtId="173" fontId="16402" fillId="0" borderId="4" xfId="0" applyBorder="true" applyFont="true" applyNumberFormat="true">
      <alignment horizontal="right" vertical="top"/>
      <protection locked="true"/>
    </xf>
    <xf numFmtId="4" fontId="16403" fillId="0" borderId="4" xfId="0" applyBorder="true" applyFont="true" applyNumberFormat="true">
      <alignment horizontal="right" vertical="top"/>
      <protection locked="true"/>
    </xf>
    <xf numFmtId="172" fontId="16404" fillId="3" borderId="4" xfId="0" applyFill="true" applyBorder="true" applyFont="true" applyNumberFormat="true">
      <alignment vertical="top" horizontal="right"/>
      <protection locked="false"/>
    </xf>
    <xf numFmtId="171" fontId="16405" fillId="0" borderId="4" xfId="0" applyBorder="true" applyFont="true" applyNumberFormat="true">
      <alignment horizontal="right" vertical="top"/>
      <protection locked="true"/>
    </xf>
    <xf numFmtId="171" fontId="16406" fillId="0" borderId="4" xfId="0" applyBorder="true" applyFont="true" applyNumberFormat="true">
      <alignment horizontal="right" vertical="top"/>
      <protection locked="true"/>
    </xf>
    <xf numFmtId="171" fontId="16407" fillId="0" borderId="4" xfId="0" applyBorder="true" applyFont="true" applyNumberFormat="true">
      <alignment horizontal="right" vertical="top"/>
      <protection locked="true"/>
    </xf>
    <xf numFmtId="4" fontId="16408" fillId="0" borderId="4" xfId="0" applyBorder="true" applyFont="true" applyNumberFormat="true">
      <alignment horizontal="right" vertical="top"/>
      <protection locked="true"/>
    </xf>
    <xf numFmtId="0" fontId="16409" fillId="0" borderId="0" xfId="0" applyFont="true"/>
    <xf numFmtId="0" fontId="16410" fillId="0" borderId="4" xfId="0" applyBorder="true" applyFont="true">
      <alignment horizontal="left" vertical="top"/>
      <protection locked="true"/>
    </xf>
    <xf numFmtId="0" fontId="16411" fillId="0" borderId="4" xfId="0" applyBorder="true" applyFont="true">
      <alignment horizontal="left" vertical="top" wrapText="true"/>
      <protection locked="true"/>
    </xf>
    <xf numFmtId="0" fontId="16412" fillId="0" borderId="4" xfId="0" applyBorder="true" applyFont="true">
      <alignment horizontal="center" vertical="top"/>
      <protection locked="true"/>
    </xf>
    <xf numFmtId="170" fontId="16413" fillId="0" borderId="4" xfId="0" applyBorder="true" applyFont="true" applyNumberFormat="true">
      <alignment horizontal="right" vertical="top"/>
      <protection locked="true"/>
    </xf>
    <xf numFmtId="171" fontId="16414" fillId="0" borderId="4" xfId="0" applyBorder="true" applyFont="true" applyNumberFormat="true">
      <alignment horizontal="right" vertical="top"/>
      <protection locked="true"/>
    </xf>
    <xf numFmtId="171" fontId="16415" fillId="0" borderId="4" xfId="0" applyBorder="true" applyFont="true" applyNumberFormat="true">
      <alignment horizontal="right" vertical="top"/>
      <protection locked="true"/>
    </xf>
    <xf numFmtId="171" fontId="16416" fillId="0" borderId="4" xfId="0" applyBorder="true" applyFont="true" applyNumberFormat="true">
      <alignment horizontal="right" vertical="top"/>
      <protection locked="true"/>
    </xf>
    <xf numFmtId="172" fontId="16417" fillId="3" borderId="4" xfId="0" applyFill="true" applyBorder="true" applyFont="true" applyNumberFormat="true">
      <alignment vertical="top" horizontal="right"/>
      <protection locked="false"/>
    </xf>
    <xf numFmtId="173" fontId="16418" fillId="0" borderId="4" xfId="0" applyBorder="true" applyFont="true" applyNumberFormat="true">
      <alignment horizontal="right" vertical="top"/>
      <protection locked="true"/>
    </xf>
    <xf numFmtId="4" fontId="16419" fillId="0" borderId="4" xfId="0" applyBorder="true" applyFont="true" applyNumberFormat="true">
      <alignment horizontal="right" vertical="top"/>
      <protection locked="true"/>
    </xf>
    <xf numFmtId="172" fontId="16420" fillId="3" borderId="4" xfId="0" applyFill="true" applyBorder="true" applyFont="true" applyNumberFormat="true">
      <alignment vertical="top" horizontal="right"/>
      <protection locked="false"/>
    </xf>
    <xf numFmtId="171" fontId="16421" fillId="0" borderId="4" xfId="0" applyBorder="true" applyFont="true" applyNumberFormat="true">
      <alignment horizontal="right" vertical="top"/>
      <protection locked="true"/>
    </xf>
    <xf numFmtId="171" fontId="16422" fillId="0" borderId="4" xfId="0" applyBorder="true" applyFont="true" applyNumberFormat="true">
      <alignment horizontal="right" vertical="top"/>
      <protection locked="true"/>
    </xf>
    <xf numFmtId="171" fontId="16423" fillId="0" borderId="4" xfId="0" applyBorder="true" applyFont="true" applyNumberFormat="true">
      <alignment horizontal="right" vertical="top"/>
      <protection locked="true"/>
    </xf>
    <xf numFmtId="4" fontId="16424" fillId="0" borderId="4" xfId="0" applyBorder="true" applyFont="true" applyNumberFormat="true">
      <alignment horizontal="right" vertical="top"/>
      <protection locked="true"/>
    </xf>
    <xf numFmtId="0" fontId="16425" fillId="0" borderId="0" xfId="0" applyFont="true"/>
    <xf numFmtId="0" fontId="16426" fillId="0" borderId="4" xfId="0" applyBorder="true" applyFont="true">
      <alignment horizontal="left" vertical="top"/>
      <protection locked="true"/>
    </xf>
    <xf numFmtId="0" fontId="16427" fillId="0" borderId="4" xfId="0" applyBorder="true" applyFont="true">
      <alignment horizontal="left" vertical="top" wrapText="true"/>
      <protection locked="true"/>
    </xf>
    <xf numFmtId="0" fontId="16428" fillId="0" borderId="4" xfId="0" applyBorder="true" applyFont="true">
      <alignment horizontal="center" vertical="top"/>
      <protection locked="true"/>
    </xf>
    <xf numFmtId="170" fontId="16429" fillId="0" borderId="4" xfId="0" applyBorder="true" applyFont="true" applyNumberFormat="true">
      <alignment horizontal="right" vertical="top"/>
      <protection locked="true"/>
    </xf>
    <xf numFmtId="171" fontId="16430" fillId="0" borderId="4" xfId="0" applyBorder="true" applyFont="true" applyNumberFormat="true">
      <alignment horizontal="right" vertical="top"/>
      <protection locked="true"/>
    </xf>
    <xf numFmtId="171" fontId="16431" fillId="0" borderId="4" xfId="0" applyBorder="true" applyFont="true" applyNumberFormat="true">
      <alignment horizontal="right" vertical="top"/>
      <protection locked="true"/>
    </xf>
    <xf numFmtId="171" fontId="16432" fillId="0" borderId="4" xfId="0" applyBorder="true" applyFont="true" applyNumberFormat="true">
      <alignment horizontal="right" vertical="top"/>
      <protection locked="true"/>
    </xf>
    <xf numFmtId="172" fontId="16433" fillId="3" borderId="4" xfId="0" applyFill="true" applyBorder="true" applyFont="true" applyNumberFormat="true">
      <alignment vertical="top" horizontal="right"/>
      <protection locked="false"/>
    </xf>
    <xf numFmtId="173" fontId="16434" fillId="0" borderId="4" xfId="0" applyBorder="true" applyFont="true" applyNumberFormat="true">
      <alignment horizontal="right" vertical="top"/>
      <protection locked="true"/>
    </xf>
    <xf numFmtId="4" fontId="16435" fillId="0" borderId="4" xfId="0" applyBorder="true" applyFont="true" applyNumberFormat="true">
      <alignment horizontal="right" vertical="top"/>
      <protection locked="true"/>
    </xf>
    <xf numFmtId="172" fontId="16436" fillId="3" borderId="4" xfId="0" applyFill="true" applyBorder="true" applyFont="true" applyNumberFormat="true">
      <alignment vertical="top" horizontal="right"/>
      <protection locked="false"/>
    </xf>
    <xf numFmtId="171" fontId="16437" fillId="0" borderId="4" xfId="0" applyBorder="true" applyFont="true" applyNumberFormat="true">
      <alignment horizontal="right" vertical="top"/>
      <protection locked="true"/>
    </xf>
    <xf numFmtId="171" fontId="16438" fillId="0" borderId="4" xfId="0" applyBorder="true" applyFont="true" applyNumberFormat="true">
      <alignment horizontal="right" vertical="top"/>
      <protection locked="true"/>
    </xf>
    <xf numFmtId="171" fontId="16439" fillId="0" borderId="4" xfId="0" applyBorder="true" applyFont="true" applyNumberFormat="true">
      <alignment horizontal="right" vertical="top"/>
      <protection locked="true"/>
    </xf>
    <xf numFmtId="4" fontId="16440" fillId="0" borderId="4" xfId="0" applyBorder="true" applyFont="true" applyNumberFormat="true">
      <alignment horizontal="right" vertical="top"/>
      <protection locked="true"/>
    </xf>
    <xf numFmtId="0" fontId="16441" fillId="0" borderId="0" xfId="0" applyFont="true"/>
    <xf numFmtId="0" fontId="16442" fillId="5" borderId="4" xfId="0" applyFill="true" applyBorder="true" applyFont="true">
      <alignment horizontal="left"/>
      <protection locked="true"/>
    </xf>
    <xf numFmtId="0" fontId="16443" fillId="5" borderId="4" xfId="0" applyFill="true" applyBorder="true" applyFont="true">
      <alignment horizontal="left"/>
      <protection locked="true"/>
    </xf>
    <xf numFmtId="0" fontId="16444" fillId="5" borderId="4" xfId="0" applyFill="true" applyBorder="true" applyFont="true">
      <alignment horizontal="left"/>
      <protection locked="true"/>
    </xf>
    <xf numFmtId="0" fontId="16445" fillId="5" borderId="4" xfId="0" applyFill="true" applyBorder="true" applyFont="true">
      <alignment horizontal="left"/>
      <protection locked="true"/>
    </xf>
    <xf numFmtId="0" fontId="16446" fillId="5" borderId="4" xfId="0" applyFill="true" applyBorder="true" applyFont="true">
      <alignment horizontal="left"/>
      <protection locked="true"/>
    </xf>
    <xf numFmtId="0" fontId="16447" fillId="5" borderId="4" xfId="0" applyFill="true" applyBorder="true" applyFont="true">
      <alignment horizontal="left"/>
      <protection locked="true"/>
    </xf>
    <xf numFmtId="0" fontId="16448" fillId="5" borderId="4" xfId="0" applyFill="true" applyBorder="true" applyFont="true">
      <alignment horizontal="left"/>
      <protection locked="true"/>
    </xf>
    <xf numFmtId="0" fontId="16449" fillId="5" borderId="4" xfId="0" applyFill="true" applyBorder="true" applyFont="true">
      <alignment horizontal="left"/>
      <protection locked="true"/>
    </xf>
    <xf numFmtId="0" fontId="16450" fillId="5" borderId="4" xfId="0" applyFill="true" applyBorder="true" applyFont="true">
      <alignment horizontal="left"/>
      <protection locked="true"/>
    </xf>
    <xf numFmtId="0" fontId="16451" fillId="5" borderId="4" xfId="0" applyFill="true" applyBorder="true" applyFont="true">
      <alignment horizontal="left"/>
      <protection locked="true"/>
    </xf>
    <xf numFmtId="0" fontId="16452" fillId="5" borderId="4" xfId="0" applyFill="true" applyBorder="true" applyFont="true">
      <alignment horizontal="left"/>
      <protection locked="true"/>
    </xf>
    <xf numFmtId="0" fontId="16453" fillId="5" borderId="4" xfId="0" applyFill="true" applyBorder="true" applyFont="true">
      <alignment horizontal="left"/>
      <protection locked="true"/>
    </xf>
    <xf numFmtId="4" fontId="16454" fillId="5" borderId="4" xfId="0" applyFill="true" applyBorder="true" applyFont="true" applyNumberFormat="true">
      <alignment horizontal="right"/>
      <protection locked="true"/>
    </xf>
    <xf numFmtId="4" fontId="16455" fillId="5" borderId="4" xfId="0" applyFill="true" applyBorder="true" applyFont="true" applyNumberFormat="true">
      <alignment horizontal="right"/>
      <protection locked="true"/>
    </xf>
    <xf numFmtId="4" fontId="16456" fillId="5" borderId="4" xfId="0" applyFill="true" applyBorder="true" applyFont="true" applyNumberFormat="true">
      <alignment horizontal="right"/>
      <protection locked="true"/>
    </xf>
    <xf numFmtId="0" fontId="16457" fillId="0" borderId="0" xfId="0" applyFont="true"/>
    <xf numFmtId="0" fontId="16458" fillId="5" borderId="4" xfId="0" applyFill="true" applyBorder="true" applyFont="true">
      <alignment horizontal="left"/>
      <protection locked="true"/>
    </xf>
    <xf numFmtId="0" fontId="16459" fillId="5" borderId="4" xfId="0" applyFill="true" applyBorder="true" applyFont="true">
      <alignment horizontal="left"/>
      <protection locked="true"/>
    </xf>
    <xf numFmtId="0" fontId="16460" fillId="5" borderId="4" xfId="0" applyFill="true" applyBorder="true" applyFont="true">
      <alignment horizontal="left"/>
      <protection locked="true"/>
    </xf>
    <xf numFmtId="0" fontId="16461" fillId="5" borderId="4" xfId="0" applyFill="true" applyBorder="true" applyFont="true">
      <alignment horizontal="left"/>
      <protection locked="true"/>
    </xf>
    <xf numFmtId="0" fontId="16462" fillId="5" borderId="4" xfId="0" applyFill="true" applyBorder="true" applyFont="true">
      <alignment horizontal="left"/>
      <protection locked="true"/>
    </xf>
    <xf numFmtId="0" fontId="16463" fillId="5" borderId="4" xfId="0" applyFill="true" applyBorder="true" applyFont="true">
      <alignment horizontal="left"/>
      <protection locked="true"/>
    </xf>
    <xf numFmtId="0" fontId="16464" fillId="5" borderId="4" xfId="0" applyFill="true" applyBorder="true" applyFont="true">
      <alignment horizontal="left"/>
      <protection locked="true"/>
    </xf>
    <xf numFmtId="0" fontId="16465" fillId="5" borderId="4" xfId="0" applyFill="true" applyBorder="true" applyFont="true">
      <alignment horizontal="left"/>
      <protection locked="true"/>
    </xf>
    <xf numFmtId="0" fontId="16466" fillId="5" borderId="4" xfId="0" applyFill="true" applyBorder="true" applyFont="true">
      <alignment horizontal="left"/>
      <protection locked="true"/>
    </xf>
    <xf numFmtId="0" fontId="16467" fillId="5" borderId="4" xfId="0" applyFill="true" applyBorder="true" applyFont="true">
      <alignment horizontal="left"/>
      <protection locked="true"/>
    </xf>
    <xf numFmtId="0" fontId="16468" fillId="5" borderId="4" xfId="0" applyFill="true" applyBorder="true" applyFont="true">
      <alignment horizontal="left"/>
      <protection locked="true"/>
    </xf>
    <xf numFmtId="0" fontId="16469" fillId="5" borderId="4" xfId="0" applyFill="true" applyBorder="true" applyFont="true">
      <alignment horizontal="left"/>
      <protection locked="true"/>
    </xf>
    <xf numFmtId="4" fontId="16470" fillId="5" borderId="4" xfId="0" applyFill="true" applyBorder="true" applyFont="true" applyNumberFormat="true">
      <alignment horizontal="right"/>
      <protection locked="true"/>
    </xf>
    <xf numFmtId="4" fontId="16471" fillId="5" borderId="4" xfId="0" applyFill="true" applyBorder="true" applyFont="true" applyNumberFormat="true">
      <alignment horizontal="right"/>
      <protection locked="true"/>
    </xf>
    <xf numFmtId="4" fontId="16472" fillId="5" borderId="4" xfId="0" applyFill="true" applyBorder="true" applyFont="true" applyNumberFormat="true">
      <alignment horizontal="right"/>
      <protection locked="true"/>
    </xf>
    <xf numFmtId="0" fontId="16473" fillId="0" borderId="0" xfId="0" applyFont="true"/>
    <xf numFmtId="0" fontId="16474" fillId="0" borderId="4" xfId="0" applyBorder="true" applyFont="true">
      <alignment horizontal="left" vertical="top"/>
      <protection locked="true"/>
    </xf>
    <xf numFmtId="0" fontId="16475" fillId="0" borderId="4" xfId="0" applyBorder="true" applyFont="true">
      <alignment horizontal="left" vertical="top" wrapText="true"/>
      <protection locked="true"/>
    </xf>
    <xf numFmtId="0" fontId="16476" fillId="0" borderId="4" xfId="0" applyBorder="true" applyFont="true">
      <alignment horizontal="center" vertical="top"/>
      <protection locked="true"/>
    </xf>
    <xf numFmtId="170" fontId="16477" fillId="0" borderId="4" xfId="0" applyBorder="true" applyFont="true" applyNumberFormat="true">
      <alignment horizontal="right" vertical="top"/>
      <protection locked="true"/>
    </xf>
    <xf numFmtId="171" fontId="16478" fillId="0" borderId="4" xfId="0" applyBorder="true" applyFont="true" applyNumberFormat="true">
      <alignment horizontal="right" vertical="top"/>
      <protection locked="true"/>
    </xf>
    <xf numFmtId="171" fontId="16479" fillId="0" borderId="4" xfId="0" applyBorder="true" applyFont="true" applyNumberFormat="true">
      <alignment horizontal="right" vertical="top"/>
      <protection locked="true"/>
    </xf>
    <xf numFmtId="171" fontId="16480" fillId="0" borderId="4" xfId="0" applyBorder="true" applyFont="true" applyNumberFormat="true">
      <alignment horizontal="right" vertical="top"/>
      <protection locked="true"/>
    </xf>
    <xf numFmtId="172" fontId="16481" fillId="3" borderId="4" xfId="0" applyFill="true" applyBorder="true" applyFont="true" applyNumberFormat="true">
      <alignment vertical="top" horizontal="right"/>
      <protection locked="false"/>
    </xf>
    <xf numFmtId="173" fontId="16482" fillId="0" borderId="4" xfId="0" applyBorder="true" applyFont="true" applyNumberFormat="true">
      <alignment horizontal="right" vertical="top"/>
      <protection locked="true"/>
    </xf>
    <xf numFmtId="4" fontId="16483" fillId="0" borderId="4" xfId="0" applyBorder="true" applyFont="true" applyNumberFormat="true">
      <alignment horizontal="right" vertical="top"/>
      <protection locked="true"/>
    </xf>
    <xf numFmtId="172" fontId="16484" fillId="3" borderId="4" xfId="0" applyFill="true" applyBorder="true" applyFont="true" applyNumberFormat="true">
      <alignment vertical="top" horizontal="right"/>
      <protection locked="false"/>
    </xf>
    <xf numFmtId="171" fontId="16485" fillId="0" borderId="4" xfId="0" applyBorder="true" applyFont="true" applyNumberFormat="true">
      <alignment horizontal="right" vertical="top"/>
      <protection locked="true"/>
    </xf>
    <xf numFmtId="171" fontId="16486" fillId="0" borderId="4" xfId="0" applyBorder="true" applyFont="true" applyNumberFormat="true">
      <alignment horizontal="right" vertical="top"/>
      <protection locked="true"/>
    </xf>
    <xf numFmtId="171" fontId="16487" fillId="0" borderId="4" xfId="0" applyBorder="true" applyFont="true" applyNumberFormat="true">
      <alignment horizontal="right" vertical="top"/>
      <protection locked="true"/>
    </xf>
    <xf numFmtId="4" fontId="16488" fillId="0" borderId="4" xfId="0" applyBorder="true" applyFont="true" applyNumberFormat="true">
      <alignment horizontal="right" vertical="top"/>
      <protection locked="true"/>
    </xf>
    <xf numFmtId="0" fontId="16489" fillId="0" borderId="0" xfId="0" applyFont="true"/>
    <xf numFmtId="0" fontId="16490" fillId="5" borderId="4" xfId="0" applyFill="true" applyBorder="true" applyFont="true">
      <alignment horizontal="left"/>
      <protection locked="true"/>
    </xf>
    <xf numFmtId="0" fontId="16491" fillId="5" borderId="4" xfId="0" applyFill="true" applyBorder="true" applyFont="true">
      <alignment horizontal="left"/>
      <protection locked="true"/>
    </xf>
    <xf numFmtId="0" fontId="16492" fillId="5" borderId="4" xfId="0" applyFill="true" applyBorder="true" applyFont="true">
      <alignment horizontal="left"/>
      <protection locked="true"/>
    </xf>
    <xf numFmtId="0" fontId="16493" fillId="5" borderId="4" xfId="0" applyFill="true" applyBorder="true" applyFont="true">
      <alignment horizontal="left"/>
      <protection locked="true"/>
    </xf>
    <xf numFmtId="0" fontId="16494" fillId="5" borderId="4" xfId="0" applyFill="true" applyBorder="true" applyFont="true">
      <alignment horizontal="left"/>
      <protection locked="true"/>
    </xf>
    <xf numFmtId="0" fontId="16495" fillId="5" borderId="4" xfId="0" applyFill="true" applyBorder="true" applyFont="true">
      <alignment horizontal="left"/>
      <protection locked="true"/>
    </xf>
    <xf numFmtId="0" fontId="16496" fillId="5" borderId="4" xfId="0" applyFill="true" applyBorder="true" applyFont="true">
      <alignment horizontal="left"/>
      <protection locked="true"/>
    </xf>
    <xf numFmtId="0" fontId="16497" fillId="5" borderId="4" xfId="0" applyFill="true" applyBorder="true" applyFont="true">
      <alignment horizontal="left"/>
      <protection locked="true"/>
    </xf>
    <xf numFmtId="0" fontId="16498" fillId="5" borderId="4" xfId="0" applyFill="true" applyBorder="true" applyFont="true">
      <alignment horizontal="left"/>
      <protection locked="true"/>
    </xf>
    <xf numFmtId="0" fontId="16499" fillId="5" borderId="4" xfId="0" applyFill="true" applyBorder="true" applyFont="true">
      <alignment horizontal="left"/>
      <protection locked="true"/>
    </xf>
    <xf numFmtId="0" fontId="16500" fillId="5" borderId="4" xfId="0" applyFill="true" applyBorder="true" applyFont="true">
      <alignment horizontal="left"/>
      <protection locked="true"/>
    </xf>
    <xf numFmtId="0" fontId="16501" fillId="5" borderId="4" xfId="0" applyFill="true" applyBorder="true" applyFont="true">
      <alignment horizontal="left"/>
      <protection locked="true"/>
    </xf>
    <xf numFmtId="4" fontId="16502" fillId="5" borderId="4" xfId="0" applyFill="true" applyBorder="true" applyFont="true" applyNumberFormat="true">
      <alignment horizontal="right"/>
      <protection locked="true"/>
    </xf>
    <xf numFmtId="4" fontId="16503" fillId="5" borderId="4" xfId="0" applyFill="true" applyBorder="true" applyFont="true" applyNumberFormat="true">
      <alignment horizontal="right"/>
      <protection locked="true"/>
    </xf>
    <xf numFmtId="4" fontId="16504" fillId="5" borderId="4" xfId="0" applyFill="true" applyBorder="true" applyFont="true" applyNumberFormat="true">
      <alignment horizontal="right"/>
      <protection locked="true"/>
    </xf>
    <xf numFmtId="0" fontId="16505" fillId="0" borderId="0" xfId="0" applyFont="true"/>
    <xf numFmtId="0" fontId="16506" fillId="0" borderId="4" xfId="0" applyBorder="true" applyFont="true">
      <alignment horizontal="left" vertical="top"/>
      <protection locked="true"/>
    </xf>
    <xf numFmtId="0" fontId="16507" fillId="0" borderId="4" xfId="0" applyBorder="true" applyFont="true">
      <alignment horizontal="left" vertical="top" wrapText="true"/>
      <protection locked="true"/>
    </xf>
    <xf numFmtId="0" fontId="16508" fillId="0" borderId="4" xfId="0" applyBorder="true" applyFont="true">
      <alignment horizontal="center" vertical="top"/>
      <protection locked="true"/>
    </xf>
    <xf numFmtId="170" fontId="16509" fillId="0" borderId="4" xfId="0" applyBorder="true" applyFont="true" applyNumberFormat="true">
      <alignment horizontal="right" vertical="top"/>
      <protection locked="true"/>
    </xf>
    <xf numFmtId="171" fontId="16510" fillId="0" borderId="4" xfId="0" applyBorder="true" applyFont="true" applyNumberFormat="true">
      <alignment horizontal="right" vertical="top"/>
      <protection locked="true"/>
    </xf>
    <xf numFmtId="171" fontId="16511" fillId="0" borderId="4" xfId="0" applyBorder="true" applyFont="true" applyNumberFormat="true">
      <alignment horizontal="right" vertical="top"/>
      <protection locked="true"/>
    </xf>
    <xf numFmtId="171" fontId="16512" fillId="0" borderId="4" xfId="0" applyBorder="true" applyFont="true" applyNumberFormat="true">
      <alignment horizontal="right" vertical="top"/>
      <protection locked="true"/>
    </xf>
    <xf numFmtId="172" fontId="16513" fillId="3" borderId="4" xfId="0" applyFill="true" applyBorder="true" applyFont="true" applyNumberFormat="true">
      <alignment vertical="top" horizontal="right"/>
      <protection locked="false"/>
    </xf>
    <xf numFmtId="173" fontId="16514" fillId="0" borderId="4" xfId="0" applyBorder="true" applyFont="true" applyNumberFormat="true">
      <alignment horizontal="right" vertical="top"/>
      <protection locked="true"/>
    </xf>
    <xf numFmtId="4" fontId="16515" fillId="0" borderId="4" xfId="0" applyBorder="true" applyFont="true" applyNumberFormat="true">
      <alignment horizontal="right" vertical="top"/>
      <protection locked="true"/>
    </xf>
    <xf numFmtId="172" fontId="16516" fillId="3" borderId="4" xfId="0" applyFill="true" applyBorder="true" applyFont="true" applyNumberFormat="true">
      <alignment vertical="top" horizontal="right"/>
      <protection locked="false"/>
    </xf>
    <xf numFmtId="171" fontId="16517" fillId="0" borderId="4" xfId="0" applyBorder="true" applyFont="true" applyNumberFormat="true">
      <alignment horizontal="right" vertical="top"/>
      <protection locked="true"/>
    </xf>
    <xf numFmtId="171" fontId="16518" fillId="0" borderId="4" xfId="0" applyBorder="true" applyFont="true" applyNumberFormat="true">
      <alignment horizontal="right" vertical="top"/>
      <protection locked="true"/>
    </xf>
    <xf numFmtId="171" fontId="16519" fillId="0" borderId="4" xfId="0" applyBorder="true" applyFont="true" applyNumberFormat="true">
      <alignment horizontal="right" vertical="top"/>
      <protection locked="true"/>
    </xf>
    <xf numFmtId="4" fontId="16520" fillId="0" borderId="4" xfId="0" applyBorder="true" applyFont="true" applyNumberFormat="true">
      <alignment horizontal="right" vertical="top"/>
      <protection locked="true"/>
    </xf>
    <xf numFmtId="0" fontId="16521" fillId="0" borderId="0" xfId="0" applyFont="true"/>
    <xf numFmtId="0" fontId="16522" fillId="0" borderId="4" xfId="0" applyBorder="true" applyFont="true">
      <alignment horizontal="left" vertical="top"/>
      <protection locked="true"/>
    </xf>
    <xf numFmtId="0" fontId="16523" fillId="0" borderId="4" xfId="0" applyBorder="true" applyFont="true">
      <alignment horizontal="left" vertical="top" wrapText="true"/>
      <protection locked="true"/>
    </xf>
    <xf numFmtId="0" fontId="16524" fillId="0" borderId="4" xfId="0" applyBorder="true" applyFont="true">
      <alignment horizontal="center" vertical="top"/>
      <protection locked="true"/>
    </xf>
    <xf numFmtId="170" fontId="16525" fillId="0" borderId="4" xfId="0" applyBorder="true" applyFont="true" applyNumberFormat="true">
      <alignment horizontal="right" vertical="top"/>
      <protection locked="true"/>
    </xf>
    <xf numFmtId="171" fontId="16526" fillId="0" borderId="4" xfId="0" applyBorder="true" applyFont="true" applyNumberFormat="true">
      <alignment horizontal="right" vertical="top"/>
      <protection locked="true"/>
    </xf>
    <xf numFmtId="171" fontId="16527" fillId="0" borderId="4" xfId="0" applyBorder="true" applyFont="true" applyNumberFormat="true">
      <alignment horizontal="right" vertical="top"/>
      <protection locked="true"/>
    </xf>
    <xf numFmtId="171" fontId="16528" fillId="0" borderId="4" xfId="0" applyBorder="true" applyFont="true" applyNumberFormat="true">
      <alignment horizontal="right" vertical="top"/>
      <protection locked="true"/>
    </xf>
    <xf numFmtId="172" fontId="16529" fillId="3" borderId="4" xfId="0" applyFill="true" applyBorder="true" applyFont="true" applyNumberFormat="true">
      <alignment vertical="top" horizontal="right"/>
      <protection locked="false"/>
    </xf>
    <xf numFmtId="173" fontId="16530" fillId="0" borderId="4" xfId="0" applyBorder="true" applyFont="true" applyNumberFormat="true">
      <alignment horizontal="right" vertical="top"/>
      <protection locked="true"/>
    </xf>
    <xf numFmtId="4" fontId="16531" fillId="0" borderId="4" xfId="0" applyBorder="true" applyFont="true" applyNumberFormat="true">
      <alignment horizontal="right" vertical="top"/>
      <protection locked="true"/>
    </xf>
    <xf numFmtId="172" fontId="16532" fillId="3" borderId="4" xfId="0" applyFill="true" applyBorder="true" applyFont="true" applyNumberFormat="true">
      <alignment vertical="top" horizontal="right"/>
      <protection locked="false"/>
    </xf>
    <xf numFmtId="171" fontId="16533" fillId="0" borderId="4" xfId="0" applyBorder="true" applyFont="true" applyNumberFormat="true">
      <alignment horizontal="right" vertical="top"/>
      <protection locked="true"/>
    </xf>
    <xf numFmtId="171" fontId="16534" fillId="0" borderId="4" xfId="0" applyBorder="true" applyFont="true" applyNumberFormat="true">
      <alignment horizontal="right" vertical="top"/>
      <protection locked="true"/>
    </xf>
    <xf numFmtId="171" fontId="16535" fillId="0" borderId="4" xfId="0" applyBorder="true" applyFont="true" applyNumberFormat="true">
      <alignment horizontal="right" vertical="top"/>
      <protection locked="true"/>
    </xf>
    <xf numFmtId="4" fontId="16536" fillId="0" borderId="4" xfId="0" applyBorder="true" applyFont="true" applyNumberFormat="true">
      <alignment horizontal="right" vertical="top"/>
      <protection locked="true"/>
    </xf>
    <xf numFmtId="0" fontId="16537" fillId="0" borderId="0" xfId="0" applyFont="true"/>
    <xf numFmtId="0" fontId="16538" fillId="0" borderId="4" xfId="0" applyBorder="true" applyFont="true">
      <alignment horizontal="left" vertical="top"/>
      <protection locked="true"/>
    </xf>
    <xf numFmtId="0" fontId="16539" fillId="0" borderId="4" xfId="0" applyBorder="true" applyFont="true">
      <alignment horizontal="left" vertical="top" wrapText="true"/>
      <protection locked="true"/>
    </xf>
    <xf numFmtId="0" fontId="16540" fillId="0" borderId="4" xfId="0" applyBorder="true" applyFont="true">
      <alignment horizontal="center" vertical="top"/>
      <protection locked="true"/>
    </xf>
    <xf numFmtId="170" fontId="16541" fillId="0" borderId="4" xfId="0" applyBorder="true" applyFont="true" applyNumberFormat="true">
      <alignment horizontal="right" vertical="top"/>
      <protection locked="true"/>
    </xf>
    <xf numFmtId="171" fontId="16542" fillId="0" borderId="4" xfId="0" applyBorder="true" applyFont="true" applyNumberFormat="true">
      <alignment horizontal="right" vertical="top"/>
      <protection locked="true"/>
    </xf>
    <xf numFmtId="171" fontId="16543" fillId="0" borderId="4" xfId="0" applyBorder="true" applyFont="true" applyNumberFormat="true">
      <alignment horizontal="right" vertical="top"/>
      <protection locked="true"/>
    </xf>
    <xf numFmtId="171" fontId="16544" fillId="0" borderId="4" xfId="0" applyBorder="true" applyFont="true" applyNumberFormat="true">
      <alignment horizontal="right" vertical="top"/>
      <protection locked="true"/>
    </xf>
    <xf numFmtId="172" fontId="16545" fillId="3" borderId="4" xfId="0" applyFill="true" applyBorder="true" applyFont="true" applyNumberFormat="true">
      <alignment vertical="top" horizontal="right"/>
      <protection locked="false"/>
    </xf>
    <xf numFmtId="173" fontId="16546" fillId="0" borderId="4" xfId="0" applyBorder="true" applyFont="true" applyNumberFormat="true">
      <alignment horizontal="right" vertical="top"/>
      <protection locked="true"/>
    </xf>
    <xf numFmtId="4" fontId="16547" fillId="0" borderId="4" xfId="0" applyBorder="true" applyFont="true" applyNumberFormat="true">
      <alignment horizontal="right" vertical="top"/>
      <protection locked="true"/>
    </xf>
    <xf numFmtId="172" fontId="16548" fillId="3" borderId="4" xfId="0" applyFill="true" applyBorder="true" applyFont="true" applyNumberFormat="true">
      <alignment vertical="top" horizontal="right"/>
      <protection locked="false"/>
    </xf>
    <xf numFmtId="171" fontId="16549" fillId="0" borderId="4" xfId="0" applyBorder="true" applyFont="true" applyNumberFormat="true">
      <alignment horizontal="right" vertical="top"/>
      <protection locked="true"/>
    </xf>
    <xf numFmtId="171" fontId="16550" fillId="0" borderId="4" xfId="0" applyBorder="true" applyFont="true" applyNumberFormat="true">
      <alignment horizontal="right" vertical="top"/>
      <protection locked="true"/>
    </xf>
    <xf numFmtId="171" fontId="16551" fillId="0" borderId="4" xfId="0" applyBorder="true" applyFont="true" applyNumberFormat="true">
      <alignment horizontal="right" vertical="top"/>
      <protection locked="true"/>
    </xf>
    <xf numFmtId="4" fontId="16552" fillId="0" borderId="4" xfId="0" applyBorder="true" applyFont="true" applyNumberFormat="true">
      <alignment horizontal="right" vertical="top"/>
      <protection locked="true"/>
    </xf>
    <xf numFmtId="0" fontId="16553" fillId="0" borderId="0" xfId="0" applyFont="true"/>
    <xf numFmtId="0" fontId="16554" fillId="0" borderId="4" xfId="0" applyBorder="true" applyFont="true">
      <alignment horizontal="left" vertical="top"/>
      <protection locked="true"/>
    </xf>
    <xf numFmtId="0" fontId="16555" fillId="0" borderId="4" xfId="0" applyBorder="true" applyFont="true">
      <alignment horizontal="left" vertical="top" wrapText="true"/>
      <protection locked="true"/>
    </xf>
    <xf numFmtId="0" fontId="16556" fillId="0" borderId="4" xfId="0" applyBorder="true" applyFont="true">
      <alignment horizontal="center" vertical="top"/>
      <protection locked="true"/>
    </xf>
    <xf numFmtId="170" fontId="16557" fillId="0" borderId="4" xfId="0" applyBorder="true" applyFont="true" applyNumberFormat="true">
      <alignment horizontal="right" vertical="top"/>
      <protection locked="true"/>
    </xf>
    <xf numFmtId="171" fontId="16558" fillId="0" borderId="4" xfId="0" applyBorder="true" applyFont="true" applyNumberFormat="true">
      <alignment horizontal="right" vertical="top"/>
      <protection locked="true"/>
    </xf>
    <xf numFmtId="171" fontId="16559" fillId="0" borderId="4" xfId="0" applyBorder="true" applyFont="true" applyNumberFormat="true">
      <alignment horizontal="right" vertical="top"/>
      <protection locked="true"/>
    </xf>
    <xf numFmtId="171" fontId="16560" fillId="0" borderId="4" xfId="0" applyBorder="true" applyFont="true" applyNumberFormat="true">
      <alignment horizontal="right" vertical="top"/>
      <protection locked="true"/>
    </xf>
    <xf numFmtId="172" fontId="16561" fillId="3" borderId="4" xfId="0" applyFill="true" applyBorder="true" applyFont="true" applyNumberFormat="true">
      <alignment vertical="top" horizontal="right"/>
      <protection locked="false"/>
    </xf>
    <xf numFmtId="173" fontId="16562" fillId="0" borderId="4" xfId="0" applyBorder="true" applyFont="true" applyNumberFormat="true">
      <alignment horizontal="right" vertical="top"/>
      <protection locked="true"/>
    </xf>
    <xf numFmtId="4" fontId="16563" fillId="0" borderId="4" xfId="0" applyBorder="true" applyFont="true" applyNumberFormat="true">
      <alignment horizontal="right" vertical="top"/>
      <protection locked="true"/>
    </xf>
    <xf numFmtId="172" fontId="16564" fillId="3" borderId="4" xfId="0" applyFill="true" applyBorder="true" applyFont="true" applyNumberFormat="true">
      <alignment vertical="top" horizontal="right"/>
      <protection locked="false"/>
    </xf>
    <xf numFmtId="171" fontId="16565" fillId="0" borderId="4" xfId="0" applyBorder="true" applyFont="true" applyNumberFormat="true">
      <alignment horizontal="right" vertical="top"/>
      <protection locked="true"/>
    </xf>
    <xf numFmtId="171" fontId="16566" fillId="0" borderId="4" xfId="0" applyBorder="true" applyFont="true" applyNumberFormat="true">
      <alignment horizontal="right" vertical="top"/>
      <protection locked="true"/>
    </xf>
    <xf numFmtId="171" fontId="16567" fillId="0" borderId="4" xfId="0" applyBorder="true" applyFont="true" applyNumberFormat="true">
      <alignment horizontal="right" vertical="top"/>
      <protection locked="true"/>
    </xf>
    <xf numFmtId="4" fontId="16568" fillId="0" borderId="4" xfId="0" applyBorder="true" applyFont="true" applyNumberFormat="true">
      <alignment horizontal="right" vertical="top"/>
      <protection locked="true"/>
    </xf>
    <xf numFmtId="0" fontId="16569" fillId="0" borderId="0" xfId="0" applyFont="true"/>
    <xf numFmtId="0" fontId="16570" fillId="0" borderId="4" xfId="0" applyBorder="true" applyFont="true">
      <alignment horizontal="left" vertical="top"/>
      <protection locked="true"/>
    </xf>
    <xf numFmtId="0" fontId="16571" fillId="0" borderId="4" xfId="0" applyBorder="true" applyFont="true">
      <alignment horizontal="left" vertical="top" wrapText="true"/>
      <protection locked="true"/>
    </xf>
    <xf numFmtId="0" fontId="16572" fillId="0" borderId="4" xfId="0" applyBorder="true" applyFont="true">
      <alignment horizontal="center" vertical="top"/>
      <protection locked="true"/>
    </xf>
    <xf numFmtId="170" fontId="16573" fillId="0" borderId="4" xfId="0" applyBorder="true" applyFont="true" applyNumberFormat="true">
      <alignment horizontal="right" vertical="top"/>
      <protection locked="true"/>
    </xf>
    <xf numFmtId="171" fontId="16574" fillId="0" borderId="4" xfId="0" applyBorder="true" applyFont="true" applyNumberFormat="true">
      <alignment horizontal="right" vertical="top"/>
      <protection locked="true"/>
    </xf>
    <xf numFmtId="171" fontId="16575" fillId="0" borderId="4" xfId="0" applyBorder="true" applyFont="true" applyNumberFormat="true">
      <alignment horizontal="right" vertical="top"/>
      <protection locked="true"/>
    </xf>
    <xf numFmtId="171" fontId="16576" fillId="0" borderId="4" xfId="0" applyBorder="true" applyFont="true" applyNumberFormat="true">
      <alignment horizontal="right" vertical="top"/>
      <protection locked="true"/>
    </xf>
    <xf numFmtId="172" fontId="16577" fillId="3" borderId="4" xfId="0" applyFill="true" applyBorder="true" applyFont="true" applyNumberFormat="true">
      <alignment vertical="top" horizontal="right"/>
      <protection locked="false"/>
    </xf>
    <xf numFmtId="173" fontId="16578" fillId="0" borderId="4" xfId="0" applyBorder="true" applyFont="true" applyNumberFormat="true">
      <alignment horizontal="right" vertical="top"/>
      <protection locked="true"/>
    </xf>
    <xf numFmtId="4" fontId="16579" fillId="0" borderId="4" xfId="0" applyBorder="true" applyFont="true" applyNumberFormat="true">
      <alignment horizontal="right" vertical="top"/>
      <protection locked="true"/>
    </xf>
    <xf numFmtId="172" fontId="16580" fillId="3" borderId="4" xfId="0" applyFill="true" applyBorder="true" applyFont="true" applyNumberFormat="true">
      <alignment vertical="top" horizontal="right"/>
      <protection locked="false"/>
    </xf>
    <xf numFmtId="171" fontId="16581" fillId="0" borderId="4" xfId="0" applyBorder="true" applyFont="true" applyNumberFormat="true">
      <alignment horizontal="right" vertical="top"/>
      <protection locked="true"/>
    </xf>
    <xf numFmtId="171" fontId="16582" fillId="0" borderId="4" xfId="0" applyBorder="true" applyFont="true" applyNumberFormat="true">
      <alignment horizontal="right" vertical="top"/>
      <protection locked="true"/>
    </xf>
    <xf numFmtId="171" fontId="16583" fillId="0" borderId="4" xfId="0" applyBorder="true" applyFont="true" applyNumberFormat="true">
      <alignment horizontal="right" vertical="top"/>
      <protection locked="true"/>
    </xf>
    <xf numFmtId="4" fontId="16584" fillId="0" borderId="4" xfId="0" applyBorder="true" applyFont="true" applyNumberFormat="true">
      <alignment horizontal="right" vertical="top"/>
      <protection locked="true"/>
    </xf>
    <xf numFmtId="0" fontId="16585" fillId="0" borderId="0" xfId="0" applyFont="true"/>
    <xf numFmtId="0" fontId="16586" fillId="5" borderId="4" xfId="0" applyFill="true" applyBorder="true" applyFont="true">
      <alignment horizontal="left"/>
      <protection locked="true"/>
    </xf>
    <xf numFmtId="0" fontId="16587" fillId="5" borderId="4" xfId="0" applyFill="true" applyBorder="true" applyFont="true">
      <alignment horizontal="left"/>
      <protection locked="true"/>
    </xf>
    <xf numFmtId="0" fontId="16588" fillId="5" borderId="4" xfId="0" applyFill="true" applyBorder="true" applyFont="true">
      <alignment horizontal="left"/>
      <protection locked="true"/>
    </xf>
    <xf numFmtId="0" fontId="16589" fillId="5" borderId="4" xfId="0" applyFill="true" applyBorder="true" applyFont="true">
      <alignment horizontal="left"/>
      <protection locked="true"/>
    </xf>
    <xf numFmtId="0" fontId="16590" fillId="5" borderId="4" xfId="0" applyFill="true" applyBorder="true" applyFont="true">
      <alignment horizontal="left"/>
      <protection locked="true"/>
    </xf>
    <xf numFmtId="0" fontId="16591" fillId="5" borderId="4" xfId="0" applyFill="true" applyBorder="true" applyFont="true">
      <alignment horizontal="left"/>
      <protection locked="true"/>
    </xf>
    <xf numFmtId="0" fontId="16592" fillId="5" borderId="4" xfId="0" applyFill="true" applyBorder="true" applyFont="true">
      <alignment horizontal="left"/>
      <protection locked="true"/>
    </xf>
    <xf numFmtId="0" fontId="16593" fillId="5" borderId="4" xfId="0" applyFill="true" applyBorder="true" applyFont="true">
      <alignment horizontal="left"/>
      <protection locked="true"/>
    </xf>
    <xf numFmtId="0" fontId="16594" fillId="5" borderId="4" xfId="0" applyFill="true" applyBorder="true" applyFont="true">
      <alignment horizontal="left"/>
      <protection locked="true"/>
    </xf>
    <xf numFmtId="0" fontId="16595" fillId="5" borderId="4" xfId="0" applyFill="true" applyBorder="true" applyFont="true">
      <alignment horizontal="left"/>
      <protection locked="true"/>
    </xf>
    <xf numFmtId="0" fontId="16596" fillId="5" borderId="4" xfId="0" applyFill="true" applyBorder="true" applyFont="true">
      <alignment horizontal="left"/>
      <protection locked="true"/>
    </xf>
    <xf numFmtId="0" fontId="16597" fillId="5" borderId="4" xfId="0" applyFill="true" applyBorder="true" applyFont="true">
      <alignment horizontal="left"/>
      <protection locked="true"/>
    </xf>
    <xf numFmtId="4" fontId="16598" fillId="5" borderId="4" xfId="0" applyFill="true" applyBorder="true" applyFont="true" applyNumberFormat="true">
      <alignment horizontal="right"/>
      <protection locked="true"/>
    </xf>
    <xf numFmtId="4" fontId="16599" fillId="5" borderId="4" xfId="0" applyFill="true" applyBorder="true" applyFont="true" applyNumberFormat="true">
      <alignment horizontal="right"/>
      <protection locked="true"/>
    </xf>
    <xf numFmtId="4" fontId="16600" fillId="5" borderId="4" xfId="0" applyFill="true" applyBorder="true" applyFont="true" applyNumberFormat="true">
      <alignment horizontal="right"/>
      <protection locked="true"/>
    </xf>
    <xf numFmtId="0" fontId="16601" fillId="0" borderId="0" xfId="0" applyFont="true"/>
    <xf numFmtId="0" fontId="16602" fillId="0" borderId="4" xfId="0" applyBorder="true" applyFont="true">
      <alignment horizontal="left" vertical="top"/>
      <protection locked="true"/>
    </xf>
    <xf numFmtId="0" fontId="16603" fillId="0" borderId="4" xfId="0" applyBorder="true" applyFont="true">
      <alignment horizontal="left" vertical="top" wrapText="true"/>
      <protection locked="true"/>
    </xf>
    <xf numFmtId="0" fontId="16604" fillId="0" borderId="4" xfId="0" applyBorder="true" applyFont="true">
      <alignment horizontal="center" vertical="top"/>
      <protection locked="true"/>
    </xf>
    <xf numFmtId="170" fontId="16605" fillId="0" borderId="4" xfId="0" applyBorder="true" applyFont="true" applyNumberFormat="true">
      <alignment horizontal="right" vertical="top"/>
      <protection locked="true"/>
    </xf>
    <xf numFmtId="171" fontId="16606" fillId="0" borderId="4" xfId="0" applyBorder="true" applyFont="true" applyNumberFormat="true">
      <alignment horizontal="right" vertical="top"/>
      <protection locked="true"/>
    </xf>
    <xf numFmtId="171" fontId="16607" fillId="0" borderId="4" xfId="0" applyBorder="true" applyFont="true" applyNumberFormat="true">
      <alignment horizontal="right" vertical="top"/>
      <protection locked="true"/>
    </xf>
    <xf numFmtId="171" fontId="16608" fillId="0" borderId="4" xfId="0" applyBorder="true" applyFont="true" applyNumberFormat="true">
      <alignment horizontal="right" vertical="top"/>
      <protection locked="true"/>
    </xf>
    <xf numFmtId="172" fontId="16609" fillId="3" borderId="4" xfId="0" applyFill="true" applyBorder="true" applyFont="true" applyNumberFormat="true">
      <alignment vertical="top" horizontal="right"/>
      <protection locked="false"/>
    </xf>
    <xf numFmtId="173" fontId="16610" fillId="0" borderId="4" xfId="0" applyBorder="true" applyFont="true" applyNumberFormat="true">
      <alignment horizontal="right" vertical="top"/>
      <protection locked="true"/>
    </xf>
    <xf numFmtId="4" fontId="16611" fillId="0" borderId="4" xfId="0" applyBorder="true" applyFont="true" applyNumberFormat="true">
      <alignment horizontal="right" vertical="top"/>
      <protection locked="true"/>
    </xf>
    <xf numFmtId="172" fontId="16612" fillId="3" borderId="4" xfId="0" applyFill="true" applyBorder="true" applyFont="true" applyNumberFormat="true">
      <alignment vertical="top" horizontal="right"/>
      <protection locked="false"/>
    </xf>
    <xf numFmtId="171" fontId="16613" fillId="0" borderId="4" xfId="0" applyBorder="true" applyFont="true" applyNumberFormat="true">
      <alignment horizontal="right" vertical="top"/>
      <protection locked="true"/>
    </xf>
    <xf numFmtId="171" fontId="16614" fillId="0" borderId="4" xfId="0" applyBorder="true" applyFont="true" applyNumberFormat="true">
      <alignment horizontal="right" vertical="top"/>
      <protection locked="true"/>
    </xf>
    <xf numFmtId="171" fontId="16615" fillId="0" borderId="4" xfId="0" applyBorder="true" applyFont="true" applyNumberFormat="true">
      <alignment horizontal="right" vertical="top"/>
      <protection locked="true"/>
    </xf>
    <xf numFmtId="4" fontId="16616" fillId="0" borderId="4" xfId="0" applyBorder="true" applyFont="true" applyNumberFormat="true">
      <alignment horizontal="right" vertical="top"/>
      <protection locked="true"/>
    </xf>
    <xf numFmtId="0" fontId="16617" fillId="0" borderId="0" xfId="0" applyFont="true"/>
    <xf numFmtId="0" fontId="16618" fillId="0" borderId="4" xfId="0" applyBorder="true" applyFont="true">
      <alignment horizontal="left" vertical="top"/>
      <protection locked="true"/>
    </xf>
    <xf numFmtId="0" fontId="16619" fillId="0" borderId="4" xfId="0" applyBorder="true" applyFont="true">
      <alignment horizontal="left" vertical="top" wrapText="true"/>
      <protection locked="true"/>
    </xf>
    <xf numFmtId="0" fontId="16620" fillId="0" borderId="4" xfId="0" applyBorder="true" applyFont="true">
      <alignment horizontal="center" vertical="top"/>
      <protection locked="true"/>
    </xf>
    <xf numFmtId="170" fontId="16621" fillId="0" borderId="4" xfId="0" applyBorder="true" applyFont="true" applyNumberFormat="true">
      <alignment horizontal="right" vertical="top"/>
      <protection locked="true"/>
    </xf>
    <xf numFmtId="171" fontId="16622" fillId="0" borderId="4" xfId="0" applyBorder="true" applyFont="true" applyNumberFormat="true">
      <alignment horizontal="right" vertical="top"/>
      <protection locked="true"/>
    </xf>
    <xf numFmtId="171" fontId="16623" fillId="0" borderId="4" xfId="0" applyBorder="true" applyFont="true" applyNumberFormat="true">
      <alignment horizontal="right" vertical="top"/>
      <protection locked="true"/>
    </xf>
    <xf numFmtId="171" fontId="16624" fillId="0" borderId="4" xfId="0" applyBorder="true" applyFont="true" applyNumberFormat="true">
      <alignment horizontal="right" vertical="top"/>
      <protection locked="true"/>
    </xf>
    <xf numFmtId="172" fontId="16625" fillId="3" borderId="4" xfId="0" applyFill="true" applyBorder="true" applyFont="true" applyNumberFormat="true">
      <alignment vertical="top" horizontal="right"/>
      <protection locked="false"/>
    </xf>
    <xf numFmtId="173" fontId="16626" fillId="0" borderId="4" xfId="0" applyBorder="true" applyFont="true" applyNumberFormat="true">
      <alignment horizontal="right" vertical="top"/>
      <protection locked="true"/>
    </xf>
    <xf numFmtId="4" fontId="16627" fillId="0" borderId="4" xfId="0" applyBorder="true" applyFont="true" applyNumberFormat="true">
      <alignment horizontal="right" vertical="top"/>
      <protection locked="true"/>
    </xf>
    <xf numFmtId="172" fontId="16628" fillId="3" borderId="4" xfId="0" applyFill="true" applyBorder="true" applyFont="true" applyNumberFormat="true">
      <alignment vertical="top" horizontal="right"/>
      <protection locked="false"/>
    </xf>
    <xf numFmtId="171" fontId="16629" fillId="0" borderId="4" xfId="0" applyBorder="true" applyFont="true" applyNumberFormat="true">
      <alignment horizontal="right" vertical="top"/>
      <protection locked="true"/>
    </xf>
    <xf numFmtId="171" fontId="16630" fillId="0" borderId="4" xfId="0" applyBorder="true" applyFont="true" applyNumberFormat="true">
      <alignment horizontal="right" vertical="top"/>
      <protection locked="true"/>
    </xf>
    <xf numFmtId="171" fontId="16631" fillId="0" borderId="4" xfId="0" applyBorder="true" applyFont="true" applyNumberFormat="true">
      <alignment horizontal="right" vertical="top"/>
      <protection locked="true"/>
    </xf>
    <xf numFmtId="4" fontId="16632" fillId="0" borderId="4" xfId="0" applyBorder="true" applyFont="true" applyNumberFormat="true">
      <alignment horizontal="right" vertical="top"/>
      <protection locked="true"/>
    </xf>
    <xf numFmtId="0" fontId="16633" fillId="0" borderId="0" xfId="0" applyFont="true"/>
    <xf numFmtId="0" fontId="16634" fillId="0" borderId="4" xfId="0" applyBorder="true" applyFont="true">
      <alignment horizontal="left" vertical="top"/>
      <protection locked="true"/>
    </xf>
    <xf numFmtId="0" fontId="16635" fillId="0" borderId="4" xfId="0" applyBorder="true" applyFont="true">
      <alignment horizontal="left" vertical="top" wrapText="true"/>
      <protection locked="true"/>
    </xf>
    <xf numFmtId="0" fontId="16636" fillId="0" borderId="4" xfId="0" applyBorder="true" applyFont="true">
      <alignment horizontal="center" vertical="top"/>
      <protection locked="true"/>
    </xf>
    <xf numFmtId="170" fontId="16637" fillId="0" borderId="4" xfId="0" applyBorder="true" applyFont="true" applyNumberFormat="true">
      <alignment horizontal="right" vertical="top"/>
      <protection locked="true"/>
    </xf>
    <xf numFmtId="171" fontId="16638" fillId="0" borderId="4" xfId="0" applyBorder="true" applyFont="true" applyNumberFormat="true">
      <alignment horizontal="right" vertical="top"/>
      <protection locked="true"/>
    </xf>
    <xf numFmtId="171" fontId="16639" fillId="0" borderId="4" xfId="0" applyBorder="true" applyFont="true" applyNumberFormat="true">
      <alignment horizontal="right" vertical="top"/>
      <protection locked="true"/>
    </xf>
    <xf numFmtId="171" fontId="16640" fillId="0" borderId="4" xfId="0" applyBorder="true" applyFont="true" applyNumberFormat="true">
      <alignment horizontal="right" vertical="top"/>
      <protection locked="true"/>
    </xf>
    <xf numFmtId="172" fontId="16641" fillId="3" borderId="4" xfId="0" applyFill="true" applyBorder="true" applyFont="true" applyNumberFormat="true">
      <alignment vertical="top" horizontal="right"/>
      <protection locked="false"/>
    </xf>
    <xf numFmtId="173" fontId="16642" fillId="0" borderId="4" xfId="0" applyBorder="true" applyFont="true" applyNumberFormat="true">
      <alignment horizontal="right" vertical="top"/>
      <protection locked="true"/>
    </xf>
    <xf numFmtId="4" fontId="16643" fillId="0" borderId="4" xfId="0" applyBorder="true" applyFont="true" applyNumberFormat="true">
      <alignment horizontal="right" vertical="top"/>
      <protection locked="true"/>
    </xf>
    <xf numFmtId="172" fontId="16644" fillId="3" borderId="4" xfId="0" applyFill="true" applyBorder="true" applyFont="true" applyNumberFormat="true">
      <alignment vertical="top" horizontal="right"/>
      <protection locked="false"/>
    </xf>
    <xf numFmtId="171" fontId="16645" fillId="0" borderId="4" xfId="0" applyBorder="true" applyFont="true" applyNumberFormat="true">
      <alignment horizontal="right" vertical="top"/>
      <protection locked="true"/>
    </xf>
    <xf numFmtId="171" fontId="16646" fillId="0" borderId="4" xfId="0" applyBorder="true" applyFont="true" applyNumberFormat="true">
      <alignment horizontal="right" vertical="top"/>
      <protection locked="true"/>
    </xf>
    <xf numFmtId="171" fontId="16647" fillId="0" borderId="4" xfId="0" applyBorder="true" applyFont="true" applyNumberFormat="true">
      <alignment horizontal="right" vertical="top"/>
      <protection locked="true"/>
    </xf>
    <xf numFmtId="4" fontId="16648" fillId="0" borderId="4" xfId="0" applyBorder="true" applyFont="true" applyNumberFormat="true">
      <alignment horizontal="right" vertical="top"/>
      <protection locked="true"/>
    </xf>
    <xf numFmtId="0" fontId="16649" fillId="0" borderId="0" xfId="0" applyFont="true"/>
    <xf numFmtId="0" fontId="16650" fillId="0" borderId="4" xfId="0" applyBorder="true" applyFont="true">
      <alignment horizontal="left" vertical="top"/>
      <protection locked="true"/>
    </xf>
    <xf numFmtId="0" fontId="16651" fillId="0" borderId="4" xfId="0" applyBorder="true" applyFont="true">
      <alignment horizontal="left" vertical="top" wrapText="true"/>
      <protection locked="true"/>
    </xf>
    <xf numFmtId="0" fontId="16652" fillId="0" borderId="4" xfId="0" applyBorder="true" applyFont="true">
      <alignment horizontal="center" vertical="top"/>
      <protection locked="true"/>
    </xf>
    <xf numFmtId="170" fontId="16653" fillId="0" borderId="4" xfId="0" applyBorder="true" applyFont="true" applyNumberFormat="true">
      <alignment horizontal="right" vertical="top"/>
      <protection locked="true"/>
    </xf>
    <xf numFmtId="171" fontId="16654" fillId="0" borderId="4" xfId="0" applyBorder="true" applyFont="true" applyNumberFormat="true">
      <alignment horizontal="right" vertical="top"/>
      <protection locked="true"/>
    </xf>
    <xf numFmtId="171" fontId="16655" fillId="0" borderId="4" xfId="0" applyBorder="true" applyFont="true" applyNumberFormat="true">
      <alignment horizontal="right" vertical="top"/>
      <protection locked="true"/>
    </xf>
    <xf numFmtId="171" fontId="16656" fillId="0" borderId="4" xfId="0" applyBorder="true" applyFont="true" applyNumberFormat="true">
      <alignment horizontal="right" vertical="top"/>
      <protection locked="true"/>
    </xf>
    <xf numFmtId="172" fontId="16657" fillId="3" borderId="4" xfId="0" applyFill="true" applyBorder="true" applyFont="true" applyNumberFormat="true">
      <alignment vertical="top" horizontal="right"/>
      <protection locked="false"/>
    </xf>
    <xf numFmtId="173" fontId="16658" fillId="0" borderId="4" xfId="0" applyBorder="true" applyFont="true" applyNumberFormat="true">
      <alignment horizontal="right" vertical="top"/>
      <protection locked="true"/>
    </xf>
    <xf numFmtId="4" fontId="16659" fillId="0" borderId="4" xfId="0" applyBorder="true" applyFont="true" applyNumberFormat="true">
      <alignment horizontal="right" vertical="top"/>
      <protection locked="true"/>
    </xf>
    <xf numFmtId="172" fontId="16660" fillId="3" borderId="4" xfId="0" applyFill="true" applyBorder="true" applyFont="true" applyNumberFormat="true">
      <alignment vertical="top" horizontal="right"/>
      <protection locked="false"/>
    </xf>
    <xf numFmtId="171" fontId="16661" fillId="0" borderId="4" xfId="0" applyBorder="true" applyFont="true" applyNumberFormat="true">
      <alignment horizontal="right" vertical="top"/>
      <protection locked="true"/>
    </xf>
    <xf numFmtId="171" fontId="16662" fillId="0" borderId="4" xfId="0" applyBorder="true" applyFont="true" applyNumberFormat="true">
      <alignment horizontal="right" vertical="top"/>
      <protection locked="true"/>
    </xf>
    <xf numFmtId="171" fontId="16663" fillId="0" borderId="4" xfId="0" applyBorder="true" applyFont="true" applyNumberFormat="true">
      <alignment horizontal="right" vertical="top"/>
      <protection locked="true"/>
    </xf>
    <xf numFmtId="4" fontId="16664" fillId="0" borderId="4" xfId="0" applyBorder="true" applyFont="true" applyNumberFormat="true">
      <alignment horizontal="right" vertical="top"/>
      <protection locked="true"/>
    </xf>
    <xf numFmtId="0" fontId="16665" fillId="0" borderId="0" xfId="0" applyFont="true"/>
    <xf numFmtId="0" fontId="16666" fillId="5" borderId="4" xfId="0" applyFill="true" applyBorder="true" applyFont="true">
      <alignment horizontal="left"/>
      <protection locked="true"/>
    </xf>
    <xf numFmtId="0" fontId="16667" fillId="5" borderId="4" xfId="0" applyFill="true" applyBorder="true" applyFont="true">
      <alignment horizontal="left"/>
      <protection locked="true"/>
    </xf>
    <xf numFmtId="0" fontId="16668" fillId="5" borderId="4" xfId="0" applyFill="true" applyBorder="true" applyFont="true">
      <alignment horizontal="left"/>
      <protection locked="true"/>
    </xf>
    <xf numFmtId="0" fontId="16669" fillId="5" borderId="4" xfId="0" applyFill="true" applyBorder="true" applyFont="true">
      <alignment horizontal="left"/>
      <protection locked="true"/>
    </xf>
    <xf numFmtId="0" fontId="16670" fillId="5" borderId="4" xfId="0" applyFill="true" applyBorder="true" applyFont="true">
      <alignment horizontal="left"/>
      <protection locked="true"/>
    </xf>
    <xf numFmtId="0" fontId="16671" fillId="5" borderId="4" xfId="0" applyFill="true" applyBorder="true" applyFont="true">
      <alignment horizontal="left"/>
      <protection locked="true"/>
    </xf>
    <xf numFmtId="0" fontId="16672" fillId="5" borderId="4" xfId="0" applyFill="true" applyBorder="true" applyFont="true">
      <alignment horizontal="left"/>
      <protection locked="true"/>
    </xf>
    <xf numFmtId="0" fontId="16673" fillId="5" borderId="4" xfId="0" applyFill="true" applyBorder="true" applyFont="true">
      <alignment horizontal="left"/>
      <protection locked="true"/>
    </xf>
    <xf numFmtId="0" fontId="16674" fillId="5" borderId="4" xfId="0" applyFill="true" applyBorder="true" applyFont="true">
      <alignment horizontal="left"/>
      <protection locked="true"/>
    </xf>
    <xf numFmtId="0" fontId="16675" fillId="5" borderId="4" xfId="0" applyFill="true" applyBorder="true" applyFont="true">
      <alignment horizontal="left"/>
      <protection locked="true"/>
    </xf>
    <xf numFmtId="0" fontId="16676" fillId="5" borderId="4" xfId="0" applyFill="true" applyBorder="true" applyFont="true">
      <alignment horizontal="left"/>
      <protection locked="true"/>
    </xf>
    <xf numFmtId="0" fontId="16677" fillId="5" borderId="4" xfId="0" applyFill="true" applyBorder="true" applyFont="true">
      <alignment horizontal="left"/>
      <protection locked="true"/>
    </xf>
    <xf numFmtId="4" fontId="16678" fillId="5" borderId="4" xfId="0" applyFill="true" applyBorder="true" applyFont="true" applyNumberFormat="true">
      <alignment horizontal="right"/>
      <protection locked="true"/>
    </xf>
    <xf numFmtId="4" fontId="16679" fillId="5" borderId="4" xfId="0" applyFill="true" applyBorder="true" applyFont="true" applyNumberFormat="true">
      <alignment horizontal="right"/>
      <protection locked="true"/>
    </xf>
    <xf numFmtId="4" fontId="16680" fillId="5" borderId="4" xfId="0" applyFill="true" applyBorder="true" applyFont="true" applyNumberFormat="true">
      <alignment horizontal="right"/>
      <protection locked="true"/>
    </xf>
    <xf numFmtId="0" fontId="16681" fillId="0" borderId="0" xfId="0" applyFont="true"/>
    <xf numFmtId="0" fontId="16682" fillId="0" borderId="4" xfId="0" applyBorder="true" applyFont="true">
      <alignment horizontal="left" vertical="top"/>
      <protection locked="true"/>
    </xf>
    <xf numFmtId="0" fontId="16683" fillId="0" borderId="4" xfId="0" applyBorder="true" applyFont="true">
      <alignment horizontal="left" vertical="top" wrapText="true"/>
      <protection locked="true"/>
    </xf>
    <xf numFmtId="0" fontId="16684" fillId="0" borderId="4" xfId="0" applyBorder="true" applyFont="true">
      <alignment horizontal="center" vertical="top"/>
      <protection locked="true"/>
    </xf>
    <xf numFmtId="170" fontId="16685" fillId="0" borderId="4" xfId="0" applyBorder="true" applyFont="true" applyNumberFormat="true">
      <alignment horizontal="right" vertical="top"/>
      <protection locked="true"/>
    </xf>
    <xf numFmtId="171" fontId="16686" fillId="0" borderId="4" xfId="0" applyBorder="true" applyFont="true" applyNumberFormat="true">
      <alignment horizontal="right" vertical="top"/>
      <protection locked="true"/>
    </xf>
    <xf numFmtId="171" fontId="16687" fillId="0" borderId="4" xfId="0" applyBorder="true" applyFont="true" applyNumberFormat="true">
      <alignment horizontal="right" vertical="top"/>
      <protection locked="true"/>
    </xf>
    <xf numFmtId="171" fontId="16688" fillId="0" borderId="4" xfId="0" applyBorder="true" applyFont="true" applyNumberFormat="true">
      <alignment horizontal="right" vertical="top"/>
      <protection locked="true"/>
    </xf>
    <xf numFmtId="172" fontId="16689" fillId="3" borderId="4" xfId="0" applyFill="true" applyBorder="true" applyFont="true" applyNumberFormat="true">
      <alignment vertical="top" horizontal="right"/>
      <protection locked="false"/>
    </xf>
    <xf numFmtId="173" fontId="16690" fillId="0" borderId="4" xfId="0" applyBorder="true" applyFont="true" applyNumberFormat="true">
      <alignment horizontal="right" vertical="top"/>
      <protection locked="true"/>
    </xf>
    <xf numFmtId="4" fontId="16691" fillId="0" borderId="4" xfId="0" applyBorder="true" applyFont="true" applyNumberFormat="true">
      <alignment horizontal="right" vertical="top"/>
      <protection locked="true"/>
    </xf>
    <xf numFmtId="172" fontId="16692" fillId="3" borderId="4" xfId="0" applyFill="true" applyBorder="true" applyFont="true" applyNumberFormat="true">
      <alignment vertical="top" horizontal="right"/>
      <protection locked="false"/>
    </xf>
    <xf numFmtId="171" fontId="16693" fillId="0" borderId="4" xfId="0" applyBorder="true" applyFont="true" applyNumberFormat="true">
      <alignment horizontal="right" vertical="top"/>
      <protection locked="true"/>
    </xf>
    <xf numFmtId="171" fontId="16694" fillId="0" borderId="4" xfId="0" applyBorder="true" applyFont="true" applyNumberFormat="true">
      <alignment horizontal="right" vertical="top"/>
      <protection locked="true"/>
    </xf>
    <xf numFmtId="171" fontId="16695" fillId="0" borderId="4" xfId="0" applyBorder="true" applyFont="true" applyNumberFormat="true">
      <alignment horizontal="right" vertical="top"/>
      <protection locked="true"/>
    </xf>
    <xf numFmtId="4" fontId="16696" fillId="0" borderId="4" xfId="0" applyBorder="true" applyFont="true" applyNumberFormat="true">
      <alignment horizontal="right" vertical="top"/>
      <protection locked="true"/>
    </xf>
    <xf numFmtId="0" fontId="16697" fillId="0" borderId="0" xfId="0" applyFont="true"/>
    <xf numFmtId="0" fontId="16698" fillId="0" borderId="4" xfId="0" applyBorder="true" applyFont="true">
      <alignment horizontal="left" vertical="top"/>
      <protection locked="true"/>
    </xf>
    <xf numFmtId="0" fontId="16699" fillId="0" borderId="4" xfId="0" applyBorder="true" applyFont="true">
      <alignment horizontal="left" vertical="top" wrapText="true"/>
      <protection locked="true"/>
    </xf>
    <xf numFmtId="0" fontId="16700" fillId="0" borderId="4" xfId="0" applyBorder="true" applyFont="true">
      <alignment horizontal="center" vertical="top"/>
      <protection locked="true"/>
    </xf>
    <xf numFmtId="170" fontId="16701" fillId="0" borderId="4" xfId="0" applyBorder="true" applyFont="true" applyNumberFormat="true">
      <alignment horizontal="right" vertical="top"/>
      <protection locked="true"/>
    </xf>
    <xf numFmtId="171" fontId="16702" fillId="0" borderId="4" xfId="0" applyBorder="true" applyFont="true" applyNumberFormat="true">
      <alignment horizontal="right" vertical="top"/>
      <protection locked="true"/>
    </xf>
    <xf numFmtId="171" fontId="16703" fillId="0" borderId="4" xfId="0" applyBorder="true" applyFont="true" applyNumberFormat="true">
      <alignment horizontal="right" vertical="top"/>
      <protection locked="true"/>
    </xf>
    <xf numFmtId="171" fontId="16704" fillId="0" borderId="4" xfId="0" applyBorder="true" applyFont="true" applyNumberFormat="true">
      <alignment horizontal="right" vertical="top"/>
      <protection locked="true"/>
    </xf>
    <xf numFmtId="172" fontId="16705" fillId="3" borderId="4" xfId="0" applyFill="true" applyBorder="true" applyFont="true" applyNumberFormat="true">
      <alignment vertical="top" horizontal="right"/>
      <protection locked="false"/>
    </xf>
    <xf numFmtId="173" fontId="16706" fillId="0" borderId="4" xfId="0" applyBorder="true" applyFont="true" applyNumberFormat="true">
      <alignment horizontal="right" vertical="top"/>
      <protection locked="true"/>
    </xf>
    <xf numFmtId="4" fontId="16707" fillId="0" borderId="4" xfId="0" applyBorder="true" applyFont="true" applyNumberFormat="true">
      <alignment horizontal="right" vertical="top"/>
      <protection locked="true"/>
    </xf>
    <xf numFmtId="172" fontId="16708" fillId="3" borderId="4" xfId="0" applyFill="true" applyBorder="true" applyFont="true" applyNumberFormat="true">
      <alignment vertical="top" horizontal="right"/>
      <protection locked="false"/>
    </xf>
    <xf numFmtId="171" fontId="16709" fillId="0" borderId="4" xfId="0" applyBorder="true" applyFont="true" applyNumberFormat="true">
      <alignment horizontal="right" vertical="top"/>
      <protection locked="true"/>
    </xf>
    <xf numFmtId="171" fontId="16710" fillId="0" borderId="4" xfId="0" applyBorder="true" applyFont="true" applyNumberFormat="true">
      <alignment horizontal="right" vertical="top"/>
      <protection locked="true"/>
    </xf>
    <xf numFmtId="171" fontId="16711" fillId="0" borderId="4" xfId="0" applyBorder="true" applyFont="true" applyNumberFormat="true">
      <alignment horizontal="right" vertical="top"/>
      <protection locked="true"/>
    </xf>
    <xf numFmtId="4" fontId="16712" fillId="0" borderId="4" xfId="0" applyBorder="true" applyFont="true" applyNumberFormat="true">
      <alignment horizontal="right" vertical="top"/>
      <protection locked="true"/>
    </xf>
    <xf numFmtId="0" fontId="16713" fillId="0" borderId="0" xfId="0" applyFont="true"/>
    <xf numFmtId="0" fontId="16714" fillId="0" borderId="4" xfId="0" applyBorder="true" applyFont="true">
      <alignment horizontal="left" vertical="top"/>
      <protection locked="true"/>
    </xf>
    <xf numFmtId="0" fontId="16715" fillId="0" borderId="4" xfId="0" applyBorder="true" applyFont="true">
      <alignment horizontal="left" vertical="top" wrapText="true"/>
      <protection locked="true"/>
    </xf>
    <xf numFmtId="0" fontId="16716" fillId="0" borderId="4" xfId="0" applyBorder="true" applyFont="true">
      <alignment horizontal="center" vertical="top"/>
      <protection locked="true"/>
    </xf>
    <xf numFmtId="170" fontId="16717" fillId="0" borderId="4" xfId="0" applyBorder="true" applyFont="true" applyNumberFormat="true">
      <alignment horizontal="right" vertical="top"/>
      <protection locked="true"/>
    </xf>
    <xf numFmtId="171" fontId="16718" fillId="0" borderId="4" xfId="0" applyBorder="true" applyFont="true" applyNumberFormat="true">
      <alignment horizontal="right" vertical="top"/>
      <protection locked="true"/>
    </xf>
    <xf numFmtId="171" fontId="16719" fillId="0" borderId="4" xfId="0" applyBorder="true" applyFont="true" applyNumberFormat="true">
      <alignment horizontal="right" vertical="top"/>
      <protection locked="true"/>
    </xf>
    <xf numFmtId="171" fontId="16720" fillId="0" borderId="4" xfId="0" applyBorder="true" applyFont="true" applyNumberFormat="true">
      <alignment horizontal="right" vertical="top"/>
      <protection locked="true"/>
    </xf>
    <xf numFmtId="172" fontId="16721" fillId="3" borderId="4" xfId="0" applyFill="true" applyBorder="true" applyFont="true" applyNumberFormat="true">
      <alignment vertical="top" horizontal="right"/>
      <protection locked="false"/>
    </xf>
    <xf numFmtId="173" fontId="16722" fillId="0" borderId="4" xfId="0" applyBorder="true" applyFont="true" applyNumberFormat="true">
      <alignment horizontal="right" vertical="top"/>
      <protection locked="true"/>
    </xf>
    <xf numFmtId="4" fontId="16723" fillId="0" borderId="4" xfId="0" applyBorder="true" applyFont="true" applyNumberFormat="true">
      <alignment horizontal="right" vertical="top"/>
      <protection locked="true"/>
    </xf>
    <xf numFmtId="172" fontId="16724" fillId="3" borderId="4" xfId="0" applyFill="true" applyBorder="true" applyFont="true" applyNumberFormat="true">
      <alignment vertical="top" horizontal="right"/>
      <protection locked="false"/>
    </xf>
    <xf numFmtId="171" fontId="16725" fillId="0" borderId="4" xfId="0" applyBorder="true" applyFont="true" applyNumberFormat="true">
      <alignment horizontal="right" vertical="top"/>
      <protection locked="true"/>
    </xf>
    <xf numFmtId="171" fontId="16726" fillId="0" borderId="4" xfId="0" applyBorder="true" applyFont="true" applyNumberFormat="true">
      <alignment horizontal="right" vertical="top"/>
      <protection locked="true"/>
    </xf>
    <xf numFmtId="171" fontId="16727" fillId="0" borderId="4" xfId="0" applyBorder="true" applyFont="true" applyNumberFormat="true">
      <alignment horizontal="right" vertical="top"/>
      <protection locked="true"/>
    </xf>
    <xf numFmtId="4" fontId="16728" fillId="0" borderId="4" xfId="0" applyBorder="true" applyFont="true" applyNumberFormat="true">
      <alignment horizontal="right" vertical="top"/>
      <protection locked="true"/>
    </xf>
    <xf numFmtId="0" fontId="16729" fillId="0" borderId="0" xfId="0" applyFont="true"/>
    <xf numFmtId="0" fontId="16730" fillId="0" borderId="4" xfId="0" applyBorder="true" applyFont="true">
      <alignment horizontal="left" vertical="top"/>
      <protection locked="true"/>
    </xf>
    <xf numFmtId="0" fontId="16731" fillId="0" borderId="4" xfId="0" applyBorder="true" applyFont="true">
      <alignment horizontal="left" vertical="top" wrapText="true"/>
      <protection locked="true"/>
    </xf>
    <xf numFmtId="0" fontId="16732" fillId="0" borderId="4" xfId="0" applyBorder="true" applyFont="true">
      <alignment horizontal="center" vertical="top"/>
      <protection locked="true"/>
    </xf>
    <xf numFmtId="170" fontId="16733" fillId="0" borderId="4" xfId="0" applyBorder="true" applyFont="true" applyNumberFormat="true">
      <alignment horizontal="right" vertical="top"/>
      <protection locked="true"/>
    </xf>
    <xf numFmtId="171" fontId="16734" fillId="0" borderId="4" xfId="0" applyBorder="true" applyFont="true" applyNumberFormat="true">
      <alignment horizontal="right" vertical="top"/>
      <protection locked="true"/>
    </xf>
    <xf numFmtId="171" fontId="16735" fillId="0" borderId="4" xfId="0" applyBorder="true" applyFont="true" applyNumberFormat="true">
      <alignment horizontal="right" vertical="top"/>
      <protection locked="true"/>
    </xf>
    <xf numFmtId="171" fontId="16736" fillId="0" borderId="4" xfId="0" applyBorder="true" applyFont="true" applyNumberFormat="true">
      <alignment horizontal="right" vertical="top"/>
      <protection locked="true"/>
    </xf>
    <xf numFmtId="172" fontId="16737" fillId="3" borderId="4" xfId="0" applyFill="true" applyBorder="true" applyFont="true" applyNumberFormat="true">
      <alignment vertical="top" horizontal="right"/>
      <protection locked="false"/>
    </xf>
    <xf numFmtId="173" fontId="16738" fillId="0" borderId="4" xfId="0" applyBorder="true" applyFont="true" applyNumberFormat="true">
      <alignment horizontal="right" vertical="top"/>
      <protection locked="true"/>
    </xf>
    <xf numFmtId="4" fontId="16739" fillId="0" borderId="4" xfId="0" applyBorder="true" applyFont="true" applyNumberFormat="true">
      <alignment horizontal="right" vertical="top"/>
      <protection locked="true"/>
    </xf>
    <xf numFmtId="172" fontId="16740" fillId="3" borderId="4" xfId="0" applyFill="true" applyBorder="true" applyFont="true" applyNumberFormat="true">
      <alignment vertical="top" horizontal="right"/>
      <protection locked="false"/>
    </xf>
    <xf numFmtId="171" fontId="16741" fillId="0" borderId="4" xfId="0" applyBorder="true" applyFont="true" applyNumberFormat="true">
      <alignment horizontal="right" vertical="top"/>
      <protection locked="true"/>
    </xf>
    <xf numFmtId="171" fontId="16742" fillId="0" borderId="4" xfId="0" applyBorder="true" applyFont="true" applyNumberFormat="true">
      <alignment horizontal="right" vertical="top"/>
      <protection locked="true"/>
    </xf>
    <xf numFmtId="171" fontId="16743" fillId="0" borderId="4" xfId="0" applyBorder="true" applyFont="true" applyNumberFormat="true">
      <alignment horizontal="right" vertical="top"/>
      <protection locked="true"/>
    </xf>
    <xf numFmtId="4" fontId="16744" fillId="0" borderId="4" xfId="0" applyBorder="true" applyFont="true" applyNumberFormat="true">
      <alignment horizontal="right" vertical="top"/>
      <protection locked="true"/>
    </xf>
    <xf numFmtId="0" fontId="16745" fillId="0" borderId="0" xfId="0" applyFont="true"/>
    <xf numFmtId="0" fontId="16746" fillId="5" borderId="4" xfId="0" applyFill="true" applyBorder="true" applyFont="true">
      <alignment horizontal="left"/>
      <protection locked="true"/>
    </xf>
    <xf numFmtId="0" fontId="16747" fillId="5" borderId="4" xfId="0" applyFill="true" applyBorder="true" applyFont="true">
      <alignment horizontal="left"/>
      <protection locked="true"/>
    </xf>
    <xf numFmtId="0" fontId="16748" fillId="5" borderId="4" xfId="0" applyFill="true" applyBorder="true" applyFont="true">
      <alignment horizontal="left"/>
      <protection locked="true"/>
    </xf>
    <xf numFmtId="0" fontId="16749" fillId="5" borderId="4" xfId="0" applyFill="true" applyBorder="true" applyFont="true">
      <alignment horizontal="left"/>
      <protection locked="true"/>
    </xf>
    <xf numFmtId="0" fontId="16750" fillId="5" borderId="4" xfId="0" applyFill="true" applyBorder="true" applyFont="true">
      <alignment horizontal="left"/>
      <protection locked="true"/>
    </xf>
    <xf numFmtId="0" fontId="16751" fillId="5" borderId="4" xfId="0" applyFill="true" applyBorder="true" applyFont="true">
      <alignment horizontal="left"/>
      <protection locked="true"/>
    </xf>
    <xf numFmtId="0" fontId="16752" fillId="5" borderId="4" xfId="0" applyFill="true" applyBorder="true" applyFont="true">
      <alignment horizontal="left"/>
      <protection locked="true"/>
    </xf>
    <xf numFmtId="0" fontId="16753" fillId="5" borderId="4" xfId="0" applyFill="true" applyBorder="true" applyFont="true">
      <alignment horizontal="left"/>
      <protection locked="true"/>
    </xf>
    <xf numFmtId="0" fontId="16754" fillId="5" borderId="4" xfId="0" applyFill="true" applyBorder="true" applyFont="true">
      <alignment horizontal="left"/>
      <protection locked="true"/>
    </xf>
    <xf numFmtId="0" fontId="16755" fillId="5" borderId="4" xfId="0" applyFill="true" applyBorder="true" applyFont="true">
      <alignment horizontal="left"/>
      <protection locked="true"/>
    </xf>
    <xf numFmtId="0" fontId="16756" fillId="5" borderId="4" xfId="0" applyFill="true" applyBorder="true" applyFont="true">
      <alignment horizontal="left"/>
      <protection locked="true"/>
    </xf>
    <xf numFmtId="0" fontId="16757" fillId="5" borderId="4" xfId="0" applyFill="true" applyBorder="true" applyFont="true">
      <alignment horizontal="left"/>
      <protection locked="true"/>
    </xf>
    <xf numFmtId="4" fontId="16758" fillId="5" borderId="4" xfId="0" applyFill="true" applyBorder="true" applyFont="true" applyNumberFormat="true">
      <alignment horizontal="right"/>
      <protection locked="true"/>
    </xf>
    <xf numFmtId="4" fontId="16759" fillId="5" borderId="4" xfId="0" applyFill="true" applyBorder="true" applyFont="true" applyNumberFormat="true">
      <alignment horizontal="right"/>
      <protection locked="true"/>
    </xf>
    <xf numFmtId="4" fontId="16760" fillId="5" borderId="4" xfId="0" applyFill="true" applyBorder="true" applyFont="true" applyNumberFormat="true">
      <alignment horizontal="right"/>
      <protection locked="true"/>
    </xf>
    <xf numFmtId="0" fontId="16761" fillId="0" borderId="0" xfId="0" applyFont="true"/>
    <xf numFmtId="0" fontId="16762" fillId="0" borderId="4" xfId="0" applyBorder="true" applyFont="true">
      <alignment horizontal="left" vertical="top"/>
      <protection locked="true"/>
    </xf>
    <xf numFmtId="0" fontId="16763" fillId="0" borderId="4" xfId="0" applyBorder="true" applyFont="true">
      <alignment horizontal="left" vertical="top" wrapText="true"/>
      <protection locked="true"/>
    </xf>
    <xf numFmtId="0" fontId="16764" fillId="0" borderId="4" xfId="0" applyBorder="true" applyFont="true">
      <alignment horizontal="center" vertical="top"/>
      <protection locked="true"/>
    </xf>
    <xf numFmtId="170" fontId="16765" fillId="0" borderId="4" xfId="0" applyBorder="true" applyFont="true" applyNumberFormat="true">
      <alignment horizontal="right" vertical="top"/>
      <protection locked="true"/>
    </xf>
    <xf numFmtId="171" fontId="16766" fillId="0" borderId="4" xfId="0" applyBorder="true" applyFont="true" applyNumberFormat="true">
      <alignment horizontal="right" vertical="top"/>
      <protection locked="true"/>
    </xf>
    <xf numFmtId="171" fontId="16767" fillId="0" borderId="4" xfId="0" applyBorder="true" applyFont="true" applyNumberFormat="true">
      <alignment horizontal="right" vertical="top"/>
      <protection locked="true"/>
    </xf>
    <xf numFmtId="171" fontId="16768" fillId="0" borderId="4" xfId="0" applyBorder="true" applyFont="true" applyNumberFormat="true">
      <alignment horizontal="right" vertical="top"/>
      <protection locked="true"/>
    </xf>
    <xf numFmtId="172" fontId="16769" fillId="3" borderId="4" xfId="0" applyFill="true" applyBorder="true" applyFont="true" applyNumberFormat="true">
      <alignment vertical="top" horizontal="right"/>
      <protection locked="false"/>
    </xf>
    <xf numFmtId="173" fontId="16770" fillId="0" borderId="4" xfId="0" applyBorder="true" applyFont="true" applyNumberFormat="true">
      <alignment horizontal="right" vertical="top"/>
      <protection locked="true"/>
    </xf>
    <xf numFmtId="4" fontId="16771" fillId="0" borderId="4" xfId="0" applyBorder="true" applyFont="true" applyNumberFormat="true">
      <alignment horizontal="right" vertical="top"/>
      <protection locked="true"/>
    </xf>
    <xf numFmtId="172" fontId="16772" fillId="3" borderId="4" xfId="0" applyFill="true" applyBorder="true" applyFont="true" applyNumberFormat="true">
      <alignment vertical="top" horizontal="right"/>
      <protection locked="false"/>
    </xf>
    <xf numFmtId="171" fontId="16773" fillId="0" borderId="4" xfId="0" applyBorder="true" applyFont="true" applyNumberFormat="true">
      <alignment horizontal="right" vertical="top"/>
      <protection locked="true"/>
    </xf>
    <xf numFmtId="171" fontId="16774" fillId="0" borderId="4" xfId="0" applyBorder="true" applyFont="true" applyNumberFormat="true">
      <alignment horizontal="right" vertical="top"/>
      <protection locked="true"/>
    </xf>
    <xf numFmtId="171" fontId="16775" fillId="0" borderId="4" xfId="0" applyBorder="true" applyFont="true" applyNumberFormat="true">
      <alignment horizontal="right" vertical="top"/>
      <protection locked="true"/>
    </xf>
    <xf numFmtId="4" fontId="16776" fillId="0" borderId="4" xfId="0" applyBorder="true" applyFont="true" applyNumberFormat="true">
      <alignment horizontal="right" vertical="top"/>
      <protection locked="true"/>
    </xf>
    <xf numFmtId="0" fontId="16777" fillId="0" borderId="0" xfId="0" applyFont="true"/>
    <xf numFmtId="0" fontId="16778" fillId="0" borderId="4" xfId="0" applyBorder="true" applyFont="true">
      <alignment horizontal="left" vertical="top"/>
      <protection locked="true"/>
    </xf>
    <xf numFmtId="0" fontId="16779" fillId="0" borderId="4" xfId="0" applyBorder="true" applyFont="true">
      <alignment horizontal="left" vertical="top" wrapText="true"/>
      <protection locked="true"/>
    </xf>
    <xf numFmtId="0" fontId="16780" fillId="0" borderId="4" xfId="0" applyBorder="true" applyFont="true">
      <alignment horizontal="center" vertical="top"/>
      <protection locked="true"/>
    </xf>
    <xf numFmtId="170" fontId="16781" fillId="0" borderId="4" xfId="0" applyBorder="true" applyFont="true" applyNumberFormat="true">
      <alignment horizontal="right" vertical="top"/>
      <protection locked="true"/>
    </xf>
    <xf numFmtId="171" fontId="16782" fillId="0" borderId="4" xfId="0" applyBorder="true" applyFont="true" applyNumberFormat="true">
      <alignment horizontal="right" vertical="top"/>
      <protection locked="true"/>
    </xf>
    <xf numFmtId="171" fontId="16783" fillId="0" borderId="4" xfId="0" applyBorder="true" applyFont="true" applyNumberFormat="true">
      <alignment horizontal="right" vertical="top"/>
      <protection locked="true"/>
    </xf>
    <xf numFmtId="171" fontId="16784" fillId="0" borderId="4" xfId="0" applyBorder="true" applyFont="true" applyNumberFormat="true">
      <alignment horizontal="right" vertical="top"/>
      <protection locked="true"/>
    </xf>
    <xf numFmtId="172" fontId="16785" fillId="3" borderId="4" xfId="0" applyFill="true" applyBorder="true" applyFont="true" applyNumberFormat="true">
      <alignment vertical="top" horizontal="right"/>
      <protection locked="false"/>
    </xf>
    <xf numFmtId="173" fontId="16786" fillId="0" borderId="4" xfId="0" applyBorder="true" applyFont="true" applyNumberFormat="true">
      <alignment horizontal="right" vertical="top"/>
      <protection locked="true"/>
    </xf>
    <xf numFmtId="4" fontId="16787" fillId="0" borderId="4" xfId="0" applyBorder="true" applyFont="true" applyNumberFormat="true">
      <alignment horizontal="right" vertical="top"/>
      <protection locked="true"/>
    </xf>
    <xf numFmtId="172" fontId="16788" fillId="3" borderId="4" xfId="0" applyFill="true" applyBorder="true" applyFont="true" applyNumberFormat="true">
      <alignment vertical="top" horizontal="right"/>
      <protection locked="false"/>
    </xf>
    <xf numFmtId="171" fontId="16789" fillId="0" borderId="4" xfId="0" applyBorder="true" applyFont="true" applyNumberFormat="true">
      <alignment horizontal="right" vertical="top"/>
      <protection locked="true"/>
    </xf>
    <xf numFmtId="171" fontId="16790" fillId="0" borderId="4" xfId="0" applyBorder="true" applyFont="true" applyNumberFormat="true">
      <alignment horizontal="right" vertical="top"/>
      <protection locked="true"/>
    </xf>
    <xf numFmtId="171" fontId="16791" fillId="0" borderId="4" xfId="0" applyBorder="true" applyFont="true" applyNumberFormat="true">
      <alignment horizontal="right" vertical="top"/>
      <protection locked="true"/>
    </xf>
    <xf numFmtId="4" fontId="16792" fillId="0" borderId="4" xfId="0" applyBorder="true" applyFont="true" applyNumberFormat="true">
      <alignment horizontal="right" vertical="top"/>
      <protection locked="true"/>
    </xf>
    <xf numFmtId="0" fontId="16793" fillId="0" borderId="0" xfId="0" applyFont="true"/>
    <xf numFmtId="0" fontId="16794" fillId="0" borderId="4" xfId="0" applyBorder="true" applyFont="true">
      <alignment horizontal="left" vertical="top"/>
      <protection locked="true"/>
    </xf>
    <xf numFmtId="0" fontId="16795" fillId="0" borderId="4" xfId="0" applyBorder="true" applyFont="true">
      <alignment horizontal="left" vertical="top" wrapText="true"/>
      <protection locked="true"/>
    </xf>
    <xf numFmtId="0" fontId="16796" fillId="0" borderId="4" xfId="0" applyBorder="true" applyFont="true">
      <alignment horizontal="center" vertical="top"/>
      <protection locked="true"/>
    </xf>
    <xf numFmtId="170" fontId="16797" fillId="0" borderId="4" xfId="0" applyBorder="true" applyFont="true" applyNumberFormat="true">
      <alignment horizontal="right" vertical="top"/>
      <protection locked="true"/>
    </xf>
    <xf numFmtId="171" fontId="16798" fillId="0" borderId="4" xfId="0" applyBorder="true" applyFont="true" applyNumberFormat="true">
      <alignment horizontal="right" vertical="top"/>
      <protection locked="true"/>
    </xf>
    <xf numFmtId="171" fontId="16799" fillId="0" borderId="4" xfId="0" applyBorder="true" applyFont="true" applyNumberFormat="true">
      <alignment horizontal="right" vertical="top"/>
      <protection locked="true"/>
    </xf>
    <xf numFmtId="171" fontId="16800" fillId="0" borderId="4" xfId="0" applyBorder="true" applyFont="true" applyNumberFormat="true">
      <alignment horizontal="right" vertical="top"/>
      <protection locked="true"/>
    </xf>
    <xf numFmtId="172" fontId="16801" fillId="3" borderId="4" xfId="0" applyFill="true" applyBorder="true" applyFont="true" applyNumberFormat="true">
      <alignment vertical="top" horizontal="right"/>
      <protection locked="false"/>
    </xf>
    <xf numFmtId="173" fontId="16802" fillId="0" borderId="4" xfId="0" applyBorder="true" applyFont="true" applyNumberFormat="true">
      <alignment horizontal="right" vertical="top"/>
      <protection locked="true"/>
    </xf>
    <xf numFmtId="4" fontId="16803" fillId="0" borderId="4" xfId="0" applyBorder="true" applyFont="true" applyNumberFormat="true">
      <alignment horizontal="right" vertical="top"/>
      <protection locked="true"/>
    </xf>
    <xf numFmtId="172" fontId="16804" fillId="3" borderId="4" xfId="0" applyFill="true" applyBorder="true" applyFont="true" applyNumberFormat="true">
      <alignment vertical="top" horizontal="right"/>
      <protection locked="false"/>
    </xf>
    <xf numFmtId="171" fontId="16805" fillId="0" borderId="4" xfId="0" applyBorder="true" applyFont="true" applyNumberFormat="true">
      <alignment horizontal="right" vertical="top"/>
      <protection locked="true"/>
    </xf>
    <xf numFmtId="171" fontId="16806" fillId="0" borderId="4" xfId="0" applyBorder="true" applyFont="true" applyNumberFormat="true">
      <alignment horizontal="right" vertical="top"/>
      <protection locked="true"/>
    </xf>
    <xf numFmtId="171" fontId="16807" fillId="0" borderId="4" xfId="0" applyBorder="true" applyFont="true" applyNumberFormat="true">
      <alignment horizontal="right" vertical="top"/>
      <protection locked="true"/>
    </xf>
    <xf numFmtId="4" fontId="16808" fillId="0" borderId="4" xfId="0" applyBorder="true" applyFont="true" applyNumberFormat="true">
      <alignment horizontal="right" vertical="top"/>
      <protection locked="true"/>
    </xf>
    <xf numFmtId="0" fontId="16809" fillId="0" borderId="0" xfId="0" applyFont="true"/>
    <xf numFmtId="0" fontId="16810" fillId="0" borderId="4" xfId="0" applyBorder="true" applyFont="true">
      <alignment horizontal="left" vertical="top"/>
      <protection locked="true"/>
    </xf>
    <xf numFmtId="0" fontId="16811" fillId="0" borderId="4" xfId="0" applyBorder="true" applyFont="true">
      <alignment horizontal="left" vertical="top" wrapText="true"/>
      <protection locked="true"/>
    </xf>
    <xf numFmtId="0" fontId="16812" fillId="0" borderId="4" xfId="0" applyBorder="true" applyFont="true">
      <alignment horizontal="center" vertical="top"/>
      <protection locked="true"/>
    </xf>
    <xf numFmtId="170" fontId="16813" fillId="0" borderId="4" xfId="0" applyBorder="true" applyFont="true" applyNumberFormat="true">
      <alignment horizontal="right" vertical="top"/>
      <protection locked="true"/>
    </xf>
    <xf numFmtId="171" fontId="16814" fillId="0" borderId="4" xfId="0" applyBorder="true" applyFont="true" applyNumberFormat="true">
      <alignment horizontal="right" vertical="top"/>
      <protection locked="true"/>
    </xf>
    <xf numFmtId="171" fontId="16815" fillId="0" borderId="4" xfId="0" applyBorder="true" applyFont="true" applyNumberFormat="true">
      <alignment horizontal="right" vertical="top"/>
      <protection locked="true"/>
    </xf>
    <xf numFmtId="171" fontId="16816" fillId="0" borderId="4" xfId="0" applyBorder="true" applyFont="true" applyNumberFormat="true">
      <alignment horizontal="right" vertical="top"/>
      <protection locked="true"/>
    </xf>
    <xf numFmtId="172" fontId="16817" fillId="3" borderId="4" xfId="0" applyFill="true" applyBorder="true" applyFont="true" applyNumberFormat="true">
      <alignment vertical="top" horizontal="right"/>
      <protection locked="false"/>
    </xf>
    <xf numFmtId="173" fontId="16818" fillId="0" borderId="4" xfId="0" applyBorder="true" applyFont="true" applyNumberFormat="true">
      <alignment horizontal="right" vertical="top"/>
      <protection locked="true"/>
    </xf>
    <xf numFmtId="4" fontId="16819" fillId="0" borderId="4" xfId="0" applyBorder="true" applyFont="true" applyNumberFormat="true">
      <alignment horizontal="right" vertical="top"/>
      <protection locked="true"/>
    </xf>
    <xf numFmtId="172" fontId="16820" fillId="3" borderId="4" xfId="0" applyFill="true" applyBorder="true" applyFont="true" applyNumberFormat="true">
      <alignment vertical="top" horizontal="right"/>
      <protection locked="false"/>
    </xf>
    <xf numFmtId="171" fontId="16821" fillId="0" borderId="4" xfId="0" applyBorder="true" applyFont="true" applyNumberFormat="true">
      <alignment horizontal="right" vertical="top"/>
      <protection locked="true"/>
    </xf>
    <xf numFmtId="171" fontId="16822" fillId="0" borderId="4" xfId="0" applyBorder="true" applyFont="true" applyNumberFormat="true">
      <alignment horizontal="right" vertical="top"/>
      <protection locked="true"/>
    </xf>
    <xf numFmtId="171" fontId="16823" fillId="0" borderId="4" xfId="0" applyBorder="true" applyFont="true" applyNumberFormat="true">
      <alignment horizontal="right" vertical="top"/>
      <protection locked="true"/>
    </xf>
    <xf numFmtId="4" fontId="16824" fillId="0" borderId="4" xfId="0" applyBorder="true" applyFont="true" applyNumberFormat="true">
      <alignment horizontal="right" vertical="top"/>
      <protection locked="true"/>
    </xf>
    <xf numFmtId="0" fontId="16825" fillId="0" borderId="0" xfId="0" applyFont="true"/>
    <xf numFmtId="0" fontId="16826" fillId="0" borderId="4" xfId="0" applyBorder="true" applyFont="true">
      <alignment horizontal="left" vertical="top"/>
      <protection locked="true"/>
    </xf>
    <xf numFmtId="0" fontId="16827" fillId="0" borderId="4" xfId="0" applyBorder="true" applyFont="true">
      <alignment horizontal="left" vertical="top" wrapText="true"/>
      <protection locked="true"/>
    </xf>
    <xf numFmtId="0" fontId="16828" fillId="0" borderId="4" xfId="0" applyBorder="true" applyFont="true">
      <alignment horizontal="center" vertical="top"/>
      <protection locked="true"/>
    </xf>
    <xf numFmtId="170" fontId="16829" fillId="0" borderId="4" xfId="0" applyBorder="true" applyFont="true" applyNumberFormat="true">
      <alignment horizontal="right" vertical="top"/>
      <protection locked="true"/>
    </xf>
    <xf numFmtId="171" fontId="16830" fillId="0" borderId="4" xfId="0" applyBorder="true" applyFont="true" applyNumberFormat="true">
      <alignment horizontal="right" vertical="top"/>
      <protection locked="true"/>
    </xf>
    <xf numFmtId="171" fontId="16831" fillId="0" borderId="4" xfId="0" applyBorder="true" applyFont="true" applyNumberFormat="true">
      <alignment horizontal="right" vertical="top"/>
      <protection locked="true"/>
    </xf>
    <xf numFmtId="171" fontId="16832" fillId="0" borderId="4" xfId="0" applyBorder="true" applyFont="true" applyNumberFormat="true">
      <alignment horizontal="right" vertical="top"/>
      <protection locked="true"/>
    </xf>
    <xf numFmtId="172" fontId="16833" fillId="3" borderId="4" xfId="0" applyFill="true" applyBorder="true" applyFont="true" applyNumberFormat="true">
      <alignment vertical="top" horizontal="right"/>
      <protection locked="false"/>
    </xf>
    <xf numFmtId="173" fontId="16834" fillId="0" borderId="4" xfId="0" applyBorder="true" applyFont="true" applyNumberFormat="true">
      <alignment horizontal="right" vertical="top"/>
      <protection locked="true"/>
    </xf>
    <xf numFmtId="4" fontId="16835" fillId="0" borderId="4" xfId="0" applyBorder="true" applyFont="true" applyNumberFormat="true">
      <alignment horizontal="right" vertical="top"/>
      <protection locked="true"/>
    </xf>
    <xf numFmtId="172" fontId="16836" fillId="3" borderId="4" xfId="0" applyFill="true" applyBorder="true" applyFont="true" applyNumberFormat="true">
      <alignment vertical="top" horizontal="right"/>
      <protection locked="false"/>
    </xf>
    <xf numFmtId="171" fontId="16837" fillId="0" borderId="4" xfId="0" applyBorder="true" applyFont="true" applyNumberFormat="true">
      <alignment horizontal="right" vertical="top"/>
      <protection locked="true"/>
    </xf>
    <xf numFmtId="171" fontId="16838" fillId="0" borderId="4" xfId="0" applyBorder="true" applyFont="true" applyNumberFormat="true">
      <alignment horizontal="right" vertical="top"/>
      <protection locked="true"/>
    </xf>
    <xf numFmtId="171" fontId="16839" fillId="0" borderId="4" xfId="0" applyBorder="true" applyFont="true" applyNumberFormat="true">
      <alignment horizontal="right" vertical="top"/>
      <protection locked="true"/>
    </xf>
    <xf numFmtId="4" fontId="16840" fillId="0" borderId="4" xfId="0" applyBorder="true" applyFont="true" applyNumberFormat="true">
      <alignment horizontal="right" vertical="top"/>
      <protection locked="true"/>
    </xf>
    <xf numFmtId="0" fontId="16841" fillId="0" borderId="0" xfId="0" applyFont="true"/>
    <xf numFmtId="0" fontId="16842" fillId="0" borderId="4" xfId="0" applyBorder="true" applyFont="true">
      <alignment horizontal="left" vertical="top"/>
      <protection locked="true"/>
    </xf>
    <xf numFmtId="0" fontId="16843" fillId="0" borderId="4" xfId="0" applyBorder="true" applyFont="true">
      <alignment horizontal="left" vertical="top" wrapText="true"/>
      <protection locked="true"/>
    </xf>
    <xf numFmtId="0" fontId="16844" fillId="0" borderId="4" xfId="0" applyBorder="true" applyFont="true">
      <alignment horizontal="center" vertical="top"/>
      <protection locked="true"/>
    </xf>
    <xf numFmtId="170" fontId="16845" fillId="0" borderId="4" xfId="0" applyBorder="true" applyFont="true" applyNumberFormat="true">
      <alignment horizontal="right" vertical="top"/>
      <protection locked="true"/>
    </xf>
    <xf numFmtId="171" fontId="16846" fillId="0" borderId="4" xfId="0" applyBorder="true" applyFont="true" applyNumberFormat="true">
      <alignment horizontal="right" vertical="top"/>
      <protection locked="true"/>
    </xf>
    <xf numFmtId="171" fontId="16847" fillId="0" borderId="4" xfId="0" applyBorder="true" applyFont="true" applyNumberFormat="true">
      <alignment horizontal="right" vertical="top"/>
      <protection locked="true"/>
    </xf>
    <xf numFmtId="171" fontId="16848" fillId="0" borderId="4" xfId="0" applyBorder="true" applyFont="true" applyNumberFormat="true">
      <alignment horizontal="right" vertical="top"/>
      <protection locked="true"/>
    </xf>
    <xf numFmtId="172" fontId="16849" fillId="3" borderId="4" xfId="0" applyFill="true" applyBorder="true" applyFont="true" applyNumberFormat="true">
      <alignment vertical="top" horizontal="right"/>
      <protection locked="false"/>
    </xf>
    <xf numFmtId="173" fontId="16850" fillId="0" borderId="4" xfId="0" applyBorder="true" applyFont="true" applyNumberFormat="true">
      <alignment horizontal="right" vertical="top"/>
      <protection locked="true"/>
    </xf>
    <xf numFmtId="4" fontId="16851" fillId="0" borderId="4" xfId="0" applyBorder="true" applyFont="true" applyNumberFormat="true">
      <alignment horizontal="right" vertical="top"/>
      <protection locked="true"/>
    </xf>
    <xf numFmtId="172" fontId="16852" fillId="3" borderId="4" xfId="0" applyFill="true" applyBorder="true" applyFont="true" applyNumberFormat="true">
      <alignment vertical="top" horizontal="right"/>
      <protection locked="false"/>
    </xf>
    <xf numFmtId="171" fontId="16853" fillId="0" borderId="4" xfId="0" applyBorder="true" applyFont="true" applyNumberFormat="true">
      <alignment horizontal="right" vertical="top"/>
      <protection locked="true"/>
    </xf>
    <xf numFmtId="171" fontId="16854" fillId="0" borderId="4" xfId="0" applyBorder="true" applyFont="true" applyNumberFormat="true">
      <alignment horizontal="right" vertical="top"/>
      <protection locked="true"/>
    </xf>
    <xf numFmtId="171" fontId="16855" fillId="0" borderId="4" xfId="0" applyBorder="true" applyFont="true" applyNumberFormat="true">
      <alignment horizontal="right" vertical="top"/>
      <protection locked="true"/>
    </xf>
    <xf numFmtId="4" fontId="16856" fillId="0" borderId="4" xfId="0" applyBorder="true" applyFont="true" applyNumberFormat="true">
      <alignment horizontal="right" vertical="top"/>
      <protection locked="true"/>
    </xf>
    <xf numFmtId="0" fontId="16857" fillId="0" borderId="0" xfId="0" applyFont="true"/>
    <xf numFmtId="0" fontId="16858" fillId="5" borderId="4" xfId="0" applyFill="true" applyBorder="true" applyFont="true">
      <alignment horizontal="left"/>
      <protection locked="true"/>
    </xf>
    <xf numFmtId="0" fontId="16859" fillId="5" borderId="4" xfId="0" applyFill="true" applyBorder="true" applyFont="true">
      <alignment horizontal="left"/>
      <protection locked="true"/>
    </xf>
    <xf numFmtId="0" fontId="16860" fillId="5" borderId="4" xfId="0" applyFill="true" applyBorder="true" applyFont="true">
      <alignment horizontal="left"/>
      <protection locked="true"/>
    </xf>
    <xf numFmtId="0" fontId="16861" fillId="5" borderId="4" xfId="0" applyFill="true" applyBorder="true" applyFont="true">
      <alignment horizontal="left"/>
      <protection locked="true"/>
    </xf>
    <xf numFmtId="0" fontId="16862" fillId="5" borderId="4" xfId="0" applyFill="true" applyBorder="true" applyFont="true">
      <alignment horizontal="left"/>
      <protection locked="true"/>
    </xf>
    <xf numFmtId="0" fontId="16863" fillId="5" borderId="4" xfId="0" applyFill="true" applyBorder="true" applyFont="true">
      <alignment horizontal="left"/>
      <protection locked="true"/>
    </xf>
    <xf numFmtId="0" fontId="16864" fillId="5" borderId="4" xfId="0" applyFill="true" applyBorder="true" applyFont="true">
      <alignment horizontal="left"/>
      <protection locked="true"/>
    </xf>
    <xf numFmtId="0" fontId="16865" fillId="5" borderId="4" xfId="0" applyFill="true" applyBorder="true" applyFont="true">
      <alignment horizontal="left"/>
      <protection locked="true"/>
    </xf>
    <xf numFmtId="0" fontId="16866" fillId="5" borderId="4" xfId="0" applyFill="true" applyBorder="true" applyFont="true">
      <alignment horizontal="left"/>
      <protection locked="true"/>
    </xf>
    <xf numFmtId="0" fontId="16867" fillId="5" borderId="4" xfId="0" applyFill="true" applyBorder="true" applyFont="true">
      <alignment horizontal="left"/>
      <protection locked="true"/>
    </xf>
    <xf numFmtId="0" fontId="16868" fillId="5" borderId="4" xfId="0" applyFill="true" applyBorder="true" applyFont="true">
      <alignment horizontal="left"/>
      <protection locked="true"/>
    </xf>
    <xf numFmtId="0" fontId="16869" fillId="5" borderId="4" xfId="0" applyFill="true" applyBorder="true" applyFont="true">
      <alignment horizontal="left"/>
      <protection locked="true"/>
    </xf>
    <xf numFmtId="4" fontId="16870" fillId="5" borderId="4" xfId="0" applyFill="true" applyBorder="true" applyFont="true" applyNumberFormat="true">
      <alignment horizontal="right"/>
      <protection locked="true"/>
    </xf>
    <xf numFmtId="4" fontId="16871" fillId="5" borderId="4" xfId="0" applyFill="true" applyBorder="true" applyFont="true" applyNumberFormat="true">
      <alignment horizontal="right"/>
      <protection locked="true"/>
    </xf>
    <xf numFmtId="4" fontId="16872" fillId="5" borderId="4" xfId="0" applyFill="true" applyBorder="true" applyFont="true" applyNumberFormat="true">
      <alignment horizontal="right"/>
      <protection locked="true"/>
    </xf>
    <xf numFmtId="0" fontId="16873" fillId="0" borderId="0" xfId="0" applyFont="true"/>
    <xf numFmtId="0" fontId="16874" fillId="0" borderId="4" xfId="0" applyBorder="true" applyFont="true">
      <alignment horizontal="left" vertical="top"/>
      <protection locked="true"/>
    </xf>
    <xf numFmtId="0" fontId="16875" fillId="0" borderId="4" xfId="0" applyBorder="true" applyFont="true">
      <alignment horizontal="left" vertical="top" wrapText="true"/>
      <protection locked="true"/>
    </xf>
    <xf numFmtId="0" fontId="16876" fillId="0" borderId="4" xfId="0" applyBorder="true" applyFont="true">
      <alignment horizontal="center" vertical="top"/>
      <protection locked="true"/>
    </xf>
    <xf numFmtId="170" fontId="16877" fillId="0" borderId="4" xfId="0" applyBorder="true" applyFont="true" applyNumberFormat="true">
      <alignment horizontal="right" vertical="top"/>
      <protection locked="true"/>
    </xf>
    <xf numFmtId="171" fontId="16878" fillId="0" borderId="4" xfId="0" applyBorder="true" applyFont="true" applyNumberFormat="true">
      <alignment horizontal="right" vertical="top"/>
      <protection locked="true"/>
    </xf>
    <xf numFmtId="171" fontId="16879" fillId="0" borderId="4" xfId="0" applyBorder="true" applyFont="true" applyNumberFormat="true">
      <alignment horizontal="right" vertical="top"/>
      <protection locked="true"/>
    </xf>
    <xf numFmtId="171" fontId="16880" fillId="0" borderId="4" xfId="0" applyBorder="true" applyFont="true" applyNumberFormat="true">
      <alignment horizontal="right" vertical="top"/>
      <protection locked="true"/>
    </xf>
    <xf numFmtId="172" fontId="16881" fillId="3" borderId="4" xfId="0" applyFill="true" applyBorder="true" applyFont="true" applyNumberFormat="true">
      <alignment vertical="top" horizontal="right"/>
      <protection locked="false"/>
    </xf>
    <xf numFmtId="173" fontId="16882" fillId="0" borderId="4" xfId="0" applyBorder="true" applyFont="true" applyNumberFormat="true">
      <alignment horizontal="right" vertical="top"/>
      <protection locked="true"/>
    </xf>
    <xf numFmtId="4" fontId="16883" fillId="0" borderId="4" xfId="0" applyBorder="true" applyFont="true" applyNumberFormat="true">
      <alignment horizontal="right" vertical="top"/>
      <protection locked="true"/>
    </xf>
    <xf numFmtId="172" fontId="16884" fillId="3" borderId="4" xfId="0" applyFill="true" applyBorder="true" applyFont="true" applyNumberFormat="true">
      <alignment vertical="top" horizontal="right"/>
      <protection locked="false"/>
    </xf>
    <xf numFmtId="171" fontId="16885" fillId="0" borderId="4" xfId="0" applyBorder="true" applyFont="true" applyNumberFormat="true">
      <alignment horizontal="right" vertical="top"/>
      <protection locked="true"/>
    </xf>
    <xf numFmtId="171" fontId="16886" fillId="0" borderId="4" xfId="0" applyBorder="true" applyFont="true" applyNumberFormat="true">
      <alignment horizontal="right" vertical="top"/>
      <protection locked="true"/>
    </xf>
    <xf numFmtId="171" fontId="16887" fillId="0" borderId="4" xfId="0" applyBorder="true" applyFont="true" applyNumberFormat="true">
      <alignment horizontal="right" vertical="top"/>
      <protection locked="true"/>
    </xf>
    <xf numFmtId="4" fontId="16888" fillId="0" borderId="4" xfId="0" applyBorder="true" applyFont="true" applyNumberFormat="true">
      <alignment horizontal="right" vertical="top"/>
      <protection locked="true"/>
    </xf>
    <xf numFmtId="0" fontId="16889" fillId="0" borderId="0" xfId="0" applyFont="true"/>
    <xf numFmtId="0" fontId="16890" fillId="0" borderId="4" xfId="0" applyBorder="true" applyFont="true">
      <alignment horizontal="left" vertical="top"/>
      <protection locked="true"/>
    </xf>
    <xf numFmtId="0" fontId="16891" fillId="0" borderId="4" xfId="0" applyBorder="true" applyFont="true">
      <alignment horizontal="left" vertical="top" wrapText="true"/>
      <protection locked="true"/>
    </xf>
    <xf numFmtId="0" fontId="16892" fillId="0" borderId="4" xfId="0" applyBorder="true" applyFont="true">
      <alignment horizontal="center" vertical="top"/>
      <protection locked="true"/>
    </xf>
    <xf numFmtId="170" fontId="16893" fillId="0" borderId="4" xfId="0" applyBorder="true" applyFont="true" applyNumberFormat="true">
      <alignment horizontal="right" vertical="top"/>
      <protection locked="true"/>
    </xf>
    <xf numFmtId="171" fontId="16894" fillId="0" borderId="4" xfId="0" applyBorder="true" applyFont="true" applyNumberFormat="true">
      <alignment horizontal="right" vertical="top"/>
      <protection locked="true"/>
    </xf>
    <xf numFmtId="171" fontId="16895" fillId="0" borderId="4" xfId="0" applyBorder="true" applyFont="true" applyNumberFormat="true">
      <alignment horizontal="right" vertical="top"/>
      <protection locked="true"/>
    </xf>
    <xf numFmtId="171" fontId="16896" fillId="0" borderId="4" xfId="0" applyBorder="true" applyFont="true" applyNumberFormat="true">
      <alignment horizontal="right" vertical="top"/>
      <protection locked="true"/>
    </xf>
    <xf numFmtId="172" fontId="16897" fillId="3" borderId="4" xfId="0" applyFill="true" applyBorder="true" applyFont="true" applyNumberFormat="true">
      <alignment vertical="top" horizontal="right"/>
      <protection locked="false"/>
    </xf>
    <xf numFmtId="173" fontId="16898" fillId="0" borderId="4" xfId="0" applyBorder="true" applyFont="true" applyNumberFormat="true">
      <alignment horizontal="right" vertical="top"/>
      <protection locked="true"/>
    </xf>
    <xf numFmtId="4" fontId="16899" fillId="0" borderId="4" xfId="0" applyBorder="true" applyFont="true" applyNumberFormat="true">
      <alignment horizontal="right" vertical="top"/>
      <protection locked="true"/>
    </xf>
    <xf numFmtId="172" fontId="16900" fillId="3" borderId="4" xfId="0" applyFill="true" applyBorder="true" applyFont="true" applyNumberFormat="true">
      <alignment vertical="top" horizontal="right"/>
      <protection locked="false"/>
    </xf>
    <xf numFmtId="171" fontId="16901" fillId="0" borderId="4" xfId="0" applyBorder="true" applyFont="true" applyNumberFormat="true">
      <alignment horizontal="right" vertical="top"/>
      <protection locked="true"/>
    </xf>
    <xf numFmtId="171" fontId="16902" fillId="0" borderId="4" xfId="0" applyBorder="true" applyFont="true" applyNumberFormat="true">
      <alignment horizontal="right" vertical="top"/>
      <protection locked="true"/>
    </xf>
    <xf numFmtId="171" fontId="16903" fillId="0" borderId="4" xfId="0" applyBorder="true" applyFont="true" applyNumberFormat="true">
      <alignment horizontal="right" vertical="top"/>
      <protection locked="true"/>
    </xf>
    <xf numFmtId="4" fontId="16904" fillId="0" borderId="4" xfId="0" applyBorder="true" applyFont="true" applyNumberFormat="true">
      <alignment horizontal="right" vertical="top"/>
      <protection locked="true"/>
    </xf>
    <xf numFmtId="0" fontId="16905" fillId="0" borderId="0" xfId="0" applyFont="true"/>
    <xf numFmtId="0" fontId="16906" fillId="0" borderId="4" xfId="0" applyBorder="true" applyFont="true">
      <alignment horizontal="left" vertical="top"/>
      <protection locked="true"/>
    </xf>
    <xf numFmtId="0" fontId="16907" fillId="0" borderId="4" xfId="0" applyBorder="true" applyFont="true">
      <alignment horizontal="left" vertical="top" wrapText="true"/>
      <protection locked="true"/>
    </xf>
    <xf numFmtId="0" fontId="16908" fillId="0" borderId="4" xfId="0" applyBorder="true" applyFont="true">
      <alignment horizontal="center" vertical="top"/>
      <protection locked="true"/>
    </xf>
    <xf numFmtId="170" fontId="16909" fillId="0" borderId="4" xfId="0" applyBorder="true" applyFont="true" applyNumberFormat="true">
      <alignment horizontal="right" vertical="top"/>
      <protection locked="true"/>
    </xf>
    <xf numFmtId="171" fontId="16910" fillId="0" borderId="4" xfId="0" applyBorder="true" applyFont="true" applyNumberFormat="true">
      <alignment horizontal="right" vertical="top"/>
      <protection locked="true"/>
    </xf>
    <xf numFmtId="171" fontId="16911" fillId="0" borderId="4" xfId="0" applyBorder="true" applyFont="true" applyNumberFormat="true">
      <alignment horizontal="right" vertical="top"/>
      <protection locked="true"/>
    </xf>
    <xf numFmtId="171" fontId="16912" fillId="0" borderId="4" xfId="0" applyBorder="true" applyFont="true" applyNumberFormat="true">
      <alignment horizontal="right" vertical="top"/>
      <protection locked="true"/>
    </xf>
    <xf numFmtId="172" fontId="16913" fillId="3" borderId="4" xfId="0" applyFill="true" applyBorder="true" applyFont="true" applyNumberFormat="true">
      <alignment vertical="top" horizontal="right"/>
      <protection locked="false"/>
    </xf>
    <xf numFmtId="173" fontId="16914" fillId="0" borderId="4" xfId="0" applyBorder="true" applyFont="true" applyNumberFormat="true">
      <alignment horizontal="right" vertical="top"/>
      <protection locked="true"/>
    </xf>
    <xf numFmtId="4" fontId="16915" fillId="0" borderId="4" xfId="0" applyBorder="true" applyFont="true" applyNumberFormat="true">
      <alignment horizontal="right" vertical="top"/>
      <protection locked="true"/>
    </xf>
    <xf numFmtId="172" fontId="16916" fillId="3" borderId="4" xfId="0" applyFill="true" applyBorder="true" applyFont="true" applyNumberFormat="true">
      <alignment vertical="top" horizontal="right"/>
      <protection locked="false"/>
    </xf>
    <xf numFmtId="171" fontId="16917" fillId="0" borderId="4" xfId="0" applyBorder="true" applyFont="true" applyNumberFormat="true">
      <alignment horizontal="right" vertical="top"/>
      <protection locked="true"/>
    </xf>
    <xf numFmtId="171" fontId="16918" fillId="0" borderId="4" xfId="0" applyBorder="true" applyFont="true" applyNumberFormat="true">
      <alignment horizontal="right" vertical="top"/>
      <protection locked="true"/>
    </xf>
    <xf numFmtId="171" fontId="16919" fillId="0" borderId="4" xfId="0" applyBorder="true" applyFont="true" applyNumberFormat="true">
      <alignment horizontal="right" vertical="top"/>
      <protection locked="true"/>
    </xf>
    <xf numFmtId="4" fontId="16920" fillId="0" borderId="4" xfId="0" applyBorder="true" applyFont="true" applyNumberFormat="true">
      <alignment horizontal="right" vertical="top"/>
      <protection locked="true"/>
    </xf>
    <xf numFmtId="0" fontId="16921" fillId="0" borderId="0" xfId="0" applyFont="true"/>
    <xf numFmtId="0" fontId="16922" fillId="0" borderId="4" xfId="0" applyBorder="true" applyFont="true">
      <alignment horizontal="left" vertical="top"/>
      <protection locked="true"/>
    </xf>
    <xf numFmtId="0" fontId="16923" fillId="0" borderId="4" xfId="0" applyBorder="true" applyFont="true">
      <alignment horizontal="left" vertical="top" wrapText="true"/>
      <protection locked="true"/>
    </xf>
    <xf numFmtId="0" fontId="16924" fillId="0" borderId="4" xfId="0" applyBorder="true" applyFont="true">
      <alignment horizontal="center" vertical="top"/>
      <protection locked="true"/>
    </xf>
    <xf numFmtId="170" fontId="16925" fillId="0" borderId="4" xfId="0" applyBorder="true" applyFont="true" applyNumberFormat="true">
      <alignment horizontal="right" vertical="top"/>
      <protection locked="true"/>
    </xf>
    <xf numFmtId="171" fontId="16926" fillId="0" borderId="4" xfId="0" applyBorder="true" applyFont="true" applyNumberFormat="true">
      <alignment horizontal="right" vertical="top"/>
      <protection locked="true"/>
    </xf>
    <xf numFmtId="171" fontId="16927" fillId="0" borderId="4" xfId="0" applyBorder="true" applyFont="true" applyNumberFormat="true">
      <alignment horizontal="right" vertical="top"/>
      <protection locked="true"/>
    </xf>
    <xf numFmtId="171" fontId="16928" fillId="0" borderId="4" xfId="0" applyBorder="true" applyFont="true" applyNumberFormat="true">
      <alignment horizontal="right" vertical="top"/>
      <protection locked="true"/>
    </xf>
    <xf numFmtId="172" fontId="16929" fillId="3" borderId="4" xfId="0" applyFill="true" applyBorder="true" applyFont="true" applyNumberFormat="true">
      <alignment vertical="top" horizontal="right"/>
      <protection locked="false"/>
    </xf>
    <xf numFmtId="173" fontId="16930" fillId="0" borderId="4" xfId="0" applyBorder="true" applyFont="true" applyNumberFormat="true">
      <alignment horizontal="right" vertical="top"/>
      <protection locked="true"/>
    </xf>
    <xf numFmtId="4" fontId="16931" fillId="0" borderId="4" xfId="0" applyBorder="true" applyFont="true" applyNumberFormat="true">
      <alignment horizontal="right" vertical="top"/>
      <protection locked="true"/>
    </xf>
    <xf numFmtId="172" fontId="16932" fillId="3" borderId="4" xfId="0" applyFill="true" applyBorder="true" applyFont="true" applyNumberFormat="true">
      <alignment vertical="top" horizontal="right"/>
      <protection locked="false"/>
    </xf>
    <xf numFmtId="171" fontId="16933" fillId="0" borderId="4" xfId="0" applyBorder="true" applyFont="true" applyNumberFormat="true">
      <alignment horizontal="right" vertical="top"/>
      <protection locked="true"/>
    </xf>
    <xf numFmtId="171" fontId="16934" fillId="0" borderId="4" xfId="0" applyBorder="true" applyFont="true" applyNumberFormat="true">
      <alignment horizontal="right" vertical="top"/>
      <protection locked="true"/>
    </xf>
    <xf numFmtId="171" fontId="16935" fillId="0" borderId="4" xfId="0" applyBorder="true" applyFont="true" applyNumberFormat="true">
      <alignment horizontal="right" vertical="top"/>
      <protection locked="true"/>
    </xf>
    <xf numFmtId="4" fontId="16936" fillId="0" borderId="4" xfId="0" applyBorder="true" applyFont="true" applyNumberFormat="true">
      <alignment horizontal="right" vertical="top"/>
      <protection locked="true"/>
    </xf>
    <xf numFmtId="0" fontId="16937" fillId="0" borderId="0" xfId="0" applyFont="true"/>
    <xf numFmtId="0" fontId="16938" fillId="0" borderId="4" xfId="0" applyBorder="true" applyFont="true">
      <alignment horizontal="left" vertical="top"/>
      <protection locked="true"/>
    </xf>
    <xf numFmtId="0" fontId="16939" fillId="0" borderId="4" xfId="0" applyBorder="true" applyFont="true">
      <alignment horizontal="left" vertical="top" wrapText="true"/>
      <protection locked="true"/>
    </xf>
    <xf numFmtId="0" fontId="16940" fillId="0" borderId="4" xfId="0" applyBorder="true" applyFont="true">
      <alignment horizontal="center" vertical="top"/>
      <protection locked="true"/>
    </xf>
    <xf numFmtId="170" fontId="16941" fillId="0" borderId="4" xfId="0" applyBorder="true" applyFont="true" applyNumberFormat="true">
      <alignment horizontal="right" vertical="top"/>
      <protection locked="true"/>
    </xf>
    <xf numFmtId="171" fontId="16942" fillId="0" borderId="4" xfId="0" applyBorder="true" applyFont="true" applyNumberFormat="true">
      <alignment horizontal="right" vertical="top"/>
      <protection locked="true"/>
    </xf>
    <xf numFmtId="171" fontId="16943" fillId="0" borderId="4" xfId="0" applyBorder="true" applyFont="true" applyNumberFormat="true">
      <alignment horizontal="right" vertical="top"/>
      <protection locked="true"/>
    </xf>
    <xf numFmtId="171" fontId="16944" fillId="0" borderId="4" xfId="0" applyBorder="true" applyFont="true" applyNumberFormat="true">
      <alignment horizontal="right" vertical="top"/>
      <protection locked="true"/>
    </xf>
    <xf numFmtId="172" fontId="16945" fillId="3" borderId="4" xfId="0" applyFill="true" applyBorder="true" applyFont="true" applyNumberFormat="true">
      <alignment vertical="top" horizontal="right"/>
      <protection locked="false"/>
    </xf>
    <xf numFmtId="173" fontId="16946" fillId="0" borderId="4" xfId="0" applyBorder="true" applyFont="true" applyNumberFormat="true">
      <alignment horizontal="right" vertical="top"/>
      <protection locked="true"/>
    </xf>
    <xf numFmtId="4" fontId="16947" fillId="0" borderId="4" xfId="0" applyBorder="true" applyFont="true" applyNumberFormat="true">
      <alignment horizontal="right" vertical="top"/>
      <protection locked="true"/>
    </xf>
    <xf numFmtId="172" fontId="16948" fillId="3" borderId="4" xfId="0" applyFill="true" applyBorder="true" applyFont="true" applyNumberFormat="true">
      <alignment vertical="top" horizontal="right"/>
      <protection locked="false"/>
    </xf>
    <xf numFmtId="171" fontId="16949" fillId="0" borderId="4" xfId="0" applyBorder="true" applyFont="true" applyNumberFormat="true">
      <alignment horizontal="right" vertical="top"/>
      <protection locked="true"/>
    </xf>
    <xf numFmtId="171" fontId="16950" fillId="0" borderId="4" xfId="0" applyBorder="true" applyFont="true" applyNumberFormat="true">
      <alignment horizontal="right" vertical="top"/>
      <protection locked="true"/>
    </xf>
    <xf numFmtId="171" fontId="16951" fillId="0" borderId="4" xfId="0" applyBorder="true" applyFont="true" applyNumberFormat="true">
      <alignment horizontal="right" vertical="top"/>
      <protection locked="true"/>
    </xf>
    <xf numFmtId="4" fontId="16952" fillId="0" borderId="4" xfId="0" applyBorder="true" applyFont="true" applyNumberFormat="true">
      <alignment horizontal="right" vertical="top"/>
      <protection locked="true"/>
    </xf>
    <xf numFmtId="0" fontId="16953" fillId="0" borderId="0" xfId="0" applyFont="true"/>
    <xf numFmtId="0" fontId="16954" fillId="0" borderId="4" xfId="0" applyBorder="true" applyFont="true">
      <alignment horizontal="left" vertical="top"/>
      <protection locked="true"/>
    </xf>
    <xf numFmtId="0" fontId="16955" fillId="0" borderId="4" xfId="0" applyBorder="true" applyFont="true">
      <alignment horizontal="left" vertical="top" wrapText="true"/>
      <protection locked="true"/>
    </xf>
    <xf numFmtId="0" fontId="16956" fillId="0" borderId="4" xfId="0" applyBorder="true" applyFont="true">
      <alignment horizontal="center" vertical="top"/>
      <protection locked="true"/>
    </xf>
    <xf numFmtId="170" fontId="16957" fillId="0" borderId="4" xfId="0" applyBorder="true" applyFont="true" applyNumberFormat="true">
      <alignment horizontal="right" vertical="top"/>
      <protection locked="true"/>
    </xf>
    <xf numFmtId="171" fontId="16958" fillId="0" borderId="4" xfId="0" applyBorder="true" applyFont="true" applyNumberFormat="true">
      <alignment horizontal="right" vertical="top"/>
      <protection locked="true"/>
    </xf>
    <xf numFmtId="171" fontId="16959" fillId="0" borderId="4" xfId="0" applyBorder="true" applyFont="true" applyNumberFormat="true">
      <alignment horizontal="right" vertical="top"/>
      <protection locked="true"/>
    </xf>
    <xf numFmtId="171" fontId="16960" fillId="0" borderId="4" xfId="0" applyBorder="true" applyFont="true" applyNumberFormat="true">
      <alignment horizontal="right" vertical="top"/>
      <protection locked="true"/>
    </xf>
    <xf numFmtId="172" fontId="16961" fillId="3" borderId="4" xfId="0" applyFill="true" applyBorder="true" applyFont="true" applyNumberFormat="true">
      <alignment vertical="top" horizontal="right"/>
      <protection locked="false"/>
    </xf>
    <xf numFmtId="173" fontId="16962" fillId="0" borderId="4" xfId="0" applyBorder="true" applyFont="true" applyNumberFormat="true">
      <alignment horizontal="right" vertical="top"/>
      <protection locked="true"/>
    </xf>
    <xf numFmtId="4" fontId="16963" fillId="0" borderId="4" xfId="0" applyBorder="true" applyFont="true" applyNumberFormat="true">
      <alignment horizontal="right" vertical="top"/>
      <protection locked="true"/>
    </xf>
    <xf numFmtId="172" fontId="16964" fillId="3" borderId="4" xfId="0" applyFill="true" applyBorder="true" applyFont="true" applyNumberFormat="true">
      <alignment vertical="top" horizontal="right"/>
      <protection locked="false"/>
    </xf>
    <xf numFmtId="171" fontId="16965" fillId="0" borderId="4" xfId="0" applyBorder="true" applyFont="true" applyNumberFormat="true">
      <alignment horizontal="right" vertical="top"/>
      <protection locked="true"/>
    </xf>
    <xf numFmtId="171" fontId="16966" fillId="0" borderId="4" xfId="0" applyBorder="true" applyFont="true" applyNumberFormat="true">
      <alignment horizontal="right" vertical="top"/>
      <protection locked="true"/>
    </xf>
    <xf numFmtId="171" fontId="16967" fillId="0" borderId="4" xfId="0" applyBorder="true" applyFont="true" applyNumberFormat="true">
      <alignment horizontal="right" vertical="top"/>
      <protection locked="true"/>
    </xf>
    <xf numFmtId="4" fontId="16968" fillId="0" borderId="4" xfId="0" applyBorder="true" applyFont="true" applyNumberFormat="true">
      <alignment horizontal="right" vertical="top"/>
      <protection locked="true"/>
    </xf>
    <xf numFmtId="0" fontId="16969" fillId="0" borderId="0" xfId="0" applyFont="true"/>
    <xf numFmtId="0" fontId="16970" fillId="5" borderId="4" xfId="0" applyFill="true" applyBorder="true" applyFont="true">
      <alignment horizontal="left"/>
      <protection locked="true"/>
    </xf>
    <xf numFmtId="0" fontId="16971" fillId="5" borderId="4" xfId="0" applyFill="true" applyBorder="true" applyFont="true">
      <alignment horizontal="left"/>
      <protection locked="true"/>
    </xf>
    <xf numFmtId="0" fontId="16972" fillId="5" borderId="4" xfId="0" applyFill="true" applyBorder="true" applyFont="true">
      <alignment horizontal="left"/>
      <protection locked="true"/>
    </xf>
    <xf numFmtId="0" fontId="16973" fillId="5" borderId="4" xfId="0" applyFill="true" applyBorder="true" applyFont="true">
      <alignment horizontal="left"/>
      <protection locked="true"/>
    </xf>
    <xf numFmtId="0" fontId="16974" fillId="5" borderId="4" xfId="0" applyFill="true" applyBorder="true" applyFont="true">
      <alignment horizontal="left"/>
      <protection locked="true"/>
    </xf>
    <xf numFmtId="0" fontId="16975" fillId="5" borderId="4" xfId="0" applyFill="true" applyBorder="true" applyFont="true">
      <alignment horizontal="left"/>
      <protection locked="true"/>
    </xf>
    <xf numFmtId="0" fontId="16976" fillId="5" borderId="4" xfId="0" applyFill="true" applyBorder="true" applyFont="true">
      <alignment horizontal="left"/>
      <protection locked="true"/>
    </xf>
    <xf numFmtId="0" fontId="16977" fillId="5" borderId="4" xfId="0" applyFill="true" applyBorder="true" applyFont="true">
      <alignment horizontal="left"/>
      <protection locked="true"/>
    </xf>
    <xf numFmtId="0" fontId="16978" fillId="5" borderId="4" xfId="0" applyFill="true" applyBorder="true" applyFont="true">
      <alignment horizontal="left"/>
      <protection locked="true"/>
    </xf>
    <xf numFmtId="0" fontId="16979" fillId="5" borderId="4" xfId="0" applyFill="true" applyBorder="true" applyFont="true">
      <alignment horizontal="left"/>
      <protection locked="true"/>
    </xf>
    <xf numFmtId="0" fontId="16980" fillId="5" borderId="4" xfId="0" applyFill="true" applyBorder="true" applyFont="true">
      <alignment horizontal="left"/>
      <protection locked="true"/>
    </xf>
    <xf numFmtId="0" fontId="16981" fillId="5" borderId="4" xfId="0" applyFill="true" applyBorder="true" applyFont="true">
      <alignment horizontal="left"/>
      <protection locked="true"/>
    </xf>
    <xf numFmtId="4" fontId="16982" fillId="5" borderId="4" xfId="0" applyFill="true" applyBorder="true" applyFont="true" applyNumberFormat="true">
      <alignment horizontal="right"/>
      <protection locked="true"/>
    </xf>
    <xf numFmtId="4" fontId="16983" fillId="5" borderId="4" xfId="0" applyFill="true" applyBorder="true" applyFont="true" applyNumberFormat="true">
      <alignment horizontal="right"/>
      <protection locked="true"/>
    </xf>
    <xf numFmtId="4" fontId="16984" fillId="5" borderId="4" xfId="0" applyFill="true" applyBorder="true" applyFont="true" applyNumberFormat="true">
      <alignment horizontal="right"/>
      <protection locked="true"/>
    </xf>
    <xf numFmtId="0" fontId="16985" fillId="0" borderId="0" xfId="0" applyFont="true"/>
    <xf numFmtId="0" fontId="16986" fillId="0" borderId="4" xfId="0" applyBorder="true" applyFont="true">
      <alignment horizontal="left" vertical="top"/>
      <protection locked="true"/>
    </xf>
    <xf numFmtId="0" fontId="16987" fillId="0" borderId="4" xfId="0" applyBorder="true" applyFont="true">
      <alignment horizontal="left" vertical="top" wrapText="true"/>
      <protection locked="true"/>
    </xf>
    <xf numFmtId="0" fontId="16988" fillId="0" borderId="4" xfId="0" applyBorder="true" applyFont="true">
      <alignment horizontal="center" vertical="top"/>
      <protection locked="true"/>
    </xf>
    <xf numFmtId="170" fontId="16989" fillId="0" borderId="4" xfId="0" applyBorder="true" applyFont="true" applyNumberFormat="true">
      <alignment horizontal="right" vertical="top"/>
      <protection locked="true"/>
    </xf>
    <xf numFmtId="171" fontId="16990" fillId="0" borderId="4" xfId="0" applyBorder="true" applyFont="true" applyNumberFormat="true">
      <alignment horizontal="right" vertical="top"/>
      <protection locked="true"/>
    </xf>
    <xf numFmtId="171" fontId="16991" fillId="0" borderId="4" xfId="0" applyBorder="true" applyFont="true" applyNumberFormat="true">
      <alignment horizontal="right" vertical="top"/>
      <protection locked="true"/>
    </xf>
    <xf numFmtId="171" fontId="16992" fillId="0" borderId="4" xfId="0" applyBorder="true" applyFont="true" applyNumberFormat="true">
      <alignment horizontal="right" vertical="top"/>
      <protection locked="true"/>
    </xf>
    <xf numFmtId="172" fontId="16993" fillId="3" borderId="4" xfId="0" applyFill="true" applyBorder="true" applyFont="true" applyNumberFormat="true">
      <alignment vertical="top" horizontal="right"/>
      <protection locked="false"/>
    </xf>
    <xf numFmtId="173" fontId="16994" fillId="0" borderId="4" xfId="0" applyBorder="true" applyFont="true" applyNumberFormat="true">
      <alignment horizontal="right" vertical="top"/>
      <protection locked="true"/>
    </xf>
    <xf numFmtId="4" fontId="16995" fillId="0" borderId="4" xfId="0" applyBorder="true" applyFont="true" applyNumberFormat="true">
      <alignment horizontal="right" vertical="top"/>
      <protection locked="true"/>
    </xf>
    <xf numFmtId="172" fontId="16996" fillId="3" borderId="4" xfId="0" applyFill="true" applyBorder="true" applyFont="true" applyNumberFormat="true">
      <alignment vertical="top" horizontal="right"/>
      <protection locked="false"/>
    </xf>
    <xf numFmtId="171" fontId="16997" fillId="0" borderId="4" xfId="0" applyBorder="true" applyFont="true" applyNumberFormat="true">
      <alignment horizontal="right" vertical="top"/>
      <protection locked="true"/>
    </xf>
    <xf numFmtId="171" fontId="16998" fillId="0" borderId="4" xfId="0" applyBorder="true" applyFont="true" applyNumberFormat="true">
      <alignment horizontal="right" vertical="top"/>
      <protection locked="true"/>
    </xf>
    <xf numFmtId="171" fontId="16999" fillId="0" borderId="4" xfId="0" applyBorder="true" applyFont="true" applyNumberFormat="true">
      <alignment horizontal="right" vertical="top"/>
      <protection locked="true"/>
    </xf>
    <xf numFmtId="4" fontId="17000" fillId="0" borderId="4" xfId="0" applyBorder="true" applyFont="true" applyNumberFormat="true">
      <alignment horizontal="right" vertical="top"/>
      <protection locked="true"/>
    </xf>
    <xf numFmtId="0" fontId="17001" fillId="0" borderId="0" xfId="0" applyFont="true"/>
    <xf numFmtId="0" fontId="17002" fillId="0" borderId="4" xfId="0" applyBorder="true" applyFont="true">
      <alignment horizontal="left" vertical="top"/>
      <protection locked="true"/>
    </xf>
    <xf numFmtId="0" fontId="17003" fillId="0" borderId="4" xfId="0" applyBorder="true" applyFont="true">
      <alignment horizontal="left" vertical="top" wrapText="true"/>
      <protection locked="true"/>
    </xf>
    <xf numFmtId="0" fontId="17004" fillId="0" borderId="4" xfId="0" applyBorder="true" applyFont="true">
      <alignment horizontal="center" vertical="top"/>
      <protection locked="true"/>
    </xf>
    <xf numFmtId="170" fontId="17005" fillId="0" borderId="4" xfId="0" applyBorder="true" applyFont="true" applyNumberFormat="true">
      <alignment horizontal="right" vertical="top"/>
      <protection locked="true"/>
    </xf>
    <xf numFmtId="171" fontId="17006" fillId="0" borderId="4" xfId="0" applyBorder="true" applyFont="true" applyNumberFormat="true">
      <alignment horizontal="right" vertical="top"/>
      <protection locked="true"/>
    </xf>
    <xf numFmtId="171" fontId="17007" fillId="0" borderId="4" xfId="0" applyBorder="true" applyFont="true" applyNumberFormat="true">
      <alignment horizontal="right" vertical="top"/>
      <protection locked="true"/>
    </xf>
    <xf numFmtId="171" fontId="17008" fillId="0" borderId="4" xfId="0" applyBorder="true" applyFont="true" applyNumberFormat="true">
      <alignment horizontal="right" vertical="top"/>
      <protection locked="true"/>
    </xf>
    <xf numFmtId="172" fontId="17009" fillId="3" borderId="4" xfId="0" applyFill="true" applyBorder="true" applyFont="true" applyNumberFormat="true">
      <alignment vertical="top" horizontal="right"/>
      <protection locked="false"/>
    </xf>
    <xf numFmtId="173" fontId="17010" fillId="0" borderId="4" xfId="0" applyBorder="true" applyFont="true" applyNumberFormat="true">
      <alignment horizontal="right" vertical="top"/>
      <protection locked="true"/>
    </xf>
    <xf numFmtId="4" fontId="17011" fillId="0" borderId="4" xfId="0" applyBorder="true" applyFont="true" applyNumberFormat="true">
      <alignment horizontal="right" vertical="top"/>
      <protection locked="true"/>
    </xf>
    <xf numFmtId="172" fontId="17012" fillId="3" borderId="4" xfId="0" applyFill="true" applyBorder="true" applyFont="true" applyNumberFormat="true">
      <alignment vertical="top" horizontal="right"/>
      <protection locked="false"/>
    </xf>
    <xf numFmtId="171" fontId="17013" fillId="0" borderId="4" xfId="0" applyBorder="true" applyFont="true" applyNumberFormat="true">
      <alignment horizontal="right" vertical="top"/>
      <protection locked="true"/>
    </xf>
    <xf numFmtId="171" fontId="17014" fillId="0" borderId="4" xfId="0" applyBorder="true" applyFont="true" applyNumberFormat="true">
      <alignment horizontal="right" vertical="top"/>
      <protection locked="true"/>
    </xf>
    <xf numFmtId="171" fontId="17015" fillId="0" borderId="4" xfId="0" applyBorder="true" applyFont="true" applyNumberFormat="true">
      <alignment horizontal="right" vertical="top"/>
      <protection locked="true"/>
    </xf>
    <xf numFmtId="4" fontId="17016" fillId="0" borderId="4" xfId="0" applyBorder="true" applyFont="true" applyNumberFormat="true">
      <alignment horizontal="right" vertical="top"/>
      <protection locked="true"/>
    </xf>
    <xf numFmtId="0" fontId="17017" fillId="0" borderId="0" xfId="0" applyFont="true"/>
    <xf numFmtId="0" fontId="17018" fillId="5" borderId="4" xfId="0" applyFill="true" applyBorder="true" applyFont="true">
      <alignment horizontal="left"/>
      <protection locked="true"/>
    </xf>
    <xf numFmtId="0" fontId="17019" fillId="5" borderId="4" xfId="0" applyFill="true" applyBorder="true" applyFont="true">
      <alignment horizontal="left"/>
      <protection locked="true"/>
    </xf>
    <xf numFmtId="0" fontId="17020" fillId="5" borderId="4" xfId="0" applyFill="true" applyBorder="true" applyFont="true">
      <alignment horizontal="left"/>
      <protection locked="true"/>
    </xf>
    <xf numFmtId="0" fontId="17021" fillId="5" borderId="4" xfId="0" applyFill="true" applyBorder="true" applyFont="true">
      <alignment horizontal="left"/>
      <protection locked="true"/>
    </xf>
    <xf numFmtId="0" fontId="17022" fillId="5" borderId="4" xfId="0" applyFill="true" applyBorder="true" applyFont="true">
      <alignment horizontal="left"/>
      <protection locked="true"/>
    </xf>
    <xf numFmtId="0" fontId="17023" fillId="5" borderId="4" xfId="0" applyFill="true" applyBorder="true" applyFont="true">
      <alignment horizontal="left"/>
      <protection locked="true"/>
    </xf>
    <xf numFmtId="0" fontId="17024" fillId="5" borderId="4" xfId="0" applyFill="true" applyBorder="true" applyFont="true">
      <alignment horizontal="left"/>
      <protection locked="true"/>
    </xf>
    <xf numFmtId="0" fontId="17025" fillId="5" borderId="4" xfId="0" applyFill="true" applyBorder="true" applyFont="true">
      <alignment horizontal="left"/>
      <protection locked="true"/>
    </xf>
    <xf numFmtId="0" fontId="17026" fillId="5" borderId="4" xfId="0" applyFill="true" applyBorder="true" applyFont="true">
      <alignment horizontal="left"/>
      <protection locked="true"/>
    </xf>
    <xf numFmtId="0" fontId="17027" fillId="5" borderId="4" xfId="0" applyFill="true" applyBorder="true" applyFont="true">
      <alignment horizontal="left"/>
      <protection locked="true"/>
    </xf>
    <xf numFmtId="0" fontId="17028" fillId="5" borderId="4" xfId="0" applyFill="true" applyBorder="true" applyFont="true">
      <alignment horizontal="left"/>
      <protection locked="true"/>
    </xf>
    <xf numFmtId="0" fontId="17029" fillId="5" borderId="4" xfId="0" applyFill="true" applyBorder="true" applyFont="true">
      <alignment horizontal="left"/>
      <protection locked="true"/>
    </xf>
    <xf numFmtId="4" fontId="17030" fillId="5" borderId="4" xfId="0" applyFill="true" applyBorder="true" applyFont="true" applyNumberFormat="true">
      <alignment horizontal="right"/>
      <protection locked="true"/>
    </xf>
    <xf numFmtId="4" fontId="17031" fillId="5" borderId="4" xfId="0" applyFill="true" applyBorder="true" applyFont="true" applyNumberFormat="true">
      <alignment horizontal="right"/>
      <protection locked="true"/>
    </xf>
    <xf numFmtId="4" fontId="17032" fillId="5" borderId="4" xfId="0" applyFill="true" applyBorder="true" applyFont="true" applyNumberFormat="true">
      <alignment horizontal="right"/>
      <protection locked="true"/>
    </xf>
    <xf numFmtId="0" fontId="17033" fillId="0" borderId="0" xfId="0" applyFont="true"/>
    <xf numFmtId="0" fontId="17034" fillId="5" borderId="4" xfId="0" applyFill="true" applyBorder="true" applyFont="true">
      <alignment horizontal="left"/>
      <protection locked="true"/>
    </xf>
    <xf numFmtId="0" fontId="17035" fillId="5" borderId="4" xfId="0" applyFill="true" applyBorder="true" applyFont="true">
      <alignment horizontal="left"/>
      <protection locked="true"/>
    </xf>
    <xf numFmtId="0" fontId="17036" fillId="5" borderId="4" xfId="0" applyFill="true" applyBorder="true" applyFont="true">
      <alignment horizontal="left"/>
      <protection locked="true"/>
    </xf>
    <xf numFmtId="0" fontId="17037" fillId="5" borderId="4" xfId="0" applyFill="true" applyBorder="true" applyFont="true">
      <alignment horizontal="left"/>
      <protection locked="true"/>
    </xf>
    <xf numFmtId="0" fontId="17038" fillId="5" borderId="4" xfId="0" applyFill="true" applyBorder="true" applyFont="true">
      <alignment horizontal="left"/>
      <protection locked="true"/>
    </xf>
    <xf numFmtId="0" fontId="17039" fillId="5" borderId="4" xfId="0" applyFill="true" applyBorder="true" applyFont="true">
      <alignment horizontal="left"/>
      <protection locked="true"/>
    </xf>
    <xf numFmtId="0" fontId="17040" fillId="5" borderId="4" xfId="0" applyFill="true" applyBorder="true" applyFont="true">
      <alignment horizontal="left"/>
      <protection locked="true"/>
    </xf>
    <xf numFmtId="0" fontId="17041" fillId="5" borderId="4" xfId="0" applyFill="true" applyBorder="true" applyFont="true">
      <alignment horizontal="left"/>
      <protection locked="true"/>
    </xf>
    <xf numFmtId="0" fontId="17042" fillId="5" borderId="4" xfId="0" applyFill="true" applyBorder="true" applyFont="true">
      <alignment horizontal="left"/>
      <protection locked="true"/>
    </xf>
    <xf numFmtId="0" fontId="17043" fillId="5" borderId="4" xfId="0" applyFill="true" applyBorder="true" applyFont="true">
      <alignment horizontal="left"/>
      <protection locked="true"/>
    </xf>
    <xf numFmtId="0" fontId="17044" fillId="5" borderId="4" xfId="0" applyFill="true" applyBorder="true" applyFont="true">
      <alignment horizontal="left"/>
      <protection locked="true"/>
    </xf>
    <xf numFmtId="0" fontId="17045" fillId="5" borderId="4" xfId="0" applyFill="true" applyBorder="true" applyFont="true">
      <alignment horizontal="left"/>
      <protection locked="true"/>
    </xf>
    <xf numFmtId="4" fontId="17046" fillId="5" borderId="4" xfId="0" applyFill="true" applyBorder="true" applyFont="true" applyNumberFormat="true">
      <alignment horizontal="right"/>
      <protection locked="true"/>
    </xf>
    <xf numFmtId="4" fontId="17047" fillId="5" borderId="4" xfId="0" applyFill="true" applyBorder="true" applyFont="true" applyNumberFormat="true">
      <alignment horizontal="right"/>
      <protection locked="true"/>
    </xf>
    <xf numFmtId="4" fontId="17048" fillId="5" borderId="4" xfId="0" applyFill="true" applyBorder="true" applyFont="true" applyNumberFormat="true">
      <alignment horizontal="right"/>
      <protection locked="true"/>
    </xf>
    <xf numFmtId="0" fontId="17049" fillId="0" borderId="0" xfId="0" applyFont="true"/>
    <xf numFmtId="0" fontId="17050" fillId="0" borderId="4" xfId="0" applyBorder="true" applyFont="true">
      <alignment horizontal="left" vertical="top"/>
      <protection locked="true"/>
    </xf>
    <xf numFmtId="0" fontId="17051" fillId="0" borderId="4" xfId="0" applyBorder="true" applyFont="true">
      <alignment horizontal="left" vertical="top" wrapText="true"/>
      <protection locked="true"/>
    </xf>
    <xf numFmtId="0" fontId="17052" fillId="0" borderId="4" xfId="0" applyBorder="true" applyFont="true">
      <alignment horizontal="center" vertical="top"/>
      <protection locked="true"/>
    </xf>
    <xf numFmtId="170" fontId="17053" fillId="0" borderId="4" xfId="0" applyBorder="true" applyFont="true" applyNumberFormat="true">
      <alignment horizontal="right" vertical="top"/>
      <protection locked="true"/>
    </xf>
    <xf numFmtId="171" fontId="17054" fillId="0" borderId="4" xfId="0" applyBorder="true" applyFont="true" applyNumberFormat="true">
      <alignment horizontal="right" vertical="top"/>
      <protection locked="true"/>
    </xf>
    <xf numFmtId="171" fontId="17055" fillId="0" borderId="4" xfId="0" applyBorder="true" applyFont="true" applyNumberFormat="true">
      <alignment horizontal="right" vertical="top"/>
      <protection locked="true"/>
    </xf>
    <xf numFmtId="171" fontId="17056" fillId="0" borderId="4" xfId="0" applyBorder="true" applyFont="true" applyNumberFormat="true">
      <alignment horizontal="right" vertical="top"/>
      <protection locked="true"/>
    </xf>
    <xf numFmtId="172" fontId="17057" fillId="3" borderId="4" xfId="0" applyFill="true" applyBorder="true" applyFont="true" applyNumberFormat="true">
      <alignment vertical="top" horizontal="right"/>
      <protection locked="false"/>
    </xf>
    <xf numFmtId="173" fontId="17058" fillId="0" borderId="4" xfId="0" applyBorder="true" applyFont="true" applyNumberFormat="true">
      <alignment horizontal="right" vertical="top"/>
      <protection locked="true"/>
    </xf>
    <xf numFmtId="4" fontId="17059" fillId="0" borderId="4" xfId="0" applyBorder="true" applyFont="true" applyNumberFormat="true">
      <alignment horizontal="right" vertical="top"/>
      <protection locked="true"/>
    </xf>
    <xf numFmtId="172" fontId="17060" fillId="3" borderId="4" xfId="0" applyFill="true" applyBorder="true" applyFont="true" applyNumberFormat="true">
      <alignment vertical="top" horizontal="right"/>
      <protection locked="false"/>
    </xf>
    <xf numFmtId="171" fontId="17061" fillId="0" borderId="4" xfId="0" applyBorder="true" applyFont="true" applyNumberFormat="true">
      <alignment horizontal="right" vertical="top"/>
      <protection locked="true"/>
    </xf>
    <xf numFmtId="171" fontId="17062" fillId="0" borderId="4" xfId="0" applyBorder="true" applyFont="true" applyNumberFormat="true">
      <alignment horizontal="right" vertical="top"/>
      <protection locked="true"/>
    </xf>
    <xf numFmtId="171" fontId="17063" fillId="0" borderId="4" xfId="0" applyBorder="true" applyFont="true" applyNumberFormat="true">
      <alignment horizontal="right" vertical="top"/>
      <protection locked="true"/>
    </xf>
    <xf numFmtId="4" fontId="17064" fillId="0" borderId="4" xfId="0" applyBorder="true" applyFont="true" applyNumberFormat="true">
      <alignment horizontal="right" vertical="top"/>
      <protection locked="true"/>
    </xf>
    <xf numFmtId="0" fontId="17065" fillId="0" borderId="0" xfId="0" applyFont="true"/>
    <xf numFmtId="0" fontId="17066" fillId="5" borderId="4" xfId="0" applyFill="true" applyBorder="true" applyFont="true">
      <alignment horizontal="left"/>
      <protection locked="true"/>
    </xf>
    <xf numFmtId="0" fontId="17067" fillId="5" borderId="4" xfId="0" applyFill="true" applyBorder="true" applyFont="true">
      <alignment horizontal="left"/>
      <protection locked="true"/>
    </xf>
    <xf numFmtId="0" fontId="17068" fillId="5" borderId="4" xfId="0" applyFill="true" applyBorder="true" applyFont="true">
      <alignment horizontal="left"/>
      <protection locked="true"/>
    </xf>
    <xf numFmtId="0" fontId="17069" fillId="5" borderId="4" xfId="0" applyFill="true" applyBorder="true" applyFont="true">
      <alignment horizontal="left"/>
      <protection locked="true"/>
    </xf>
    <xf numFmtId="0" fontId="17070" fillId="5" borderId="4" xfId="0" applyFill="true" applyBorder="true" applyFont="true">
      <alignment horizontal="left"/>
      <protection locked="true"/>
    </xf>
    <xf numFmtId="0" fontId="17071" fillId="5" borderId="4" xfId="0" applyFill="true" applyBorder="true" applyFont="true">
      <alignment horizontal="left"/>
      <protection locked="true"/>
    </xf>
    <xf numFmtId="0" fontId="17072" fillId="5" borderId="4" xfId="0" applyFill="true" applyBorder="true" applyFont="true">
      <alignment horizontal="left"/>
      <protection locked="true"/>
    </xf>
    <xf numFmtId="0" fontId="17073" fillId="5" borderId="4" xfId="0" applyFill="true" applyBorder="true" applyFont="true">
      <alignment horizontal="left"/>
      <protection locked="true"/>
    </xf>
    <xf numFmtId="0" fontId="17074" fillId="5" borderId="4" xfId="0" applyFill="true" applyBorder="true" applyFont="true">
      <alignment horizontal="left"/>
      <protection locked="true"/>
    </xf>
    <xf numFmtId="0" fontId="17075" fillId="5" borderId="4" xfId="0" applyFill="true" applyBorder="true" applyFont="true">
      <alignment horizontal="left"/>
      <protection locked="true"/>
    </xf>
    <xf numFmtId="0" fontId="17076" fillId="5" borderId="4" xfId="0" applyFill="true" applyBorder="true" applyFont="true">
      <alignment horizontal="left"/>
      <protection locked="true"/>
    </xf>
    <xf numFmtId="0" fontId="17077" fillId="5" borderId="4" xfId="0" applyFill="true" applyBorder="true" applyFont="true">
      <alignment horizontal="left"/>
      <protection locked="true"/>
    </xf>
    <xf numFmtId="4" fontId="17078" fillId="5" borderId="4" xfId="0" applyFill="true" applyBorder="true" applyFont="true" applyNumberFormat="true">
      <alignment horizontal="right"/>
      <protection locked="true"/>
    </xf>
    <xf numFmtId="4" fontId="17079" fillId="5" borderId="4" xfId="0" applyFill="true" applyBorder="true" applyFont="true" applyNumberFormat="true">
      <alignment horizontal="right"/>
      <protection locked="true"/>
    </xf>
    <xf numFmtId="4" fontId="17080" fillId="5" borderId="4" xfId="0" applyFill="true" applyBorder="true" applyFont="true" applyNumberFormat="true">
      <alignment horizontal="right"/>
      <protection locked="true"/>
    </xf>
    <xf numFmtId="0" fontId="17081" fillId="0" borderId="0" xfId="0" applyFont="true"/>
    <xf numFmtId="0" fontId="17082" fillId="0" borderId="4" xfId="0" applyBorder="true" applyFont="true">
      <alignment horizontal="left" vertical="top"/>
      <protection locked="true"/>
    </xf>
    <xf numFmtId="0" fontId="17083" fillId="0" borderId="4" xfId="0" applyBorder="true" applyFont="true">
      <alignment horizontal="left" vertical="top" wrapText="true"/>
      <protection locked="true"/>
    </xf>
    <xf numFmtId="0" fontId="17084" fillId="0" borderId="4" xfId="0" applyBorder="true" applyFont="true">
      <alignment horizontal="center" vertical="top"/>
      <protection locked="true"/>
    </xf>
    <xf numFmtId="170" fontId="17085" fillId="0" borderId="4" xfId="0" applyBorder="true" applyFont="true" applyNumberFormat="true">
      <alignment horizontal="right" vertical="top"/>
      <protection locked="true"/>
    </xf>
    <xf numFmtId="171" fontId="17086" fillId="0" borderId="4" xfId="0" applyBorder="true" applyFont="true" applyNumberFormat="true">
      <alignment horizontal="right" vertical="top"/>
      <protection locked="true"/>
    </xf>
    <xf numFmtId="171" fontId="17087" fillId="0" borderId="4" xfId="0" applyBorder="true" applyFont="true" applyNumberFormat="true">
      <alignment horizontal="right" vertical="top"/>
      <protection locked="true"/>
    </xf>
    <xf numFmtId="171" fontId="17088" fillId="0" borderId="4" xfId="0" applyBorder="true" applyFont="true" applyNumberFormat="true">
      <alignment horizontal="right" vertical="top"/>
      <protection locked="true"/>
    </xf>
    <xf numFmtId="172" fontId="17089" fillId="3" borderId="4" xfId="0" applyFill="true" applyBorder="true" applyFont="true" applyNumberFormat="true">
      <alignment vertical="top" horizontal="right"/>
      <protection locked="false"/>
    </xf>
    <xf numFmtId="173" fontId="17090" fillId="0" borderId="4" xfId="0" applyBorder="true" applyFont="true" applyNumberFormat="true">
      <alignment horizontal="right" vertical="top"/>
      <protection locked="true"/>
    </xf>
    <xf numFmtId="4" fontId="17091" fillId="0" borderId="4" xfId="0" applyBorder="true" applyFont="true" applyNumberFormat="true">
      <alignment horizontal="right" vertical="top"/>
      <protection locked="true"/>
    </xf>
    <xf numFmtId="172" fontId="17092" fillId="3" borderId="4" xfId="0" applyFill="true" applyBorder="true" applyFont="true" applyNumberFormat="true">
      <alignment vertical="top" horizontal="right"/>
      <protection locked="false"/>
    </xf>
    <xf numFmtId="171" fontId="17093" fillId="0" borderId="4" xfId="0" applyBorder="true" applyFont="true" applyNumberFormat="true">
      <alignment horizontal="right" vertical="top"/>
      <protection locked="true"/>
    </xf>
    <xf numFmtId="171" fontId="17094" fillId="0" borderId="4" xfId="0" applyBorder="true" applyFont="true" applyNumberFormat="true">
      <alignment horizontal="right" vertical="top"/>
      <protection locked="true"/>
    </xf>
    <xf numFmtId="171" fontId="17095" fillId="0" borderId="4" xfId="0" applyBorder="true" applyFont="true" applyNumberFormat="true">
      <alignment horizontal="right" vertical="top"/>
      <protection locked="true"/>
    </xf>
    <xf numFmtId="4" fontId="17096" fillId="0" borderId="4" xfId="0" applyBorder="true" applyFont="true" applyNumberFormat="true">
      <alignment horizontal="right" vertical="top"/>
      <protection locked="true"/>
    </xf>
    <xf numFmtId="0" fontId="17097" fillId="0" borderId="0" xfId="0" applyFont="true"/>
    <xf numFmtId="0" fontId="17098" fillId="0" borderId="4" xfId="0" applyBorder="true" applyFont="true">
      <alignment horizontal="left" vertical="top"/>
      <protection locked="true"/>
    </xf>
    <xf numFmtId="0" fontId="17099" fillId="0" borderId="4" xfId="0" applyBorder="true" applyFont="true">
      <alignment horizontal="left" vertical="top" wrapText="true"/>
      <protection locked="true"/>
    </xf>
    <xf numFmtId="0" fontId="17100" fillId="0" borderId="4" xfId="0" applyBorder="true" applyFont="true">
      <alignment horizontal="center" vertical="top"/>
      <protection locked="true"/>
    </xf>
    <xf numFmtId="170" fontId="17101" fillId="0" borderId="4" xfId="0" applyBorder="true" applyFont="true" applyNumberFormat="true">
      <alignment horizontal="right" vertical="top"/>
      <protection locked="true"/>
    </xf>
    <xf numFmtId="171" fontId="17102" fillId="0" borderId="4" xfId="0" applyBorder="true" applyFont="true" applyNumberFormat="true">
      <alignment horizontal="right" vertical="top"/>
      <protection locked="true"/>
    </xf>
    <xf numFmtId="171" fontId="17103" fillId="0" borderId="4" xfId="0" applyBorder="true" applyFont="true" applyNumberFormat="true">
      <alignment horizontal="right" vertical="top"/>
      <protection locked="true"/>
    </xf>
    <xf numFmtId="171" fontId="17104" fillId="0" borderId="4" xfId="0" applyBorder="true" applyFont="true" applyNumberFormat="true">
      <alignment horizontal="right" vertical="top"/>
      <protection locked="true"/>
    </xf>
    <xf numFmtId="172" fontId="17105" fillId="3" borderId="4" xfId="0" applyFill="true" applyBorder="true" applyFont="true" applyNumberFormat="true">
      <alignment vertical="top" horizontal="right"/>
      <protection locked="false"/>
    </xf>
    <xf numFmtId="173" fontId="17106" fillId="0" borderId="4" xfId="0" applyBorder="true" applyFont="true" applyNumberFormat="true">
      <alignment horizontal="right" vertical="top"/>
      <protection locked="true"/>
    </xf>
    <xf numFmtId="4" fontId="17107" fillId="0" borderId="4" xfId="0" applyBorder="true" applyFont="true" applyNumberFormat="true">
      <alignment horizontal="right" vertical="top"/>
      <protection locked="true"/>
    </xf>
    <xf numFmtId="172" fontId="17108" fillId="3" borderId="4" xfId="0" applyFill="true" applyBorder="true" applyFont="true" applyNumberFormat="true">
      <alignment vertical="top" horizontal="right"/>
      <protection locked="false"/>
    </xf>
    <xf numFmtId="171" fontId="17109" fillId="0" borderId="4" xfId="0" applyBorder="true" applyFont="true" applyNumberFormat="true">
      <alignment horizontal="right" vertical="top"/>
      <protection locked="true"/>
    </xf>
    <xf numFmtId="171" fontId="17110" fillId="0" borderId="4" xfId="0" applyBorder="true" applyFont="true" applyNumberFormat="true">
      <alignment horizontal="right" vertical="top"/>
      <protection locked="true"/>
    </xf>
    <xf numFmtId="171" fontId="17111" fillId="0" borderId="4" xfId="0" applyBorder="true" applyFont="true" applyNumberFormat="true">
      <alignment horizontal="right" vertical="top"/>
      <protection locked="true"/>
    </xf>
    <xf numFmtId="4" fontId="17112" fillId="0" borderId="4" xfId="0" applyBorder="true" applyFont="true" applyNumberFormat="true">
      <alignment horizontal="right" vertical="top"/>
      <protection locked="true"/>
    </xf>
    <xf numFmtId="0" fontId="17113" fillId="0" borderId="0" xfId="0" applyFont="true"/>
    <xf numFmtId="0" fontId="17114" fillId="5" borderId="4" xfId="0" applyFill="true" applyBorder="true" applyFont="true">
      <alignment horizontal="left"/>
      <protection locked="true"/>
    </xf>
    <xf numFmtId="0" fontId="17115" fillId="5" borderId="4" xfId="0" applyFill="true" applyBorder="true" applyFont="true">
      <alignment horizontal="left"/>
      <protection locked="true"/>
    </xf>
    <xf numFmtId="0" fontId="17116" fillId="5" borderId="4" xfId="0" applyFill="true" applyBorder="true" applyFont="true">
      <alignment horizontal="left"/>
      <protection locked="true"/>
    </xf>
    <xf numFmtId="0" fontId="17117" fillId="5" borderId="4" xfId="0" applyFill="true" applyBorder="true" applyFont="true">
      <alignment horizontal="left"/>
      <protection locked="true"/>
    </xf>
    <xf numFmtId="0" fontId="17118" fillId="5" borderId="4" xfId="0" applyFill="true" applyBorder="true" applyFont="true">
      <alignment horizontal="left"/>
      <protection locked="true"/>
    </xf>
    <xf numFmtId="0" fontId="17119" fillId="5" borderId="4" xfId="0" applyFill="true" applyBorder="true" applyFont="true">
      <alignment horizontal="left"/>
      <protection locked="true"/>
    </xf>
    <xf numFmtId="0" fontId="17120" fillId="5" borderId="4" xfId="0" applyFill="true" applyBorder="true" applyFont="true">
      <alignment horizontal="left"/>
      <protection locked="true"/>
    </xf>
    <xf numFmtId="0" fontId="17121" fillId="5" borderId="4" xfId="0" applyFill="true" applyBorder="true" applyFont="true">
      <alignment horizontal="left"/>
      <protection locked="true"/>
    </xf>
    <xf numFmtId="0" fontId="17122" fillId="5" borderId="4" xfId="0" applyFill="true" applyBorder="true" applyFont="true">
      <alignment horizontal="left"/>
      <protection locked="true"/>
    </xf>
    <xf numFmtId="0" fontId="17123" fillId="5" borderId="4" xfId="0" applyFill="true" applyBorder="true" applyFont="true">
      <alignment horizontal="left"/>
      <protection locked="true"/>
    </xf>
    <xf numFmtId="0" fontId="17124" fillId="5" borderId="4" xfId="0" applyFill="true" applyBorder="true" applyFont="true">
      <alignment horizontal="left"/>
      <protection locked="true"/>
    </xf>
    <xf numFmtId="0" fontId="17125" fillId="5" borderId="4" xfId="0" applyFill="true" applyBorder="true" applyFont="true">
      <alignment horizontal="left"/>
      <protection locked="true"/>
    </xf>
    <xf numFmtId="4" fontId="17126" fillId="5" borderId="4" xfId="0" applyFill="true" applyBorder="true" applyFont="true" applyNumberFormat="true">
      <alignment horizontal="right"/>
      <protection locked="true"/>
    </xf>
    <xf numFmtId="4" fontId="17127" fillId="5" borderId="4" xfId="0" applyFill="true" applyBorder="true" applyFont="true" applyNumberFormat="true">
      <alignment horizontal="right"/>
      <protection locked="true"/>
    </xf>
    <xf numFmtId="4" fontId="17128" fillId="5" borderId="4" xfId="0" applyFill="true" applyBorder="true" applyFont="true" applyNumberFormat="true">
      <alignment horizontal="right"/>
      <protection locked="true"/>
    </xf>
    <xf numFmtId="0" fontId="17129" fillId="0" borderId="0" xfId="0" applyFont="true"/>
    <xf numFmtId="0" fontId="17130" fillId="0" borderId="4" xfId="0" applyBorder="true" applyFont="true">
      <alignment horizontal="left" vertical="top"/>
      <protection locked="true"/>
    </xf>
    <xf numFmtId="0" fontId="17131" fillId="0" borderId="4" xfId="0" applyBorder="true" applyFont="true">
      <alignment horizontal="left" vertical="top" wrapText="true"/>
      <protection locked="true"/>
    </xf>
    <xf numFmtId="0" fontId="17132" fillId="0" borderId="4" xfId="0" applyBorder="true" applyFont="true">
      <alignment horizontal="center" vertical="top"/>
      <protection locked="true"/>
    </xf>
    <xf numFmtId="170" fontId="17133" fillId="0" borderId="4" xfId="0" applyBorder="true" applyFont="true" applyNumberFormat="true">
      <alignment horizontal="right" vertical="top"/>
      <protection locked="true"/>
    </xf>
    <xf numFmtId="171" fontId="17134" fillId="0" borderId="4" xfId="0" applyBorder="true" applyFont="true" applyNumberFormat="true">
      <alignment horizontal="right" vertical="top"/>
      <protection locked="true"/>
    </xf>
    <xf numFmtId="171" fontId="17135" fillId="0" borderId="4" xfId="0" applyBorder="true" applyFont="true" applyNumberFormat="true">
      <alignment horizontal="right" vertical="top"/>
      <protection locked="true"/>
    </xf>
    <xf numFmtId="171" fontId="17136" fillId="0" borderId="4" xfId="0" applyBorder="true" applyFont="true" applyNumberFormat="true">
      <alignment horizontal="right" vertical="top"/>
      <protection locked="true"/>
    </xf>
    <xf numFmtId="172" fontId="17137" fillId="3" borderId="4" xfId="0" applyFill="true" applyBorder="true" applyFont="true" applyNumberFormat="true">
      <alignment vertical="top" horizontal="right"/>
      <protection locked="false"/>
    </xf>
    <xf numFmtId="173" fontId="17138" fillId="0" borderId="4" xfId="0" applyBorder="true" applyFont="true" applyNumberFormat="true">
      <alignment horizontal="right" vertical="top"/>
      <protection locked="true"/>
    </xf>
    <xf numFmtId="4" fontId="17139" fillId="0" borderId="4" xfId="0" applyBorder="true" applyFont="true" applyNumberFormat="true">
      <alignment horizontal="right" vertical="top"/>
      <protection locked="true"/>
    </xf>
    <xf numFmtId="172" fontId="17140" fillId="3" borderId="4" xfId="0" applyFill="true" applyBorder="true" applyFont="true" applyNumberFormat="true">
      <alignment vertical="top" horizontal="right"/>
      <protection locked="false"/>
    </xf>
    <xf numFmtId="171" fontId="17141" fillId="0" borderId="4" xfId="0" applyBorder="true" applyFont="true" applyNumberFormat="true">
      <alignment horizontal="right" vertical="top"/>
      <protection locked="true"/>
    </xf>
    <xf numFmtId="171" fontId="17142" fillId="0" borderId="4" xfId="0" applyBorder="true" applyFont="true" applyNumberFormat="true">
      <alignment horizontal="right" vertical="top"/>
      <protection locked="true"/>
    </xf>
    <xf numFmtId="171" fontId="17143" fillId="0" borderId="4" xfId="0" applyBorder="true" applyFont="true" applyNumberFormat="true">
      <alignment horizontal="right" vertical="top"/>
      <protection locked="true"/>
    </xf>
    <xf numFmtId="4" fontId="17144" fillId="0" borderId="4" xfId="0" applyBorder="true" applyFont="true" applyNumberFormat="true">
      <alignment horizontal="right" vertical="top"/>
      <protection locked="true"/>
    </xf>
    <xf numFmtId="0" fontId="17145" fillId="0" borderId="0" xfId="0" applyFont="true"/>
    <xf numFmtId="0" fontId="17146" fillId="0" borderId="4" xfId="0" applyBorder="true" applyFont="true">
      <alignment horizontal="left" vertical="top"/>
      <protection locked="true"/>
    </xf>
    <xf numFmtId="0" fontId="17147" fillId="0" borderId="4" xfId="0" applyBorder="true" applyFont="true">
      <alignment horizontal="left" vertical="top" wrapText="true"/>
      <protection locked="true"/>
    </xf>
    <xf numFmtId="0" fontId="17148" fillId="0" borderId="4" xfId="0" applyBorder="true" applyFont="true">
      <alignment horizontal="center" vertical="top"/>
      <protection locked="true"/>
    </xf>
    <xf numFmtId="170" fontId="17149" fillId="0" borderId="4" xfId="0" applyBorder="true" applyFont="true" applyNumberFormat="true">
      <alignment horizontal="right" vertical="top"/>
      <protection locked="true"/>
    </xf>
    <xf numFmtId="171" fontId="17150" fillId="0" borderId="4" xfId="0" applyBorder="true" applyFont="true" applyNumberFormat="true">
      <alignment horizontal="right" vertical="top"/>
      <protection locked="true"/>
    </xf>
    <xf numFmtId="171" fontId="17151" fillId="0" borderId="4" xfId="0" applyBorder="true" applyFont="true" applyNumberFormat="true">
      <alignment horizontal="right" vertical="top"/>
      <protection locked="true"/>
    </xf>
    <xf numFmtId="171" fontId="17152" fillId="0" borderId="4" xfId="0" applyBorder="true" applyFont="true" applyNumberFormat="true">
      <alignment horizontal="right" vertical="top"/>
      <protection locked="true"/>
    </xf>
    <xf numFmtId="172" fontId="17153" fillId="3" borderId="4" xfId="0" applyFill="true" applyBorder="true" applyFont="true" applyNumberFormat="true">
      <alignment vertical="top" horizontal="right"/>
      <protection locked="false"/>
    </xf>
    <xf numFmtId="173" fontId="17154" fillId="0" borderId="4" xfId="0" applyBorder="true" applyFont="true" applyNumberFormat="true">
      <alignment horizontal="right" vertical="top"/>
      <protection locked="true"/>
    </xf>
    <xf numFmtId="4" fontId="17155" fillId="0" borderId="4" xfId="0" applyBorder="true" applyFont="true" applyNumberFormat="true">
      <alignment horizontal="right" vertical="top"/>
      <protection locked="true"/>
    </xf>
    <xf numFmtId="172" fontId="17156" fillId="3" borderId="4" xfId="0" applyFill="true" applyBorder="true" applyFont="true" applyNumberFormat="true">
      <alignment vertical="top" horizontal="right"/>
      <protection locked="false"/>
    </xf>
    <xf numFmtId="171" fontId="17157" fillId="0" borderId="4" xfId="0" applyBorder="true" applyFont="true" applyNumberFormat="true">
      <alignment horizontal="right" vertical="top"/>
      <protection locked="true"/>
    </xf>
    <xf numFmtId="171" fontId="17158" fillId="0" borderId="4" xfId="0" applyBorder="true" applyFont="true" applyNumberFormat="true">
      <alignment horizontal="right" vertical="top"/>
      <protection locked="true"/>
    </xf>
    <xf numFmtId="171" fontId="17159" fillId="0" borderId="4" xfId="0" applyBorder="true" applyFont="true" applyNumberFormat="true">
      <alignment horizontal="right" vertical="top"/>
      <protection locked="true"/>
    </xf>
    <xf numFmtId="4" fontId="17160" fillId="0" borderId="4" xfId="0" applyBorder="true" applyFont="true" applyNumberFormat="true">
      <alignment horizontal="right" vertical="top"/>
      <protection locked="true"/>
    </xf>
    <xf numFmtId="0" fontId="17161" fillId="0" borderId="0" xfId="0" applyFont="true"/>
    <xf numFmtId="0" fontId="17162" fillId="5" borderId="4" xfId="0" applyFill="true" applyBorder="true" applyFont="true">
      <alignment horizontal="left"/>
      <protection locked="true"/>
    </xf>
    <xf numFmtId="0" fontId="17163" fillId="5" borderId="4" xfId="0" applyFill="true" applyBorder="true" applyFont="true">
      <alignment horizontal="left"/>
      <protection locked="true"/>
    </xf>
    <xf numFmtId="0" fontId="17164" fillId="5" borderId="4" xfId="0" applyFill="true" applyBorder="true" applyFont="true">
      <alignment horizontal="left"/>
      <protection locked="true"/>
    </xf>
    <xf numFmtId="0" fontId="17165" fillId="5" borderId="4" xfId="0" applyFill="true" applyBorder="true" applyFont="true">
      <alignment horizontal="left"/>
      <protection locked="true"/>
    </xf>
    <xf numFmtId="0" fontId="17166" fillId="5" borderId="4" xfId="0" applyFill="true" applyBorder="true" applyFont="true">
      <alignment horizontal="left"/>
      <protection locked="true"/>
    </xf>
    <xf numFmtId="0" fontId="17167" fillId="5" borderId="4" xfId="0" applyFill="true" applyBorder="true" applyFont="true">
      <alignment horizontal="left"/>
      <protection locked="true"/>
    </xf>
    <xf numFmtId="0" fontId="17168" fillId="5" borderId="4" xfId="0" applyFill="true" applyBorder="true" applyFont="true">
      <alignment horizontal="left"/>
      <protection locked="true"/>
    </xf>
    <xf numFmtId="0" fontId="17169" fillId="5" borderId="4" xfId="0" applyFill="true" applyBorder="true" applyFont="true">
      <alignment horizontal="left"/>
      <protection locked="true"/>
    </xf>
    <xf numFmtId="0" fontId="17170" fillId="5" borderId="4" xfId="0" applyFill="true" applyBorder="true" applyFont="true">
      <alignment horizontal="left"/>
      <protection locked="true"/>
    </xf>
    <xf numFmtId="0" fontId="17171" fillId="5" borderId="4" xfId="0" applyFill="true" applyBorder="true" applyFont="true">
      <alignment horizontal="left"/>
      <protection locked="true"/>
    </xf>
    <xf numFmtId="0" fontId="17172" fillId="5" borderId="4" xfId="0" applyFill="true" applyBorder="true" applyFont="true">
      <alignment horizontal="left"/>
      <protection locked="true"/>
    </xf>
    <xf numFmtId="0" fontId="17173" fillId="5" borderId="4" xfId="0" applyFill="true" applyBorder="true" applyFont="true">
      <alignment horizontal="left"/>
      <protection locked="true"/>
    </xf>
    <xf numFmtId="4" fontId="17174" fillId="5" borderId="4" xfId="0" applyFill="true" applyBorder="true" applyFont="true" applyNumberFormat="true">
      <alignment horizontal="right"/>
      <protection locked="true"/>
    </xf>
    <xf numFmtId="4" fontId="17175" fillId="5" borderId="4" xfId="0" applyFill="true" applyBorder="true" applyFont="true" applyNumberFormat="true">
      <alignment horizontal="right"/>
      <protection locked="true"/>
    </xf>
    <xf numFmtId="4" fontId="17176" fillId="5" borderId="4" xfId="0" applyFill="true" applyBorder="true" applyFont="true" applyNumberFormat="true">
      <alignment horizontal="right"/>
      <protection locked="true"/>
    </xf>
    <xf numFmtId="0" fontId="17177" fillId="0" borderId="0" xfId="0" applyFont="true"/>
    <xf numFmtId="0" fontId="17178" fillId="0" borderId="4" xfId="0" applyBorder="true" applyFont="true">
      <alignment horizontal="left" vertical="top"/>
      <protection locked="true"/>
    </xf>
    <xf numFmtId="0" fontId="17179" fillId="0" borderId="4" xfId="0" applyBorder="true" applyFont="true">
      <alignment horizontal="left" vertical="top" wrapText="true"/>
      <protection locked="true"/>
    </xf>
    <xf numFmtId="0" fontId="17180" fillId="0" borderId="4" xfId="0" applyBorder="true" applyFont="true">
      <alignment horizontal="center" vertical="top"/>
      <protection locked="true"/>
    </xf>
    <xf numFmtId="170" fontId="17181" fillId="0" borderId="4" xfId="0" applyBorder="true" applyFont="true" applyNumberFormat="true">
      <alignment horizontal="right" vertical="top"/>
      <protection locked="true"/>
    </xf>
    <xf numFmtId="171" fontId="17182" fillId="0" borderId="4" xfId="0" applyBorder="true" applyFont="true" applyNumberFormat="true">
      <alignment horizontal="right" vertical="top"/>
      <protection locked="true"/>
    </xf>
    <xf numFmtId="171" fontId="17183" fillId="0" borderId="4" xfId="0" applyBorder="true" applyFont="true" applyNumberFormat="true">
      <alignment horizontal="right" vertical="top"/>
      <protection locked="true"/>
    </xf>
    <xf numFmtId="171" fontId="17184" fillId="0" borderId="4" xfId="0" applyBorder="true" applyFont="true" applyNumberFormat="true">
      <alignment horizontal="right" vertical="top"/>
      <protection locked="true"/>
    </xf>
    <xf numFmtId="172" fontId="17185" fillId="3" borderId="4" xfId="0" applyFill="true" applyBorder="true" applyFont="true" applyNumberFormat="true">
      <alignment vertical="top" horizontal="right"/>
      <protection locked="false"/>
    </xf>
    <xf numFmtId="173" fontId="17186" fillId="0" borderId="4" xfId="0" applyBorder="true" applyFont="true" applyNumberFormat="true">
      <alignment horizontal="right" vertical="top"/>
      <protection locked="true"/>
    </xf>
    <xf numFmtId="4" fontId="17187" fillId="0" borderId="4" xfId="0" applyBorder="true" applyFont="true" applyNumberFormat="true">
      <alignment horizontal="right" vertical="top"/>
      <protection locked="true"/>
    </xf>
    <xf numFmtId="172" fontId="17188" fillId="3" borderId="4" xfId="0" applyFill="true" applyBorder="true" applyFont="true" applyNumberFormat="true">
      <alignment vertical="top" horizontal="right"/>
      <protection locked="false"/>
    </xf>
    <xf numFmtId="171" fontId="17189" fillId="0" borderId="4" xfId="0" applyBorder="true" applyFont="true" applyNumberFormat="true">
      <alignment horizontal="right" vertical="top"/>
      <protection locked="true"/>
    </xf>
    <xf numFmtId="171" fontId="17190" fillId="0" borderId="4" xfId="0" applyBorder="true" applyFont="true" applyNumberFormat="true">
      <alignment horizontal="right" vertical="top"/>
      <protection locked="true"/>
    </xf>
    <xf numFmtId="171" fontId="17191" fillId="0" borderId="4" xfId="0" applyBorder="true" applyFont="true" applyNumberFormat="true">
      <alignment horizontal="right" vertical="top"/>
      <protection locked="true"/>
    </xf>
    <xf numFmtId="4" fontId="17192" fillId="0" borderId="4" xfId="0" applyBorder="true" applyFont="true" applyNumberFormat="true">
      <alignment horizontal="right" vertical="top"/>
      <protection locked="true"/>
    </xf>
    <xf numFmtId="0" fontId="17193" fillId="0" borderId="0" xfId="0" applyFont="true"/>
    <xf numFmtId="0" fontId="17194" fillId="0" borderId="4" xfId="0" applyBorder="true" applyFont="true">
      <alignment horizontal="left" vertical="top"/>
      <protection locked="true"/>
    </xf>
    <xf numFmtId="0" fontId="17195" fillId="0" borderId="4" xfId="0" applyBorder="true" applyFont="true">
      <alignment horizontal="left" vertical="top" wrapText="true"/>
      <protection locked="true"/>
    </xf>
    <xf numFmtId="0" fontId="17196" fillId="0" borderId="4" xfId="0" applyBorder="true" applyFont="true">
      <alignment horizontal="center" vertical="top"/>
      <protection locked="true"/>
    </xf>
    <xf numFmtId="170" fontId="17197" fillId="0" borderId="4" xfId="0" applyBorder="true" applyFont="true" applyNumberFormat="true">
      <alignment horizontal="right" vertical="top"/>
      <protection locked="true"/>
    </xf>
    <xf numFmtId="171" fontId="17198" fillId="0" borderId="4" xfId="0" applyBorder="true" applyFont="true" applyNumberFormat="true">
      <alignment horizontal="right" vertical="top"/>
      <protection locked="true"/>
    </xf>
    <xf numFmtId="171" fontId="17199" fillId="0" borderId="4" xfId="0" applyBorder="true" applyFont="true" applyNumberFormat="true">
      <alignment horizontal="right" vertical="top"/>
      <protection locked="true"/>
    </xf>
    <xf numFmtId="171" fontId="17200" fillId="0" borderId="4" xfId="0" applyBorder="true" applyFont="true" applyNumberFormat="true">
      <alignment horizontal="right" vertical="top"/>
      <protection locked="true"/>
    </xf>
    <xf numFmtId="172" fontId="17201" fillId="3" borderId="4" xfId="0" applyFill="true" applyBorder="true" applyFont="true" applyNumberFormat="true">
      <alignment vertical="top" horizontal="right"/>
      <protection locked="false"/>
    </xf>
    <xf numFmtId="173" fontId="17202" fillId="0" borderId="4" xfId="0" applyBorder="true" applyFont="true" applyNumberFormat="true">
      <alignment horizontal="right" vertical="top"/>
      <protection locked="true"/>
    </xf>
    <xf numFmtId="4" fontId="17203" fillId="0" borderId="4" xfId="0" applyBorder="true" applyFont="true" applyNumberFormat="true">
      <alignment horizontal="right" vertical="top"/>
      <protection locked="true"/>
    </xf>
    <xf numFmtId="172" fontId="17204" fillId="3" borderId="4" xfId="0" applyFill="true" applyBorder="true" applyFont="true" applyNumberFormat="true">
      <alignment vertical="top" horizontal="right"/>
      <protection locked="false"/>
    </xf>
    <xf numFmtId="171" fontId="17205" fillId="0" borderId="4" xfId="0" applyBorder="true" applyFont="true" applyNumberFormat="true">
      <alignment horizontal="right" vertical="top"/>
      <protection locked="true"/>
    </xf>
    <xf numFmtId="171" fontId="17206" fillId="0" borderId="4" xfId="0" applyBorder="true" applyFont="true" applyNumberFormat="true">
      <alignment horizontal="right" vertical="top"/>
      <protection locked="true"/>
    </xf>
    <xf numFmtId="171" fontId="17207" fillId="0" borderId="4" xfId="0" applyBorder="true" applyFont="true" applyNumberFormat="true">
      <alignment horizontal="right" vertical="top"/>
      <protection locked="true"/>
    </xf>
    <xf numFmtId="4" fontId="17208" fillId="0" borderId="4" xfId="0" applyBorder="true" applyFont="true" applyNumberFormat="true">
      <alignment horizontal="right" vertical="top"/>
      <protection locked="true"/>
    </xf>
    <xf numFmtId="0" fontId="17209" fillId="0" borderId="0" xfId="0" applyFont="true"/>
    <xf numFmtId="0" fontId="17210" fillId="0" borderId="4" xfId="0" applyBorder="true" applyFont="true">
      <alignment horizontal="left" vertical="top"/>
      <protection locked="true"/>
    </xf>
    <xf numFmtId="0" fontId="17211" fillId="0" borderId="4" xfId="0" applyBorder="true" applyFont="true">
      <alignment horizontal="left" vertical="top" wrapText="true"/>
      <protection locked="true"/>
    </xf>
    <xf numFmtId="0" fontId="17212" fillId="0" borderId="4" xfId="0" applyBorder="true" applyFont="true">
      <alignment horizontal="center" vertical="top"/>
      <protection locked="true"/>
    </xf>
    <xf numFmtId="170" fontId="17213" fillId="0" borderId="4" xfId="0" applyBorder="true" applyFont="true" applyNumberFormat="true">
      <alignment horizontal="right" vertical="top"/>
      <protection locked="true"/>
    </xf>
    <xf numFmtId="171" fontId="17214" fillId="0" borderId="4" xfId="0" applyBorder="true" applyFont="true" applyNumberFormat="true">
      <alignment horizontal="right" vertical="top"/>
      <protection locked="true"/>
    </xf>
    <xf numFmtId="171" fontId="17215" fillId="0" borderId="4" xfId="0" applyBorder="true" applyFont="true" applyNumberFormat="true">
      <alignment horizontal="right" vertical="top"/>
      <protection locked="true"/>
    </xf>
    <xf numFmtId="171" fontId="17216" fillId="0" borderId="4" xfId="0" applyBorder="true" applyFont="true" applyNumberFormat="true">
      <alignment horizontal="right" vertical="top"/>
      <protection locked="true"/>
    </xf>
    <xf numFmtId="172" fontId="17217" fillId="3" borderId="4" xfId="0" applyFill="true" applyBorder="true" applyFont="true" applyNumberFormat="true">
      <alignment vertical="top" horizontal="right"/>
      <protection locked="false"/>
    </xf>
    <xf numFmtId="173" fontId="17218" fillId="0" borderId="4" xfId="0" applyBorder="true" applyFont="true" applyNumberFormat="true">
      <alignment horizontal="right" vertical="top"/>
      <protection locked="true"/>
    </xf>
    <xf numFmtId="4" fontId="17219" fillId="0" borderId="4" xfId="0" applyBorder="true" applyFont="true" applyNumberFormat="true">
      <alignment horizontal="right" vertical="top"/>
      <protection locked="true"/>
    </xf>
    <xf numFmtId="172" fontId="17220" fillId="3" borderId="4" xfId="0" applyFill="true" applyBorder="true" applyFont="true" applyNumberFormat="true">
      <alignment vertical="top" horizontal="right"/>
      <protection locked="false"/>
    </xf>
    <xf numFmtId="171" fontId="17221" fillId="0" borderId="4" xfId="0" applyBorder="true" applyFont="true" applyNumberFormat="true">
      <alignment horizontal="right" vertical="top"/>
      <protection locked="true"/>
    </xf>
    <xf numFmtId="171" fontId="17222" fillId="0" borderId="4" xfId="0" applyBorder="true" applyFont="true" applyNumberFormat="true">
      <alignment horizontal="right" vertical="top"/>
      <protection locked="true"/>
    </xf>
    <xf numFmtId="171" fontId="17223" fillId="0" borderId="4" xfId="0" applyBorder="true" applyFont="true" applyNumberFormat="true">
      <alignment horizontal="right" vertical="top"/>
      <protection locked="true"/>
    </xf>
    <xf numFmtId="4" fontId="17224" fillId="0" borderId="4" xfId="0" applyBorder="true" applyFont="true" applyNumberFormat="true">
      <alignment horizontal="right" vertical="top"/>
      <protection locked="true"/>
    </xf>
    <xf numFmtId="0" fontId="17225" fillId="0" borderId="0" xfId="0" applyFont="true"/>
    <xf numFmtId="0" fontId="17226" fillId="0" borderId="4" xfId="0" applyBorder="true" applyFont="true">
      <alignment horizontal="left" vertical="top"/>
      <protection locked="true"/>
    </xf>
    <xf numFmtId="0" fontId="17227" fillId="0" borderId="4" xfId="0" applyBorder="true" applyFont="true">
      <alignment horizontal="left" vertical="top" wrapText="true"/>
      <protection locked="true"/>
    </xf>
    <xf numFmtId="0" fontId="17228" fillId="0" borderId="4" xfId="0" applyBorder="true" applyFont="true">
      <alignment horizontal="center" vertical="top"/>
      <protection locked="true"/>
    </xf>
    <xf numFmtId="170" fontId="17229" fillId="0" borderId="4" xfId="0" applyBorder="true" applyFont="true" applyNumberFormat="true">
      <alignment horizontal="right" vertical="top"/>
      <protection locked="true"/>
    </xf>
    <xf numFmtId="171" fontId="17230" fillId="0" borderId="4" xfId="0" applyBorder="true" applyFont="true" applyNumberFormat="true">
      <alignment horizontal="right" vertical="top"/>
      <protection locked="true"/>
    </xf>
    <xf numFmtId="171" fontId="17231" fillId="0" borderId="4" xfId="0" applyBorder="true" applyFont="true" applyNumberFormat="true">
      <alignment horizontal="right" vertical="top"/>
      <protection locked="true"/>
    </xf>
    <xf numFmtId="171" fontId="17232" fillId="0" borderId="4" xfId="0" applyBorder="true" applyFont="true" applyNumberFormat="true">
      <alignment horizontal="right" vertical="top"/>
      <protection locked="true"/>
    </xf>
    <xf numFmtId="172" fontId="17233" fillId="3" borderId="4" xfId="0" applyFill="true" applyBorder="true" applyFont="true" applyNumberFormat="true">
      <alignment vertical="top" horizontal="right"/>
      <protection locked="false"/>
    </xf>
    <xf numFmtId="173" fontId="17234" fillId="0" borderId="4" xfId="0" applyBorder="true" applyFont="true" applyNumberFormat="true">
      <alignment horizontal="right" vertical="top"/>
      <protection locked="true"/>
    </xf>
    <xf numFmtId="4" fontId="17235" fillId="0" borderId="4" xfId="0" applyBorder="true" applyFont="true" applyNumberFormat="true">
      <alignment horizontal="right" vertical="top"/>
      <protection locked="true"/>
    </xf>
    <xf numFmtId="172" fontId="17236" fillId="3" borderId="4" xfId="0" applyFill="true" applyBorder="true" applyFont="true" applyNumberFormat="true">
      <alignment vertical="top" horizontal="right"/>
      <protection locked="false"/>
    </xf>
    <xf numFmtId="171" fontId="17237" fillId="0" borderId="4" xfId="0" applyBorder="true" applyFont="true" applyNumberFormat="true">
      <alignment horizontal="right" vertical="top"/>
      <protection locked="true"/>
    </xf>
    <xf numFmtId="171" fontId="17238" fillId="0" borderId="4" xfId="0" applyBorder="true" applyFont="true" applyNumberFormat="true">
      <alignment horizontal="right" vertical="top"/>
      <protection locked="true"/>
    </xf>
    <xf numFmtId="171" fontId="17239" fillId="0" borderId="4" xfId="0" applyBorder="true" applyFont="true" applyNumberFormat="true">
      <alignment horizontal="right" vertical="top"/>
      <protection locked="true"/>
    </xf>
    <xf numFmtId="4" fontId="17240" fillId="0" borderId="4" xfId="0" applyBorder="true" applyFont="true" applyNumberFormat="true">
      <alignment horizontal="right" vertical="top"/>
      <protection locked="true"/>
    </xf>
    <xf numFmtId="0" fontId="17241" fillId="0" borderId="0" xfId="0" applyFont="true"/>
    <xf numFmtId="0" fontId="17242" fillId="0" borderId="4" xfId="0" applyBorder="true" applyFont="true">
      <alignment horizontal="left" vertical="top"/>
      <protection locked="true"/>
    </xf>
    <xf numFmtId="0" fontId="17243" fillId="0" borderId="4" xfId="0" applyBorder="true" applyFont="true">
      <alignment horizontal="left" vertical="top" wrapText="true"/>
      <protection locked="true"/>
    </xf>
    <xf numFmtId="0" fontId="17244" fillId="0" borderId="4" xfId="0" applyBorder="true" applyFont="true">
      <alignment horizontal="center" vertical="top"/>
      <protection locked="true"/>
    </xf>
    <xf numFmtId="170" fontId="17245" fillId="0" borderId="4" xfId="0" applyBorder="true" applyFont="true" applyNumberFormat="true">
      <alignment horizontal="right" vertical="top"/>
      <protection locked="true"/>
    </xf>
    <xf numFmtId="171" fontId="17246" fillId="0" borderId="4" xfId="0" applyBorder="true" applyFont="true" applyNumberFormat="true">
      <alignment horizontal="right" vertical="top"/>
      <protection locked="true"/>
    </xf>
    <xf numFmtId="171" fontId="17247" fillId="0" borderId="4" xfId="0" applyBorder="true" applyFont="true" applyNumberFormat="true">
      <alignment horizontal="right" vertical="top"/>
      <protection locked="true"/>
    </xf>
    <xf numFmtId="171" fontId="17248" fillId="0" borderId="4" xfId="0" applyBorder="true" applyFont="true" applyNumberFormat="true">
      <alignment horizontal="right" vertical="top"/>
      <protection locked="true"/>
    </xf>
    <xf numFmtId="172" fontId="17249" fillId="3" borderId="4" xfId="0" applyFill="true" applyBorder="true" applyFont="true" applyNumberFormat="true">
      <alignment vertical="top" horizontal="right"/>
      <protection locked="false"/>
    </xf>
    <xf numFmtId="173" fontId="17250" fillId="0" borderId="4" xfId="0" applyBorder="true" applyFont="true" applyNumberFormat="true">
      <alignment horizontal="right" vertical="top"/>
      <protection locked="true"/>
    </xf>
    <xf numFmtId="4" fontId="17251" fillId="0" borderId="4" xfId="0" applyBorder="true" applyFont="true" applyNumberFormat="true">
      <alignment horizontal="right" vertical="top"/>
      <protection locked="true"/>
    </xf>
    <xf numFmtId="172" fontId="17252" fillId="3" borderId="4" xfId="0" applyFill="true" applyBorder="true" applyFont="true" applyNumberFormat="true">
      <alignment vertical="top" horizontal="right"/>
      <protection locked="false"/>
    </xf>
    <xf numFmtId="171" fontId="17253" fillId="0" borderId="4" xfId="0" applyBorder="true" applyFont="true" applyNumberFormat="true">
      <alignment horizontal="right" vertical="top"/>
      <protection locked="true"/>
    </xf>
    <xf numFmtId="171" fontId="17254" fillId="0" borderId="4" xfId="0" applyBorder="true" applyFont="true" applyNumberFormat="true">
      <alignment horizontal="right" vertical="top"/>
      <protection locked="true"/>
    </xf>
    <xf numFmtId="171" fontId="17255" fillId="0" borderId="4" xfId="0" applyBorder="true" applyFont="true" applyNumberFormat="true">
      <alignment horizontal="right" vertical="top"/>
      <protection locked="true"/>
    </xf>
    <xf numFmtId="4" fontId="17256" fillId="0" borderId="4" xfId="0" applyBorder="true" applyFont="true" applyNumberFormat="true">
      <alignment horizontal="right" vertical="top"/>
      <protection locked="true"/>
    </xf>
    <xf numFmtId="0" fontId="17257" fillId="0" borderId="0" xfId="0" applyFont="true"/>
    <xf numFmtId="0" fontId="17258" fillId="0" borderId="4" xfId="0" applyBorder="true" applyFont="true">
      <alignment horizontal="left" vertical="top"/>
      <protection locked="true"/>
    </xf>
    <xf numFmtId="0" fontId="17259" fillId="0" borderId="4" xfId="0" applyBorder="true" applyFont="true">
      <alignment horizontal="left" vertical="top" wrapText="true"/>
      <protection locked="true"/>
    </xf>
    <xf numFmtId="0" fontId="17260" fillId="0" borderId="4" xfId="0" applyBorder="true" applyFont="true">
      <alignment horizontal="center" vertical="top"/>
      <protection locked="true"/>
    </xf>
    <xf numFmtId="170" fontId="17261" fillId="0" borderId="4" xfId="0" applyBorder="true" applyFont="true" applyNumberFormat="true">
      <alignment horizontal="right" vertical="top"/>
      <protection locked="true"/>
    </xf>
    <xf numFmtId="171" fontId="17262" fillId="0" borderId="4" xfId="0" applyBorder="true" applyFont="true" applyNumberFormat="true">
      <alignment horizontal="right" vertical="top"/>
      <protection locked="true"/>
    </xf>
    <xf numFmtId="171" fontId="17263" fillId="0" borderId="4" xfId="0" applyBorder="true" applyFont="true" applyNumberFormat="true">
      <alignment horizontal="right" vertical="top"/>
      <protection locked="true"/>
    </xf>
    <xf numFmtId="171" fontId="17264" fillId="0" borderId="4" xfId="0" applyBorder="true" applyFont="true" applyNumberFormat="true">
      <alignment horizontal="right" vertical="top"/>
      <protection locked="true"/>
    </xf>
    <xf numFmtId="172" fontId="17265" fillId="3" borderId="4" xfId="0" applyFill="true" applyBorder="true" applyFont="true" applyNumberFormat="true">
      <alignment vertical="top" horizontal="right"/>
      <protection locked="false"/>
    </xf>
    <xf numFmtId="173" fontId="17266" fillId="0" borderId="4" xfId="0" applyBorder="true" applyFont="true" applyNumberFormat="true">
      <alignment horizontal="right" vertical="top"/>
      <protection locked="true"/>
    </xf>
    <xf numFmtId="4" fontId="17267" fillId="0" borderId="4" xfId="0" applyBorder="true" applyFont="true" applyNumberFormat="true">
      <alignment horizontal="right" vertical="top"/>
      <protection locked="true"/>
    </xf>
    <xf numFmtId="172" fontId="17268" fillId="3" borderId="4" xfId="0" applyFill="true" applyBorder="true" applyFont="true" applyNumberFormat="true">
      <alignment vertical="top" horizontal="right"/>
      <protection locked="false"/>
    </xf>
    <xf numFmtId="171" fontId="17269" fillId="0" borderId="4" xfId="0" applyBorder="true" applyFont="true" applyNumberFormat="true">
      <alignment horizontal="right" vertical="top"/>
      <protection locked="true"/>
    </xf>
    <xf numFmtId="171" fontId="17270" fillId="0" borderId="4" xfId="0" applyBorder="true" applyFont="true" applyNumberFormat="true">
      <alignment horizontal="right" vertical="top"/>
      <protection locked="true"/>
    </xf>
    <xf numFmtId="171" fontId="17271" fillId="0" borderId="4" xfId="0" applyBorder="true" applyFont="true" applyNumberFormat="true">
      <alignment horizontal="right" vertical="top"/>
      <protection locked="true"/>
    </xf>
    <xf numFmtId="4" fontId="17272" fillId="0" borderId="4" xfId="0" applyBorder="true" applyFont="true" applyNumberFormat="true">
      <alignment horizontal="right" vertical="top"/>
      <protection locked="true"/>
    </xf>
    <xf numFmtId="0" fontId="17273" fillId="0" borderId="0" xfId="0" applyFont="true"/>
    <xf numFmtId="0" fontId="17274" fillId="5" borderId="4" xfId="0" applyFill="true" applyBorder="true" applyFont="true">
      <alignment horizontal="left"/>
      <protection locked="true"/>
    </xf>
    <xf numFmtId="0" fontId="17275" fillId="5" borderId="4" xfId="0" applyFill="true" applyBorder="true" applyFont="true">
      <alignment horizontal="left"/>
      <protection locked="true"/>
    </xf>
    <xf numFmtId="0" fontId="17276" fillId="5" borderId="4" xfId="0" applyFill="true" applyBorder="true" applyFont="true">
      <alignment horizontal="left"/>
      <protection locked="true"/>
    </xf>
    <xf numFmtId="0" fontId="17277" fillId="5" borderId="4" xfId="0" applyFill="true" applyBorder="true" applyFont="true">
      <alignment horizontal="left"/>
      <protection locked="true"/>
    </xf>
    <xf numFmtId="0" fontId="17278" fillId="5" borderId="4" xfId="0" applyFill="true" applyBorder="true" applyFont="true">
      <alignment horizontal="left"/>
      <protection locked="true"/>
    </xf>
    <xf numFmtId="0" fontId="17279" fillId="5" borderId="4" xfId="0" applyFill="true" applyBorder="true" applyFont="true">
      <alignment horizontal="left"/>
      <protection locked="true"/>
    </xf>
    <xf numFmtId="0" fontId="17280" fillId="5" borderId="4" xfId="0" applyFill="true" applyBorder="true" applyFont="true">
      <alignment horizontal="left"/>
      <protection locked="true"/>
    </xf>
    <xf numFmtId="0" fontId="17281" fillId="5" borderId="4" xfId="0" applyFill="true" applyBorder="true" applyFont="true">
      <alignment horizontal="left"/>
      <protection locked="true"/>
    </xf>
    <xf numFmtId="0" fontId="17282" fillId="5" borderId="4" xfId="0" applyFill="true" applyBorder="true" applyFont="true">
      <alignment horizontal="left"/>
      <protection locked="true"/>
    </xf>
    <xf numFmtId="0" fontId="17283" fillId="5" borderId="4" xfId="0" applyFill="true" applyBorder="true" applyFont="true">
      <alignment horizontal="left"/>
      <protection locked="true"/>
    </xf>
    <xf numFmtId="0" fontId="17284" fillId="5" borderId="4" xfId="0" applyFill="true" applyBorder="true" applyFont="true">
      <alignment horizontal="left"/>
      <protection locked="true"/>
    </xf>
    <xf numFmtId="0" fontId="17285" fillId="5" borderId="4" xfId="0" applyFill="true" applyBorder="true" applyFont="true">
      <alignment horizontal="left"/>
      <protection locked="true"/>
    </xf>
    <xf numFmtId="4" fontId="17286" fillId="5" borderId="4" xfId="0" applyFill="true" applyBorder="true" applyFont="true" applyNumberFormat="true">
      <alignment horizontal="right"/>
      <protection locked="true"/>
    </xf>
    <xf numFmtId="4" fontId="17287" fillId="5" borderId="4" xfId="0" applyFill="true" applyBorder="true" applyFont="true" applyNumberFormat="true">
      <alignment horizontal="right"/>
      <protection locked="true"/>
    </xf>
    <xf numFmtId="4" fontId="17288" fillId="5" borderId="4" xfId="0" applyFill="true" applyBorder="true" applyFont="true" applyNumberFormat="true">
      <alignment horizontal="right"/>
      <protection locked="true"/>
    </xf>
    <xf numFmtId="0" fontId="17289" fillId="0" borderId="0" xfId="0" applyFont="true"/>
    <xf numFmtId="0" fontId="17290" fillId="5" borderId="4" xfId="0" applyFill="true" applyBorder="true" applyFont="true">
      <alignment horizontal="left"/>
      <protection locked="true"/>
    </xf>
    <xf numFmtId="0" fontId="17291" fillId="5" borderId="4" xfId="0" applyFill="true" applyBorder="true" applyFont="true">
      <alignment horizontal="left"/>
      <protection locked="true"/>
    </xf>
    <xf numFmtId="0" fontId="17292" fillId="5" borderId="4" xfId="0" applyFill="true" applyBorder="true" applyFont="true">
      <alignment horizontal="left"/>
      <protection locked="true"/>
    </xf>
    <xf numFmtId="0" fontId="17293" fillId="5" borderId="4" xfId="0" applyFill="true" applyBorder="true" applyFont="true">
      <alignment horizontal="left"/>
      <protection locked="true"/>
    </xf>
    <xf numFmtId="0" fontId="17294" fillId="5" borderId="4" xfId="0" applyFill="true" applyBorder="true" applyFont="true">
      <alignment horizontal="left"/>
      <protection locked="true"/>
    </xf>
    <xf numFmtId="0" fontId="17295" fillId="5" borderId="4" xfId="0" applyFill="true" applyBorder="true" applyFont="true">
      <alignment horizontal="left"/>
      <protection locked="true"/>
    </xf>
    <xf numFmtId="0" fontId="17296" fillId="5" borderId="4" xfId="0" applyFill="true" applyBorder="true" applyFont="true">
      <alignment horizontal="left"/>
      <protection locked="true"/>
    </xf>
    <xf numFmtId="0" fontId="17297" fillId="5" borderId="4" xfId="0" applyFill="true" applyBorder="true" applyFont="true">
      <alignment horizontal="left"/>
      <protection locked="true"/>
    </xf>
    <xf numFmtId="0" fontId="17298" fillId="5" borderId="4" xfId="0" applyFill="true" applyBorder="true" applyFont="true">
      <alignment horizontal="left"/>
      <protection locked="true"/>
    </xf>
    <xf numFmtId="0" fontId="17299" fillId="5" borderId="4" xfId="0" applyFill="true" applyBorder="true" applyFont="true">
      <alignment horizontal="left"/>
      <protection locked="true"/>
    </xf>
    <xf numFmtId="0" fontId="17300" fillId="5" borderId="4" xfId="0" applyFill="true" applyBorder="true" applyFont="true">
      <alignment horizontal="left"/>
      <protection locked="true"/>
    </xf>
    <xf numFmtId="0" fontId="17301" fillId="5" borderId="4" xfId="0" applyFill="true" applyBorder="true" applyFont="true">
      <alignment horizontal="left"/>
      <protection locked="true"/>
    </xf>
    <xf numFmtId="4" fontId="17302" fillId="5" borderId="4" xfId="0" applyFill="true" applyBorder="true" applyFont="true" applyNumberFormat="true">
      <alignment horizontal="right"/>
      <protection locked="true"/>
    </xf>
    <xf numFmtId="4" fontId="17303" fillId="5" borderId="4" xfId="0" applyFill="true" applyBorder="true" applyFont="true" applyNumberFormat="true">
      <alignment horizontal="right"/>
      <protection locked="true"/>
    </xf>
    <xf numFmtId="4" fontId="17304" fillId="5" borderId="4" xfId="0" applyFill="true" applyBorder="true" applyFont="true" applyNumberFormat="true">
      <alignment horizontal="right"/>
      <protection locked="true"/>
    </xf>
    <xf numFmtId="0" fontId="17305" fillId="0" borderId="0" xfId="0" applyFont="true"/>
    <xf numFmtId="0" fontId="17306" fillId="0" borderId="4" xfId="0" applyBorder="true" applyFont="true">
      <alignment horizontal="left" vertical="top"/>
      <protection locked="true"/>
    </xf>
    <xf numFmtId="0" fontId="17307" fillId="0" borderId="4" xfId="0" applyBorder="true" applyFont="true">
      <alignment horizontal="left" vertical="top" wrapText="true"/>
      <protection locked="true"/>
    </xf>
    <xf numFmtId="0" fontId="17308" fillId="0" borderId="4" xfId="0" applyBorder="true" applyFont="true">
      <alignment horizontal="center" vertical="top"/>
      <protection locked="true"/>
    </xf>
    <xf numFmtId="170" fontId="17309" fillId="0" borderId="4" xfId="0" applyBorder="true" applyFont="true" applyNumberFormat="true">
      <alignment horizontal="right" vertical="top"/>
      <protection locked="true"/>
    </xf>
    <xf numFmtId="171" fontId="17310" fillId="0" borderId="4" xfId="0" applyBorder="true" applyFont="true" applyNumberFormat="true">
      <alignment horizontal="right" vertical="top"/>
      <protection locked="true"/>
    </xf>
    <xf numFmtId="171" fontId="17311" fillId="0" borderId="4" xfId="0" applyBorder="true" applyFont="true" applyNumberFormat="true">
      <alignment horizontal="right" vertical="top"/>
      <protection locked="true"/>
    </xf>
    <xf numFmtId="171" fontId="17312" fillId="0" borderId="4" xfId="0" applyBorder="true" applyFont="true" applyNumberFormat="true">
      <alignment horizontal="right" vertical="top"/>
      <protection locked="true"/>
    </xf>
    <xf numFmtId="172" fontId="17313" fillId="3" borderId="4" xfId="0" applyFill="true" applyBorder="true" applyFont="true" applyNumberFormat="true">
      <alignment vertical="top" horizontal="right"/>
      <protection locked="false"/>
    </xf>
    <xf numFmtId="173" fontId="17314" fillId="0" borderId="4" xfId="0" applyBorder="true" applyFont="true" applyNumberFormat="true">
      <alignment horizontal="right" vertical="top"/>
      <protection locked="true"/>
    </xf>
    <xf numFmtId="4" fontId="17315" fillId="0" borderId="4" xfId="0" applyBorder="true" applyFont="true" applyNumberFormat="true">
      <alignment horizontal="right" vertical="top"/>
      <protection locked="true"/>
    </xf>
    <xf numFmtId="172" fontId="17316" fillId="3" borderId="4" xfId="0" applyFill="true" applyBorder="true" applyFont="true" applyNumberFormat="true">
      <alignment vertical="top" horizontal="right"/>
      <protection locked="false"/>
    </xf>
    <xf numFmtId="171" fontId="17317" fillId="0" borderId="4" xfId="0" applyBorder="true" applyFont="true" applyNumberFormat="true">
      <alignment horizontal="right" vertical="top"/>
      <protection locked="true"/>
    </xf>
    <xf numFmtId="171" fontId="17318" fillId="0" borderId="4" xfId="0" applyBorder="true" applyFont="true" applyNumberFormat="true">
      <alignment horizontal="right" vertical="top"/>
      <protection locked="true"/>
    </xf>
    <xf numFmtId="171" fontId="17319" fillId="0" borderId="4" xfId="0" applyBorder="true" applyFont="true" applyNumberFormat="true">
      <alignment horizontal="right" vertical="top"/>
      <protection locked="true"/>
    </xf>
    <xf numFmtId="4" fontId="17320" fillId="0" borderId="4" xfId="0" applyBorder="true" applyFont="true" applyNumberFormat="true">
      <alignment horizontal="right" vertical="top"/>
      <protection locked="true"/>
    </xf>
    <xf numFmtId="0" fontId="17321" fillId="0" borderId="0" xfId="0" applyFont="true"/>
    <xf numFmtId="0" fontId="17322" fillId="0" borderId="4" xfId="0" applyBorder="true" applyFont="true">
      <alignment horizontal="left" vertical="top"/>
      <protection locked="true"/>
    </xf>
    <xf numFmtId="0" fontId="17323" fillId="0" borderId="4" xfId="0" applyBorder="true" applyFont="true">
      <alignment horizontal="left" vertical="top" wrapText="true"/>
      <protection locked="true"/>
    </xf>
    <xf numFmtId="0" fontId="17324" fillId="0" borderId="4" xfId="0" applyBorder="true" applyFont="true">
      <alignment horizontal="center" vertical="top"/>
      <protection locked="true"/>
    </xf>
    <xf numFmtId="170" fontId="17325" fillId="0" borderId="4" xfId="0" applyBorder="true" applyFont="true" applyNumberFormat="true">
      <alignment horizontal="right" vertical="top"/>
      <protection locked="true"/>
    </xf>
    <xf numFmtId="171" fontId="17326" fillId="0" borderId="4" xfId="0" applyBorder="true" applyFont="true" applyNumberFormat="true">
      <alignment horizontal="right" vertical="top"/>
      <protection locked="true"/>
    </xf>
    <xf numFmtId="171" fontId="17327" fillId="0" borderId="4" xfId="0" applyBorder="true" applyFont="true" applyNumberFormat="true">
      <alignment horizontal="right" vertical="top"/>
      <protection locked="true"/>
    </xf>
    <xf numFmtId="171" fontId="17328" fillId="0" borderId="4" xfId="0" applyBorder="true" applyFont="true" applyNumberFormat="true">
      <alignment horizontal="right" vertical="top"/>
      <protection locked="true"/>
    </xf>
    <xf numFmtId="172" fontId="17329" fillId="3" borderId="4" xfId="0" applyFill="true" applyBorder="true" applyFont="true" applyNumberFormat="true">
      <alignment vertical="top" horizontal="right"/>
      <protection locked="false"/>
    </xf>
    <xf numFmtId="173" fontId="17330" fillId="0" borderId="4" xfId="0" applyBorder="true" applyFont="true" applyNumberFormat="true">
      <alignment horizontal="right" vertical="top"/>
      <protection locked="true"/>
    </xf>
    <xf numFmtId="4" fontId="17331" fillId="0" borderId="4" xfId="0" applyBorder="true" applyFont="true" applyNumberFormat="true">
      <alignment horizontal="right" vertical="top"/>
      <protection locked="true"/>
    </xf>
    <xf numFmtId="172" fontId="17332" fillId="3" borderId="4" xfId="0" applyFill="true" applyBorder="true" applyFont="true" applyNumberFormat="true">
      <alignment vertical="top" horizontal="right"/>
      <protection locked="false"/>
    </xf>
    <xf numFmtId="171" fontId="17333" fillId="0" borderId="4" xfId="0" applyBorder="true" applyFont="true" applyNumberFormat="true">
      <alignment horizontal="right" vertical="top"/>
      <protection locked="true"/>
    </xf>
    <xf numFmtId="171" fontId="17334" fillId="0" borderId="4" xfId="0" applyBorder="true" applyFont="true" applyNumberFormat="true">
      <alignment horizontal="right" vertical="top"/>
      <protection locked="true"/>
    </xf>
    <xf numFmtId="171" fontId="17335" fillId="0" borderId="4" xfId="0" applyBorder="true" applyFont="true" applyNumberFormat="true">
      <alignment horizontal="right" vertical="top"/>
      <protection locked="true"/>
    </xf>
    <xf numFmtId="4" fontId="17336" fillId="0" borderId="4" xfId="0" applyBorder="true" applyFont="true" applyNumberFormat="true">
      <alignment horizontal="right" vertical="top"/>
      <protection locked="true"/>
    </xf>
    <xf numFmtId="0" fontId="17337" fillId="0" borderId="0" xfId="0" applyFont="true"/>
    <xf numFmtId="0" fontId="17338" fillId="0" borderId="4" xfId="0" applyBorder="true" applyFont="true">
      <alignment horizontal="left" vertical="top"/>
      <protection locked="true"/>
    </xf>
    <xf numFmtId="0" fontId="17339" fillId="0" borderId="4" xfId="0" applyBorder="true" applyFont="true">
      <alignment horizontal="left" vertical="top" wrapText="true"/>
      <protection locked="true"/>
    </xf>
    <xf numFmtId="0" fontId="17340" fillId="0" borderId="4" xfId="0" applyBorder="true" applyFont="true">
      <alignment horizontal="center" vertical="top"/>
      <protection locked="true"/>
    </xf>
    <xf numFmtId="170" fontId="17341" fillId="0" borderId="4" xfId="0" applyBorder="true" applyFont="true" applyNumberFormat="true">
      <alignment horizontal="right" vertical="top"/>
      <protection locked="true"/>
    </xf>
    <xf numFmtId="171" fontId="17342" fillId="0" borderId="4" xfId="0" applyBorder="true" applyFont="true" applyNumberFormat="true">
      <alignment horizontal="right" vertical="top"/>
      <protection locked="true"/>
    </xf>
    <xf numFmtId="171" fontId="17343" fillId="0" borderId="4" xfId="0" applyBorder="true" applyFont="true" applyNumberFormat="true">
      <alignment horizontal="right" vertical="top"/>
      <protection locked="true"/>
    </xf>
    <xf numFmtId="171" fontId="17344" fillId="0" borderId="4" xfId="0" applyBorder="true" applyFont="true" applyNumberFormat="true">
      <alignment horizontal="right" vertical="top"/>
      <protection locked="true"/>
    </xf>
    <xf numFmtId="172" fontId="17345" fillId="3" borderId="4" xfId="0" applyFill="true" applyBorder="true" applyFont="true" applyNumberFormat="true">
      <alignment vertical="top" horizontal="right"/>
      <protection locked="false"/>
    </xf>
    <xf numFmtId="173" fontId="17346" fillId="0" borderId="4" xfId="0" applyBorder="true" applyFont="true" applyNumberFormat="true">
      <alignment horizontal="right" vertical="top"/>
      <protection locked="true"/>
    </xf>
    <xf numFmtId="4" fontId="17347" fillId="0" borderId="4" xfId="0" applyBorder="true" applyFont="true" applyNumberFormat="true">
      <alignment horizontal="right" vertical="top"/>
      <protection locked="true"/>
    </xf>
    <xf numFmtId="172" fontId="17348" fillId="3" borderId="4" xfId="0" applyFill="true" applyBorder="true" applyFont="true" applyNumberFormat="true">
      <alignment vertical="top" horizontal="right"/>
      <protection locked="false"/>
    </xf>
    <xf numFmtId="171" fontId="17349" fillId="0" borderId="4" xfId="0" applyBorder="true" applyFont="true" applyNumberFormat="true">
      <alignment horizontal="right" vertical="top"/>
      <protection locked="true"/>
    </xf>
    <xf numFmtId="171" fontId="17350" fillId="0" borderId="4" xfId="0" applyBorder="true" applyFont="true" applyNumberFormat="true">
      <alignment horizontal="right" vertical="top"/>
      <protection locked="true"/>
    </xf>
    <xf numFmtId="171" fontId="17351" fillId="0" borderId="4" xfId="0" applyBorder="true" applyFont="true" applyNumberFormat="true">
      <alignment horizontal="right" vertical="top"/>
      <protection locked="true"/>
    </xf>
    <xf numFmtId="4" fontId="17352" fillId="0" borderId="4" xfId="0" applyBorder="true" applyFont="true" applyNumberFormat="true">
      <alignment horizontal="right" vertical="top"/>
      <protection locked="true"/>
    </xf>
    <xf numFmtId="0" fontId="17353" fillId="0" borderId="0" xfId="0" applyFont="true"/>
    <xf numFmtId="0" fontId="17354" fillId="0" borderId="4" xfId="0" applyBorder="true" applyFont="true">
      <alignment horizontal="left" vertical="top"/>
      <protection locked="true"/>
    </xf>
    <xf numFmtId="0" fontId="17355" fillId="0" borderId="4" xfId="0" applyBorder="true" applyFont="true">
      <alignment horizontal="left" vertical="top" wrapText="true"/>
      <protection locked="true"/>
    </xf>
    <xf numFmtId="0" fontId="17356" fillId="0" borderId="4" xfId="0" applyBorder="true" applyFont="true">
      <alignment horizontal="center" vertical="top"/>
      <protection locked="true"/>
    </xf>
    <xf numFmtId="170" fontId="17357" fillId="0" borderId="4" xfId="0" applyBorder="true" applyFont="true" applyNumberFormat="true">
      <alignment horizontal="right" vertical="top"/>
      <protection locked="true"/>
    </xf>
    <xf numFmtId="171" fontId="17358" fillId="0" borderId="4" xfId="0" applyBorder="true" applyFont="true" applyNumberFormat="true">
      <alignment horizontal="right" vertical="top"/>
      <protection locked="true"/>
    </xf>
    <xf numFmtId="171" fontId="17359" fillId="0" borderId="4" xfId="0" applyBorder="true" applyFont="true" applyNumberFormat="true">
      <alignment horizontal="right" vertical="top"/>
      <protection locked="true"/>
    </xf>
    <xf numFmtId="171" fontId="17360" fillId="0" borderId="4" xfId="0" applyBorder="true" applyFont="true" applyNumberFormat="true">
      <alignment horizontal="right" vertical="top"/>
      <protection locked="true"/>
    </xf>
    <xf numFmtId="172" fontId="17361" fillId="3" borderId="4" xfId="0" applyFill="true" applyBorder="true" applyFont="true" applyNumberFormat="true">
      <alignment vertical="top" horizontal="right"/>
      <protection locked="false"/>
    </xf>
    <xf numFmtId="173" fontId="17362" fillId="0" borderId="4" xfId="0" applyBorder="true" applyFont="true" applyNumberFormat="true">
      <alignment horizontal="right" vertical="top"/>
      <protection locked="true"/>
    </xf>
    <xf numFmtId="4" fontId="17363" fillId="0" borderId="4" xfId="0" applyBorder="true" applyFont="true" applyNumberFormat="true">
      <alignment horizontal="right" vertical="top"/>
      <protection locked="true"/>
    </xf>
    <xf numFmtId="172" fontId="17364" fillId="3" borderId="4" xfId="0" applyFill="true" applyBorder="true" applyFont="true" applyNumberFormat="true">
      <alignment vertical="top" horizontal="right"/>
      <protection locked="false"/>
    </xf>
    <xf numFmtId="171" fontId="17365" fillId="0" borderId="4" xfId="0" applyBorder="true" applyFont="true" applyNumberFormat="true">
      <alignment horizontal="right" vertical="top"/>
      <protection locked="true"/>
    </xf>
    <xf numFmtId="171" fontId="17366" fillId="0" borderId="4" xfId="0" applyBorder="true" applyFont="true" applyNumberFormat="true">
      <alignment horizontal="right" vertical="top"/>
      <protection locked="true"/>
    </xf>
    <xf numFmtId="171" fontId="17367" fillId="0" borderId="4" xfId="0" applyBorder="true" applyFont="true" applyNumberFormat="true">
      <alignment horizontal="right" vertical="top"/>
      <protection locked="true"/>
    </xf>
    <xf numFmtId="4" fontId="17368" fillId="0" borderId="4" xfId="0" applyBorder="true" applyFont="true" applyNumberFormat="true">
      <alignment horizontal="right" vertical="top"/>
      <protection locked="true"/>
    </xf>
    <xf numFmtId="0" fontId="17369" fillId="0" borderId="0" xfId="0" applyFont="true"/>
    <xf numFmtId="0" fontId="17370" fillId="5" borderId="4" xfId="0" applyFill="true" applyBorder="true" applyFont="true">
      <alignment horizontal="left"/>
      <protection locked="true"/>
    </xf>
    <xf numFmtId="0" fontId="17371" fillId="5" borderId="4" xfId="0" applyFill="true" applyBorder="true" applyFont="true">
      <alignment horizontal="left"/>
      <protection locked="true"/>
    </xf>
    <xf numFmtId="0" fontId="17372" fillId="5" borderId="4" xfId="0" applyFill="true" applyBorder="true" applyFont="true">
      <alignment horizontal="left"/>
      <protection locked="true"/>
    </xf>
    <xf numFmtId="0" fontId="17373" fillId="5" borderId="4" xfId="0" applyFill="true" applyBorder="true" applyFont="true">
      <alignment horizontal="left"/>
      <protection locked="true"/>
    </xf>
    <xf numFmtId="0" fontId="17374" fillId="5" borderId="4" xfId="0" applyFill="true" applyBorder="true" applyFont="true">
      <alignment horizontal="left"/>
      <protection locked="true"/>
    </xf>
    <xf numFmtId="0" fontId="17375" fillId="5" borderId="4" xfId="0" applyFill="true" applyBorder="true" applyFont="true">
      <alignment horizontal="left"/>
      <protection locked="true"/>
    </xf>
    <xf numFmtId="0" fontId="17376" fillId="5" borderId="4" xfId="0" applyFill="true" applyBorder="true" applyFont="true">
      <alignment horizontal="left"/>
      <protection locked="true"/>
    </xf>
    <xf numFmtId="0" fontId="17377" fillId="5" borderId="4" xfId="0" applyFill="true" applyBorder="true" applyFont="true">
      <alignment horizontal="left"/>
      <protection locked="true"/>
    </xf>
    <xf numFmtId="0" fontId="17378" fillId="5" borderId="4" xfId="0" applyFill="true" applyBorder="true" applyFont="true">
      <alignment horizontal="left"/>
      <protection locked="true"/>
    </xf>
    <xf numFmtId="0" fontId="17379" fillId="5" borderId="4" xfId="0" applyFill="true" applyBorder="true" applyFont="true">
      <alignment horizontal="left"/>
      <protection locked="true"/>
    </xf>
    <xf numFmtId="0" fontId="17380" fillId="5" borderId="4" xfId="0" applyFill="true" applyBorder="true" applyFont="true">
      <alignment horizontal="left"/>
      <protection locked="true"/>
    </xf>
    <xf numFmtId="0" fontId="17381" fillId="5" borderId="4" xfId="0" applyFill="true" applyBorder="true" applyFont="true">
      <alignment horizontal="left"/>
      <protection locked="true"/>
    </xf>
    <xf numFmtId="4" fontId="17382" fillId="5" borderId="4" xfId="0" applyFill="true" applyBorder="true" applyFont="true" applyNumberFormat="true">
      <alignment horizontal="right"/>
      <protection locked="true"/>
    </xf>
    <xf numFmtId="4" fontId="17383" fillId="5" borderId="4" xfId="0" applyFill="true" applyBorder="true" applyFont="true" applyNumberFormat="true">
      <alignment horizontal="right"/>
      <protection locked="true"/>
    </xf>
    <xf numFmtId="4" fontId="17384" fillId="5" borderId="4" xfId="0" applyFill="true" applyBorder="true" applyFont="true" applyNumberFormat="true">
      <alignment horizontal="right"/>
      <protection locked="true"/>
    </xf>
    <xf numFmtId="0" fontId="17385" fillId="0" borderId="0" xfId="0" applyFont="true"/>
    <xf numFmtId="0" fontId="17386" fillId="0" borderId="4" xfId="0" applyBorder="true" applyFont="true">
      <alignment horizontal="left" vertical="top"/>
      <protection locked="true"/>
    </xf>
    <xf numFmtId="0" fontId="17387" fillId="0" borderId="4" xfId="0" applyBorder="true" applyFont="true">
      <alignment horizontal="left" vertical="top" wrapText="true"/>
      <protection locked="true"/>
    </xf>
    <xf numFmtId="0" fontId="17388" fillId="0" borderId="4" xfId="0" applyBorder="true" applyFont="true">
      <alignment horizontal="center" vertical="top"/>
      <protection locked="true"/>
    </xf>
    <xf numFmtId="170" fontId="17389" fillId="0" borderId="4" xfId="0" applyBorder="true" applyFont="true" applyNumberFormat="true">
      <alignment horizontal="right" vertical="top"/>
      <protection locked="true"/>
    </xf>
    <xf numFmtId="171" fontId="17390" fillId="0" borderId="4" xfId="0" applyBorder="true" applyFont="true" applyNumberFormat="true">
      <alignment horizontal="right" vertical="top"/>
      <protection locked="true"/>
    </xf>
    <xf numFmtId="171" fontId="17391" fillId="0" borderId="4" xfId="0" applyBorder="true" applyFont="true" applyNumberFormat="true">
      <alignment horizontal="right" vertical="top"/>
      <protection locked="true"/>
    </xf>
    <xf numFmtId="171" fontId="17392" fillId="0" borderId="4" xfId="0" applyBorder="true" applyFont="true" applyNumberFormat="true">
      <alignment horizontal="right" vertical="top"/>
      <protection locked="true"/>
    </xf>
    <xf numFmtId="172" fontId="17393" fillId="3" borderId="4" xfId="0" applyFill="true" applyBorder="true" applyFont="true" applyNumberFormat="true">
      <alignment vertical="top" horizontal="right"/>
      <protection locked="false"/>
    </xf>
    <xf numFmtId="173" fontId="17394" fillId="0" borderId="4" xfId="0" applyBorder="true" applyFont="true" applyNumberFormat="true">
      <alignment horizontal="right" vertical="top"/>
      <protection locked="true"/>
    </xf>
    <xf numFmtId="4" fontId="17395" fillId="0" borderId="4" xfId="0" applyBorder="true" applyFont="true" applyNumberFormat="true">
      <alignment horizontal="right" vertical="top"/>
      <protection locked="true"/>
    </xf>
    <xf numFmtId="172" fontId="17396" fillId="3" borderId="4" xfId="0" applyFill="true" applyBorder="true" applyFont="true" applyNumberFormat="true">
      <alignment vertical="top" horizontal="right"/>
      <protection locked="false"/>
    </xf>
    <xf numFmtId="171" fontId="17397" fillId="0" borderId="4" xfId="0" applyBorder="true" applyFont="true" applyNumberFormat="true">
      <alignment horizontal="right" vertical="top"/>
      <protection locked="true"/>
    </xf>
    <xf numFmtId="171" fontId="17398" fillId="0" borderId="4" xfId="0" applyBorder="true" applyFont="true" applyNumberFormat="true">
      <alignment horizontal="right" vertical="top"/>
      <protection locked="true"/>
    </xf>
    <xf numFmtId="171" fontId="17399" fillId="0" borderId="4" xfId="0" applyBorder="true" applyFont="true" applyNumberFormat="true">
      <alignment horizontal="right" vertical="top"/>
      <protection locked="true"/>
    </xf>
    <xf numFmtId="4" fontId="17400" fillId="0" borderId="4" xfId="0" applyBorder="true" applyFont="true" applyNumberFormat="true">
      <alignment horizontal="right" vertical="top"/>
      <protection locked="true"/>
    </xf>
    <xf numFmtId="0" fontId="17401" fillId="0" borderId="0" xfId="0" applyFont="true"/>
    <xf numFmtId="0" fontId="17402" fillId="5" borderId="4" xfId="0" applyFill="true" applyBorder="true" applyFont="true">
      <alignment horizontal="left"/>
      <protection locked="true"/>
    </xf>
    <xf numFmtId="0" fontId="17403" fillId="5" borderId="4" xfId="0" applyFill="true" applyBorder="true" applyFont="true">
      <alignment horizontal="left"/>
      <protection locked="true"/>
    </xf>
    <xf numFmtId="0" fontId="17404" fillId="5" borderId="4" xfId="0" applyFill="true" applyBorder="true" applyFont="true">
      <alignment horizontal="left"/>
      <protection locked="true"/>
    </xf>
    <xf numFmtId="0" fontId="17405" fillId="5" borderId="4" xfId="0" applyFill="true" applyBorder="true" applyFont="true">
      <alignment horizontal="left"/>
      <protection locked="true"/>
    </xf>
    <xf numFmtId="0" fontId="17406" fillId="5" borderId="4" xfId="0" applyFill="true" applyBorder="true" applyFont="true">
      <alignment horizontal="left"/>
      <protection locked="true"/>
    </xf>
    <xf numFmtId="0" fontId="17407" fillId="5" borderId="4" xfId="0" applyFill="true" applyBorder="true" applyFont="true">
      <alignment horizontal="left"/>
      <protection locked="true"/>
    </xf>
    <xf numFmtId="0" fontId="17408" fillId="5" borderId="4" xfId="0" applyFill="true" applyBorder="true" applyFont="true">
      <alignment horizontal="left"/>
      <protection locked="true"/>
    </xf>
    <xf numFmtId="0" fontId="17409" fillId="5" borderId="4" xfId="0" applyFill="true" applyBorder="true" applyFont="true">
      <alignment horizontal="left"/>
      <protection locked="true"/>
    </xf>
    <xf numFmtId="0" fontId="17410" fillId="5" borderId="4" xfId="0" applyFill="true" applyBorder="true" applyFont="true">
      <alignment horizontal="left"/>
      <protection locked="true"/>
    </xf>
    <xf numFmtId="0" fontId="17411" fillId="5" borderId="4" xfId="0" applyFill="true" applyBorder="true" applyFont="true">
      <alignment horizontal="left"/>
      <protection locked="true"/>
    </xf>
    <xf numFmtId="0" fontId="17412" fillId="5" borderId="4" xfId="0" applyFill="true" applyBorder="true" applyFont="true">
      <alignment horizontal="left"/>
      <protection locked="true"/>
    </xf>
    <xf numFmtId="0" fontId="17413" fillId="5" borderId="4" xfId="0" applyFill="true" applyBorder="true" applyFont="true">
      <alignment horizontal="left"/>
      <protection locked="true"/>
    </xf>
    <xf numFmtId="4" fontId="17414" fillId="5" borderId="4" xfId="0" applyFill="true" applyBorder="true" applyFont="true" applyNumberFormat="true">
      <alignment horizontal="right"/>
      <protection locked="true"/>
    </xf>
    <xf numFmtId="4" fontId="17415" fillId="5" borderId="4" xfId="0" applyFill="true" applyBorder="true" applyFont="true" applyNumberFormat="true">
      <alignment horizontal="right"/>
      <protection locked="true"/>
    </xf>
    <xf numFmtId="4" fontId="17416" fillId="5" borderId="4" xfId="0" applyFill="true" applyBorder="true" applyFont="true" applyNumberFormat="true">
      <alignment horizontal="right"/>
      <protection locked="true"/>
    </xf>
    <xf numFmtId="0" fontId="17417" fillId="0" borderId="0" xfId="0" applyFont="true"/>
    <xf numFmtId="0" fontId="17418" fillId="0" borderId="4" xfId="0" applyBorder="true" applyFont="true">
      <alignment horizontal="left" vertical="top"/>
      <protection locked="true"/>
    </xf>
    <xf numFmtId="0" fontId="17419" fillId="0" borderId="4" xfId="0" applyBorder="true" applyFont="true">
      <alignment horizontal="left" vertical="top" wrapText="true"/>
      <protection locked="true"/>
    </xf>
    <xf numFmtId="0" fontId="17420" fillId="0" borderId="4" xfId="0" applyBorder="true" applyFont="true">
      <alignment horizontal="center" vertical="top"/>
      <protection locked="true"/>
    </xf>
    <xf numFmtId="170" fontId="17421" fillId="0" borderId="4" xfId="0" applyBorder="true" applyFont="true" applyNumberFormat="true">
      <alignment horizontal="right" vertical="top"/>
      <protection locked="true"/>
    </xf>
    <xf numFmtId="171" fontId="17422" fillId="0" borderId="4" xfId="0" applyBorder="true" applyFont="true" applyNumberFormat="true">
      <alignment horizontal="right" vertical="top"/>
      <protection locked="true"/>
    </xf>
    <xf numFmtId="171" fontId="17423" fillId="0" borderId="4" xfId="0" applyBorder="true" applyFont="true" applyNumberFormat="true">
      <alignment horizontal="right" vertical="top"/>
      <protection locked="true"/>
    </xf>
    <xf numFmtId="171" fontId="17424" fillId="0" borderId="4" xfId="0" applyBorder="true" applyFont="true" applyNumberFormat="true">
      <alignment horizontal="right" vertical="top"/>
      <protection locked="true"/>
    </xf>
    <xf numFmtId="172" fontId="17425" fillId="3" borderId="4" xfId="0" applyFill="true" applyBorder="true" applyFont="true" applyNumberFormat="true">
      <alignment vertical="top" horizontal="right"/>
      <protection locked="false"/>
    </xf>
    <xf numFmtId="173" fontId="17426" fillId="0" borderId="4" xfId="0" applyBorder="true" applyFont="true" applyNumberFormat="true">
      <alignment horizontal="right" vertical="top"/>
      <protection locked="true"/>
    </xf>
    <xf numFmtId="4" fontId="17427" fillId="0" borderId="4" xfId="0" applyBorder="true" applyFont="true" applyNumberFormat="true">
      <alignment horizontal="right" vertical="top"/>
      <protection locked="true"/>
    </xf>
    <xf numFmtId="172" fontId="17428" fillId="3" borderId="4" xfId="0" applyFill="true" applyBorder="true" applyFont="true" applyNumberFormat="true">
      <alignment vertical="top" horizontal="right"/>
      <protection locked="false"/>
    </xf>
    <xf numFmtId="171" fontId="17429" fillId="0" borderId="4" xfId="0" applyBorder="true" applyFont="true" applyNumberFormat="true">
      <alignment horizontal="right" vertical="top"/>
      <protection locked="true"/>
    </xf>
    <xf numFmtId="171" fontId="17430" fillId="0" borderId="4" xfId="0" applyBorder="true" applyFont="true" applyNumberFormat="true">
      <alignment horizontal="right" vertical="top"/>
      <protection locked="true"/>
    </xf>
    <xf numFmtId="171" fontId="17431" fillId="0" borderId="4" xfId="0" applyBorder="true" applyFont="true" applyNumberFormat="true">
      <alignment horizontal="right" vertical="top"/>
      <protection locked="true"/>
    </xf>
    <xf numFmtId="4" fontId="17432" fillId="0" borderId="4" xfId="0" applyBorder="true" applyFont="true" applyNumberFormat="true">
      <alignment horizontal="right" vertical="top"/>
      <protection locked="true"/>
    </xf>
    <xf numFmtId="0" fontId="17433" fillId="0" borderId="0" xfId="0" applyFont="true"/>
    <xf numFmtId="0" fontId="17434" fillId="0" borderId="4" xfId="0" applyBorder="true" applyFont="true">
      <alignment horizontal="left" vertical="top"/>
      <protection locked="true"/>
    </xf>
    <xf numFmtId="0" fontId="17435" fillId="0" borderId="4" xfId="0" applyBorder="true" applyFont="true">
      <alignment horizontal="left" vertical="top" wrapText="true"/>
      <protection locked="true"/>
    </xf>
    <xf numFmtId="0" fontId="17436" fillId="0" borderId="4" xfId="0" applyBorder="true" applyFont="true">
      <alignment horizontal="center" vertical="top"/>
      <protection locked="true"/>
    </xf>
    <xf numFmtId="170" fontId="17437" fillId="0" borderId="4" xfId="0" applyBorder="true" applyFont="true" applyNumberFormat="true">
      <alignment horizontal="right" vertical="top"/>
      <protection locked="true"/>
    </xf>
    <xf numFmtId="171" fontId="17438" fillId="0" borderId="4" xfId="0" applyBorder="true" applyFont="true" applyNumberFormat="true">
      <alignment horizontal="right" vertical="top"/>
      <protection locked="true"/>
    </xf>
    <xf numFmtId="171" fontId="17439" fillId="0" borderId="4" xfId="0" applyBorder="true" applyFont="true" applyNumberFormat="true">
      <alignment horizontal="right" vertical="top"/>
      <protection locked="true"/>
    </xf>
    <xf numFmtId="171" fontId="17440" fillId="0" borderId="4" xfId="0" applyBorder="true" applyFont="true" applyNumberFormat="true">
      <alignment horizontal="right" vertical="top"/>
      <protection locked="true"/>
    </xf>
    <xf numFmtId="172" fontId="17441" fillId="3" borderId="4" xfId="0" applyFill="true" applyBorder="true" applyFont="true" applyNumberFormat="true">
      <alignment vertical="top" horizontal="right"/>
      <protection locked="false"/>
    </xf>
    <xf numFmtId="173" fontId="17442" fillId="0" borderId="4" xfId="0" applyBorder="true" applyFont="true" applyNumberFormat="true">
      <alignment horizontal="right" vertical="top"/>
      <protection locked="true"/>
    </xf>
    <xf numFmtId="4" fontId="17443" fillId="0" borderId="4" xfId="0" applyBorder="true" applyFont="true" applyNumberFormat="true">
      <alignment horizontal="right" vertical="top"/>
      <protection locked="true"/>
    </xf>
    <xf numFmtId="172" fontId="17444" fillId="3" borderId="4" xfId="0" applyFill="true" applyBorder="true" applyFont="true" applyNumberFormat="true">
      <alignment vertical="top" horizontal="right"/>
      <protection locked="false"/>
    </xf>
    <xf numFmtId="171" fontId="17445" fillId="0" borderId="4" xfId="0" applyBorder="true" applyFont="true" applyNumberFormat="true">
      <alignment horizontal="right" vertical="top"/>
      <protection locked="true"/>
    </xf>
    <xf numFmtId="171" fontId="17446" fillId="0" borderId="4" xfId="0" applyBorder="true" applyFont="true" applyNumberFormat="true">
      <alignment horizontal="right" vertical="top"/>
      <protection locked="true"/>
    </xf>
    <xf numFmtId="171" fontId="17447" fillId="0" borderId="4" xfId="0" applyBorder="true" applyFont="true" applyNumberFormat="true">
      <alignment horizontal="right" vertical="top"/>
      <protection locked="true"/>
    </xf>
    <xf numFmtId="4" fontId="17448" fillId="0" borderId="4" xfId="0" applyBorder="true" applyFont="true" applyNumberFormat="true">
      <alignment horizontal="right" vertical="top"/>
      <protection locked="true"/>
    </xf>
    <xf numFmtId="0" fontId="17449" fillId="0" borderId="0" xfId="0" applyFont="true"/>
    <xf numFmtId="0" fontId="17450" fillId="0" borderId="4" xfId="0" applyBorder="true" applyFont="true">
      <alignment horizontal="left" vertical="top"/>
      <protection locked="true"/>
    </xf>
    <xf numFmtId="0" fontId="17451" fillId="0" borderId="4" xfId="0" applyBorder="true" applyFont="true">
      <alignment horizontal="left" vertical="top" wrapText="true"/>
      <protection locked="true"/>
    </xf>
    <xf numFmtId="0" fontId="17452" fillId="0" borderId="4" xfId="0" applyBorder="true" applyFont="true">
      <alignment horizontal="center" vertical="top"/>
      <protection locked="true"/>
    </xf>
    <xf numFmtId="170" fontId="17453" fillId="0" borderId="4" xfId="0" applyBorder="true" applyFont="true" applyNumberFormat="true">
      <alignment horizontal="right" vertical="top"/>
      <protection locked="true"/>
    </xf>
    <xf numFmtId="171" fontId="17454" fillId="0" borderId="4" xfId="0" applyBorder="true" applyFont="true" applyNumberFormat="true">
      <alignment horizontal="right" vertical="top"/>
      <protection locked="true"/>
    </xf>
    <xf numFmtId="171" fontId="17455" fillId="0" borderId="4" xfId="0" applyBorder="true" applyFont="true" applyNumberFormat="true">
      <alignment horizontal="right" vertical="top"/>
      <protection locked="true"/>
    </xf>
    <xf numFmtId="171" fontId="17456" fillId="0" borderId="4" xfId="0" applyBorder="true" applyFont="true" applyNumberFormat="true">
      <alignment horizontal="right" vertical="top"/>
      <protection locked="true"/>
    </xf>
    <xf numFmtId="172" fontId="17457" fillId="3" borderId="4" xfId="0" applyFill="true" applyBorder="true" applyFont="true" applyNumberFormat="true">
      <alignment vertical="top" horizontal="right"/>
      <protection locked="false"/>
    </xf>
    <xf numFmtId="173" fontId="17458" fillId="0" borderId="4" xfId="0" applyBorder="true" applyFont="true" applyNumberFormat="true">
      <alignment horizontal="right" vertical="top"/>
      <protection locked="true"/>
    </xf>
    <xf numFmtId="4" fontId="17459" fillId="0" borderId="4" xfId="0" applyBorder="true" applyFont="true" applyNumberFormat="true">
      <alignment horizontal="right" vertical="top"/>
      <protection locked="true"/>
    </xf>
    <xf numFmtId="172" fontId="17460" fillId="3" borderId="4" xfId="0" applyFill="true" applyBorder="true" applyFont="true" applyNumberFormat="true">
      <alignment vertical="top" horizontal="right"/>
      <protection locked="false"/>
    </xf>
    <xf numFmtId="171" fontId="17461" fillId="0" borderId="4" xfId="0" applyBorder="true" applyFont="true" applyNumberFormat="true">
      <alignment horizontal="right" vertical="top"/>
      <protection locked="true"/>
    </xf>
    <xf numFmtId="171" fontId="17462" fillId="0" borderId="4" xfId="0" applyBorder="true" applyFont="true" applyNumberFormat="true">
      <alignment horizontal="right" vertical="top"/>
      <protection locked="true"/>
    </xf>
    <xf numFmtId="171" fontId="17463" fillId="0" borderId="4" xfId="0" applyBorder="true" applyFont="true" applyNumberFormat="true">
      <alignment horizontal="right" vertical="top"/>
      <protection locked="true"/>
    </xf>
    <xf numFmtId="4" fontId="17464" fillId="0" borderId="4" xfId="0" applyBorder="true" applyFont="true" applyNumberFormat="true">
      <alignment horizontal="right" vertical="top"/>
      <protection locked="true"/>
    </xf>
    <xf numFmtId="0" fontId="17465" fillId="0" borderId="0" xfId="0" applyFont="true"/>
    <xf numFmtId="0" fontId="17466" fillId="0" borderId="4" xfId="0" applyBorder="true" applyFont="true">
      <alignment horizontal="left" vertical="top"/>
      <protection locked="true"/>
    </xf>
    <xf numFmtId="0" fontId="17467" fillId="0" borderId="4" xfId="0" applyBorder="true" applyFont="true">
      <alignment horizontal="left" vertical="top" wrapText="true"/>
      <protection locked="true"/>
    </xf>
    <xf numFmtId="0" fontId="17468" fillId="0" borderId="4" xfId="0" applyBorder="true" applyFont="true">
      <alignment horizontal="center" vertical="top"/>
      <protection locked="true"/>
    </xf>
    <xf numFmtId="170" fontId="17469" fillId="0" borderId="4" xfId="0" applyBorder="true" applyFont="true" applyNumberFormat="true">
      <alignment horizontal="right" vertical="top"/>
      <protection locked="true"/>
    </xf>
    <xf numFmtId="171" fontId="17470" fillId="0" borderId="4" xfId="0" applyBorder="true" applyFont="true" applyNumberFormat="true">
      <alignment horizontal="right" vertical="top"/>
      <protection locked="true"/>
    </xf>
    <xf numFmtId="171" fontId="17471" fillId="0" borderId="4" xfId="0" applyBorder="true" applyFont="true" applyNumberFormat="true">
      <alignment horizontal="right" vertical="top"/>
      <protection locked="true"/>
    </xf>
    <xf numFmtId="171" fontId="17472" fillId="0" borderId="4" xfId="0" applyBorder="true" applyFont="true" applyNumberFormat="true">
      <alignment horizontal="right" vertical="top"/>
      <protection locked="true"/>
    </xf>
    <xf numFmtId="172" fontId="17473" fillId="3" borderId="4" xfId="0" applyFill="true" applyBorder="true" applyFont="true" applyNumberFormat="true">
      <alignment vertical="top" horizontal="right"/>
      <protection locked="false"/>
    </xf>
    <xf numFmtId="173" fontId="17474" fillId="0" borderId="4" xfId="0" applyBorder="true" applyFont="true" applyNumberFormat="true">
      <alignment horizontal="right" vertical="top"/>
      <protection locked="true"/>
    </xf>
    <xf numFmtId="4" fontId="17475" fillId="0" borderId="4" xfId="0" applyBorder="true" applyFont="true" applyNumberFormat="true">
      <alignment horizontal="right" vertical="top"/>
      <protection locked="true"/>
    </xf>
    <xf numFmtId="172" fontId="17476" fillId="3" borderId="4" xfId="0" applyFill="true" applyBorder="true" applyFont="true" applyNumberFormat="true">
      <alignment vertical="top" horizontal="right"/>
      <protection locked="false"/>
    </xf>
    <xf numFmtId="171" fontId="17477" fillId="0" borderId="4" xfId="0" applyBorder="true" applyFont="true" applyNumberFormat="true">
      <alignment horizontal="right" vertical="top"/>
      <protection locked="true"/>
    </xf>
    <xf numFmtId="171" fontId="17478" fillId="0" borderId="4" xfId="0" applyBorder="true" applyFont="true" applyNumberFormat="true">
      <alignment horizontal="right" vertical="top"/>
      <protection locked="true"/>
    </xf>
    <xf numFmtId="171" fontId="17479" fillId="0" borderId="4" xfId="0" applyBorder="true" applyFont="true" applyNumberFormat="true">
      <alignment horizontal="right" vertical="top"/>
      <protection locked="true"/>
    </xf>
    <xf numFmtId="4" fontId="17480" fillId="0" borderId="4" xfId="0" applyBorder="true" applyFont="true" applyNumberFormat="true">
      <alignment horizontal="right" vertical="top"/>
      <protection locked="true"/>
    </xf>
    <xf numFmtId="0" fontId="17481" fillId="0" borderId="0" xfId="0" applyFont="true"/>
    <xf numFmtId="0" fontId="17482" fillId="0" borderId="4" xfId="0" applyBorder="true" applyFont="true">
      <alignment horizontal="left" vertical="top"/>
      <protection locked="true"/>
    </xf>
    <xf numFmtId="0" fontId="17483" fillId="0" borderId="4" xfId="0" applyBorder="true" applyFont="true">
      <alignment horizontal="left" vertical="top" wrapText="true"/>
      <protection locked="true"/>
    </xf>
    <xf numFmtId="0" fontId="17484" fillId="0" borderId="4" xfId="0" applyBorder="true" applyFont="true">
      <alignment horizontal="center" vertical="top"/>
      <protection locked="true"/>
    </xf>
    <xf numFmtId="170" fontId="17485" fillId="0" borderId="4" xfId="0" applyBorder="true" applyFont="true" applyNumberFormat="true">
      <alignment horizontal="right" vertical="top"/>
      <protection locked="true"/>
    </xf>
    <xf numFmtId="171" fontId="17486" fillId="0" borderId="4" xfId="0" applyBorder="true" applyFont="true" applyNumberFormat="true">
      <alignment horizontal="right" vertical="top"/>
      <protection locked="true"/>
    </xf>
    <xf numFmtId="171" fontId="17487" fillId="0" borderId="4" xfId="0" applyBorder="true" applyFont="true" applyNumberFormat="true">
      <alignment horizontal="right" vertical="top"/>
      <protection locked="true"/>
    </xf>
    <xf numFmtId="171" fontId="17488" fillId="0" borderId="4" xfId="0" applyBorder="true" applyFont="true" applyNumberFormat="true">
      <alignment horizontal="right" vertical="top"/>
      <protection locked="true"/>
    </xf>
    <xf numFmtId="172" fontId="17489" fillId="3" borderId="4" xfId="0" applyFill="true" applyBorder="true" applyFont="true" applyNumberFormat="true">
      <alignment vertical="top" horizontal="right"/>
      <protection locked="false"/>
    </xf>
    <xf numFmtId="173" fontId="17490" fillId="0" borderId="4" xfId="0" applyBorder="true" applyFont="true" applyNumberFormat="true">
      <alignment horizontal="right" vertical="top"/>
      <protection locked="true"/>
    </xf>
    <xf numFmtId="4" fontId="17491" fillId="0" borderId="4" xfId="0" applyBorder="true" applyFont="true" applyNumberFormat="true">
      <alignment horizontal="right" vertical="top"/>
      <protection locked="true"/>
    </xf>
    <xf numFmtId="172" fontId="17492" fillId="3" borderId="4" xfId="0" applyFill="true" applyBorder="true" applyFont="true" applyNumberFormat="true">
      <alignment vertical="top" horizontal="right"/>
      <protection locked="false"/>
    </xf>
    <xf numFmtId="171" fontId="17493" fillId="0" borderId="4" xfId="0" applyBorder="true" applyFont="true" applyNumberFormat="true">
      <alignment horizontal="right" vertical="top"/>
      <protection locked="true"/>
    </xf>
    <xf numFmtId="171" fontId="17494" fillId="0" borderId="4" xfId="0" applyBorder="true" applyFont="true" applyNumberFormat="true">
      <alignment horizontal="right" vertical="top"/>
      <protection locked="true"/>
    </xf>
    <xf numFmtId="171" fontId="17495" fillId="0" borderId="4" xfId="0" applyBorder="true" applyFont="true" applyNumberFormat="true">
      <alignment horizontal="right" vertical="top"/>
      <protection locked="true"/>
    </xf>
    <xf numFmtId="4" fontId="17496" fillId="0" borderId="4" xfId="0" applyBorder="true" applyFont="true" applyNumberFormat="true">
      <alignment horizontal="right" vertical="top"/>
      <protection locked="true"/>
    </xf>
    <xf numFmtId="0" fontId="17497" fillId="0" borderId="0" xfId="0" applyFont="true"/>
    <xf numFmtId="0" fontId="17498" fillId="5" borderId="4" xfId="0" applyFill="true" applyBorder="true" applyFont="true">
      <alignment horizontal="left"/>
      <protection locked="true"/>
    </xf>
    <xf numFmtId="0" fontId="17499" fillId="5" borderId="4" xfId="0" applyFill="true" applyBorder="true" applyFont="true">
      <alignment horizontal="left"/>
      <protection locked="true"/>
    </xf>
    <xf numFmtId="0" fontId="17500" fillId="5" borderId="4" xfId="0" applyFill="true" applyBorder="true" applyFont="true">
      <alignment horizontal="left"/>
      <protection locked="true"/>
    </xf>
    <xf numFmtId="0" fontId="17501" fillId="5" borderId="4" xfId="0" applyFill="true" applyBorder="true" applyFont="true">
      <alignment horizontal="left"/>
      <protection locked="true"/>
    </xf>
    <xf numFmtId="0" fontId="17502" fillId="5" borderId="4" xfId="0" applyFill="true" applyBorder="true" applyFont="true">
      <alignment horizontal="left"/>
      <protection locked="true"/>
    </xf>
    <xf numFmtId="0" fontId="17503" fillId="5" borderId="4" xfId="0" applyFill="true" applyBorder="true" applyFont="true">
      <alignment horizontal="left"/>
      <protection locked="true"/>
    </xf>
    <xf numFmtId="0" fontId="17504" fillId="5" borderId="4" xfId="0" applyFill="true" applyBorder="true" applyFont="true">
      <alignment horizontal="left"/>
      <protection locked="true"/>
    </xf>
    <xf numFmtId="0" fontId="17505" fillId="5" borderId="4" xfId="0" applyFill="true" applyBorder="true" applyFont="true">
      <alignment horizontal="left"/>
      <protection locked="true"/>
    </xf>
    <xf numFmtId="0" fontId="17506" fillId="5" borderId="4" xfId="0" applyFill="true" applyBorder="true" applyFont="true">
      <alignment horizontal="left"/>
      <protection locked="true"/>
    </xf>
    <xf numFmtId="0" fontId="17507" fillId="5" borderId="4" xfId="0" applyFill="true" applyBorder="true" applyFont="true">
      <alignment horizontal="left"/>
      <protection locked="true"/>
    </xf>
    <xf numFmtId="0" fontId="17508" fillId="5" borderId="4" xfId="0" applyFill="true" applyBorder="true" applyFont="true">
      <alignment horizontal="left"/>
      <protection locked="true"/>
    </xf>
    <xf numFmtId="0" fontId="17509" fillId="5" borderId="4" xfId="0" applyFill="true" applyBorder="true" applyFont="true">
      <alignment horizontal="left"/>
      <protection locked="true"/>
    </xf>
    <xf numFmtId="4" fontId="17510" fillId="5" borderId="4" xfId="0" applyFill="true" applyBorder="true" applyFont="true" applyNumberFormat="true">
      <alignment horizontal="right"/>
      <protection locked="true"/>
    </xf>
    <xf numFmtId="4" fontId="17511" fillId="5" borderId="4" xfId="0" applyFill="true" applyBorder="true" applyFont="true" applyNumberFormat="true">
      <alignment horizontal="right"/>
      <protection locked="true"/>
    </xf>
    <xf numFmtId="4" fontId="17512" fillId="5" borderId="4" xfId="0" applyFill="true" applyBorder="true" applyFont="true" applyNumberFormat="true">
      <alignment horizontal="right"/>
      <protection locked="true"/>
    </xf>
    <xf numFmtId="0" fontId="17513" fillId="0" borderId="0" xfId="0" applyFont="true"/>
    <xf numFmtId="0" fontId="17514" fillId="5" borderId="4" xfId="0" applyFill="true" applyBorder="true" applyFont="true">
      <alignment horizontal="left"/>
      <protection locked="true"/>
    </xf>
    <xf numFmtId="0" fontId="17515" fillId="5" borderId="4" xfId="0" applyFill="true" applyBorder="true" applyFont="true">
      <alignment horizontal="left"/>
      <protection locked="true"/>
    </xf>
    <xf numFmtId="0" fontId="17516" fillId="5" borderId="4" xfId="0" applyFill="true" applyBorder="true" applyFont="true">
      <alignment horizontal="left"/>
      <protection locked="true"/>
    </xf>
    <xf numFmtId="0" fontId="17517" fillId="5" borderId="4" xfId="0" applyFill="true" applyBorder="true" applyFont="true">
      <alignment horizontal="left"/>
      <protection locked="true"/>
    </xf>
    <xf numFmtId="0" fontId="17518" fillId="5" borderId="4" xfId="0" applyFill="true" applyBorder="true" applyFont="true">
      <alignment horizontal="left"/>
      <protection locked="true"/>
    </xf>
    <xf numFmtId="0" fontId="17519" fillId="5" borderId="4" xfId="0" applyFill="true" applyBorder="true" applyFont="true">
      <alignment horizontal="left"/>
      <protection locked="true"/>
    </xf>
    <xf numFmtId="0" fontId="17520" fillId="5" borderId="4" xfId="0" applyFill="true" applyBorder="true" applyFont="true">
      <alignment horizontal="left"/>
      <protection locked="true"/>
    </xf>
    <xf numFmtId="0" fontId="17521" fillId="5" borderId="4" xfId="0" applyFill="true" applyBorder="true" applyFont="true">
      <alignment horizontal="left"/>
      <protection locked="true"/>
    </xf>
    <xf numFmtId="0" fontId="17522" fillId="5" borderId="4" xfId="0" applyFill="true" applyBorder="true" applyFont="true">
      <alignment horizontal="left"/>
      <protection locked="true"/>
    </xf>
    <xf numFmtId="0" fontId="17523" fillId="5" borderId="4" xfId="0" applyFill="true" applyBorder="true" applyFont="true">
      <alignment horizontal="left"/>
      <protection locked="true"/>
    </xf>
    <xf numFmtId="0" fontId="17524" fillId="5" borderId="4" xfId="0" applyFill="true" applyBorder="true" applyFont="true">
      <alignment horizontal="left"/>
      <protection locked="true"/>
    </xf>
    <xf numFmtId="0" fontId="17525" fillId="5" borderId="4" xfId="0" applyFill="true" applyBorder="true" applyFont="true">
      <alignment horizontal="left"/>
      <protection locked="true"/>
    </xf>
    <xf numFmtId="4" fontId="17526" fillId="5" borderId="4" xfId="0" applyFill="true" applyBorder="true" applyFont="true" applyNumberFormat="true">
      <alignment horizontal="right"/>
      <protection locked="true"/>
    </xf>
    <xf numFmtId="4" fontId="17527" fillId="5" borderId="4" xfId="0" applyFill="true" applyBorder="true" applyFont="true" applyNumberFormat="true">
      <alignment horizontal="right"/>
      <protection locked="true"/>
    </xf>
    <xf numFmtId="4" fontId="17528" fillId="5" borderId="4" xfId="0" applyFill="true" applyBorder="true" applyFont="true" applyNumberFormat="true">
      <alignment horizontal="right"/>
      <protection locked="true"/>
    </xf>
    <xf numFmtId="0" fontId="17529" fillId="0" borderId="0" xfId="0" applyFont="true"/>
    <xf numFmtId="0" fontId="17530" fillId="0" borderId="4" xfId="0" applyBorder="true" applyFont="true">
      <alignment horizontal="left" vertical="top"/>
      <protection locked="true"/>
    </xf>
    <xf numFmtId="0" fontId="17531" fillId="0" borderId="4" xfId="0" applyBorder="true" applyFont="true">
      <alignment horizontal="left" vertical="top" wrapText="true"/>
      <protection locked="true"/>
    </xf>
    <xf numFmtId="0" fontId="17532" fillId="0" borderId="4" xfId="0" applyBorder="true" applyFont="true">
      <alignment horizontal="center" vertical="top"/>
      <protection locked="true"/>
    </xf>
    <xf numFmtId="170" fontId="17533" fillId="0" borderId="4" xfId="0" applyBorder="true" applyFont="true" applyNumberFormat="true">
      <alignment horizontal="right" vertical="top"/>
      <protection locked="true"/>
    </xf>
    <xf numFmtId="171" fontId="17534" fillId="0" borderId="4" xfId="0" applyBorder="true" applyFont="true" applyNumberFormat="true">
      <alignment horizontal="right" vertical="top"/>
      <protection locked="true"/>
    </xf>
    <xf numFmtId="171" fontId="17535" fillId="0" borderId="4" xfId="0" applyBorder="true" applyFont="true" applyNumberFormat="true">
      <alignment horizontal="right" vertical="top"/>
      <protection locked="true"/>
    </xf>
    <xf numFmtId="171" fontId="17536" fillId="0" borderId="4" xfId="0" applyBorder="true" applyFont="true" applyNumberFormat="true">
      <alignment horizontal="right" vertical="top"/>
      <protection locked="true"/>
    </xf>
    <xf numFmtId="172" fontId="17537" fillId="3" borderId="4" xfId="0" applyFill="true" applyBorder="true" applyFont="true" applyNumberFormat="true">
      <alignment vertical="top" horizontal="right"/>
      <protection locked="false"/>
    </xf>
    <xf numFmtId="173" fontId="17538" fillId="0" borderId="4" xfId="0" applyBorder="true" applyFont="true" applyNumberFormat="true">
      <alignment horizontal="right" vertical="top"/>
      <protection locked="true"/>
    </xf>
    <xf numFmtId="4" fontId="17539" fillId="0" borderId="4" xfId="0" applyBorder="true" applyFont="true" applyNumberFormat="true">
      <alignment horizontal="right" vertical="top"/>
      <protection locked="true"/>
    </xf>
    <xf numFmtId="172" fontId="17540" fillId="3" borderId="4" xfId="0" applyFill="true" applyBorder="true" applyFont="true" applyNumberFormat="true">
      <alignment vertical="top" horizontal="right"/>
      <protection locked="false"/>
    </xf>
    <xf numFmtId="171" fontId="17541" fillId="0" borderId="4" xfId="0" applyBorder="true" applyFont="true" applyNumberFormat="true">
      <alignment horizontal="right" vertical="top"/>
      <protection locked="true"/>
    </xf>
    <xf numFmtId="171" fontId="17542" fillId="0" borderId="4" xfId="0" applyBorder="true" applyFont="true" applyNumberFormat="true">
      <alignment horizontal="right" vertical="top"/>
      <protection locked="true"/>
    </xf>
    <xf numFmtId="171" fontId="17543" fillId="0" borderId="4" xfId="0" applyBorder="true" applyFont="true" applyNumberFormat="true">
      <alignment horizontal="right" vertical="top"/>
      <protection locked="true"/>
    </xf>
    <xf numFmtId="4" fontId="17544" fillId="0" borderId="4" xfId="0" applyBorder="true" applyFont="true" applyNumberFormat="true">
      <alignment horizontal="right" vertical="top"/>
      <protection locked="true"/>
    </xf>
    <xf numFmtId="0" fontId="17545" fillId="0" borderId="0" xfId="0" applyFont="true"/>
    <xf numFmtId="0" fontId="17546" fillId="0" borderId="4" xfId="0" applyBorder="true" applyFont="true">
      <alignment horizontal="left" vertical="top"/>
      <protection locked="true"/>
    </xf>
    <xf numFmtId="0" fontId="17547" fillId="0" borderId="4" xfId="0" applyBorder="true" applyFont="true">
      <alignment horizontal="left" vertical="top" wrapText="true"/>
      <protection locked="true"/>
    </xf>
    <xf numFmtId="0" fontId="17548" fillId="0" borderId="4" xfId="0" applyBorder="true" applyFont="true">
      <alignment horizontal="center" vertical="top"/>
      <protection locked="true"/>
    </xf>
    <xf numFmtId="170" fontId="17549" fillId="0" borderId="4" xfId="0" applyBorder="true" applyFont="true" applyNumberFormat="true">
      <alignment horizontal="right" vertical="top"/>
      <protection locked="true"/>
    </xf>
    <xf numFmtId="171" fontId="17550" fillId="0" borderId="4" xfId="0" applyBorder="true" applyFont="true" applyNumberFormat="true">
      <alignment horizontal="right" vertical="top"/>
      <protection locked="true"/>
    </xf>
    <xf numFmtId="171" fontId="17551" fillId="0" borderId="4" xfId="0" applyBorder="true" applyFont="true" applyNumberFormat="true">
      <alignment horizontal="right" vertical="top"/>
      <protection locked="true"/>
    </xf>
    <xf numFmtId="171" fontId="17552" fillId="0" borderId="4" xfId="0" applyBorder="true" applyFont="true" applyNumberFormat="true">
      <alignment horizontal="right" vertical="top"/>
      <protection locked="true"/>
    </xf>
    <xf numFmtId="172" fontId="17553" fillId="3" borderId="4" xfId="0" applyFill="true" applyBorder="true" applyFont="true" applyNumberFormat="true">
      <alignment vertical="top" horizontal="right"/>
      <protection locked="false"/>
    </xf>
    <xf numFmtId="173" fontId="17554" fillId="0" borderId="4" xfId="0" applyBorder="true" applyFont="true" applyNumberFormat="true">
      <alignment horizontal="right" vertical="top"/>
      <protection locked="true"/>
    </xf>
    <xf numFmtId="4" fontId="17555" fillId="0" borderId="4" xfId="0" applyBorder="true" applyFont="true" applyNumberFormat="true">
      <alignment horizontal="right" vertical="top"/>
      <protection locked="true"/>
    </xf>
    <xf numFmtId="172" fontId="17556" fillId="3" borderId="4" xfId="0" applyFill="true" applyBorder="true" applyFont="true" applyNumberFormat="true">
      <alignment vertical="top" horizontal="right"/>
      <protection locked="false"/>
    </xf>
    <xf numFmtId="171" fontId="17557" fillId="0" borderId="4" xfId="0" applyBorder="true" applyFont="true" applyNumberFormat="true">
      <alignment horizontal="right" vertical="top"/>
      <protection locked="true"/>
    </xf>
    <xf numFmtId="171" fontId="17558" fillId="0" borderId="4" xfId="0" applyBorder="true" applyFont="true" applyNumberFormat="true">
      <alignment horizontal="right" vertical="top"/>
      <protection locked="true"/>
    </xf>
    <xf numFmtId="171" fontId="17559" fillId="0" borderId="4" xfId="0" applyBorder="true" applyFont="true" applyNumberFormat="true">
      <alignment horizontal="right" vertical="top"/>
      <protection locked="true"/>
    </xf>
    <xf numFmtId="4" fontId="17560" fillId="0" borderId="4" xfId="0" applyBorder="true" applyFont="true" applyNumberFormat="true">
      <alignment horizontal="right" vertical="top"/>
      <protection locked="true"/>
    </xf>
    <xf numFmtId="0" fontId="17561" fillId="0" borderId="0" xfId="0" applyFont="true"/>
    <xf numFmtId="0" fontId="17562" fillId="0" borderId="4" xfId="0" applyBorder="true" applyFont="true">
      <alignment horizontal="left" vertical="top"/>
      <protection locked="true"/>
    </xf>
    <xf numFmtId="0" fontId="17563" fillId="0" borderId="4" xfId="0" applyBorder="true" applyFont="true">
      <alignment horizontal="left" vertical="top" wrapText="true"/>
      <protection locked="true"/>
    </xf>
    <xf numFmtId="0" fontId="17564" fillId="0" borderId="4" xfId="0" applyBorder="true" applyFont="true">
      <alignment horizontal="center" vertical="top"/>
      <protection locked="true"/>
    </xf>
    <xf numFmtId="170" fontId="17565" fillId="0" borderId="4" xfId="0" applyBorder="true" applyFont="true" applyNumberFormat="true">
      <alignment horizontal="right" vertical="top"/>
      <protection locked="true"/>
    </xf>
    <xf numFmtId="171" fontId="17566" fillId="0" borderId="4" xfId="0" applyBorder="true" applyFont="true" applyNumberFormat="true">
      <alignment horizontal="right" vertical="top"/>
      <protection locked="true"/>
    </xf>
    <xf numFmtId="171" fontId="17567" fillId="0" borderId="4" xfId="0" applyBorder="true" applyFont="true" applyNumberFormat="true">
      <alignment horizontal="right" vertical="top"/>
      <protection locked="true"/>
    </xf>
    <xf numFmtId="171" fontId="17568" fillId="0" borderId="4" xfId="0" applyBorder="true" applyFont="true" applyNumberFormat="true">
      <alignment horizontal="right" vertical="top"/>
      <protection locked="true"/>
    </xf>
    <xf numFmtId="172" fontId="17569" fillId="3" borderId="4" xfId="0" applyFill="true" applyBorder="true" applyFont="true" applyNumberFormat="true">
      <alignment vertical="top" horizontal="right"/>
      <protection locked="false"/>
    </xf>
    <xf numFmtId="173" fontId="17570" fillId="0" borderId="4" xfId="0" applyBorder="true" applyFont="true" applyNumberFormat="true">
      <alignment horizontal="right" vertical="top"/>
      <protection locked="true"/>
    </xf>
    <xf numFmtId="4" fontId="17571" fillId="0" borderId="4" xfId="0" applyBorder="true" applyFont="true" applyNumberFormat="true">
      <alignment horizontal="right" vertical="top"/>
      <protection locked="true"/>
    </xf>
    <xf numFmtId="172" fontId="17572" fillId="3" borderId="4" xfId="0" applyFill="true" applyBorder="true" applyFont="true" applyNumberFormat="true">
      <alignment vertical="top" horizontal="right"/>
      <protection locked="false"/>
    </xf>
    <xf numFmtId="171" fontId="17573" fillId="0" borderId="4" xfId="0" applyBorder="true" applyFont="true" applyNumberFormat="true">
      <alignment horizontal="right" vertical="top"/>
      <protection locked="true"/>
    </xf>
    <xf numFmtId="171" fontId="17574" fillId="0" borderId="4" xfId="0" applyBorder="true" applyFont="true" applyNumberFormat="true">
      <alignment horizontal="right" vertical="top"/>
      <protection locked="true"/>
    </xf>
    <xf numFmtId="171" fontId="17575" fillId="0" borderId="4" xfId="0" applyBorder="true" applyFont="true" applyNumberFormat="true">
      <alignment horizontal="right" vertical="top"/>
      <protection locked="true"/>
    </xf>
    <xf numFmtId="4" fontId="17576" fillId="0" borderId="4" xfId="0" applyBorder="true" applyFont="true" applyNumberFormat="true">
      <alignment horizontal="right" vertical="top"/>
      <protection locked="true"/>
    </xf>
    <xf numFmtId="0" fontId="17577" fillId="0" borderId="0" xfId="0" applyFont="true"/>
    <xf numFmtId="0" fontId="17578" fillId="5" borderId="4" xfId="0" applyFill="true" applyBorder="true" applyFont="true">
      <alignment horizontal="left"/>
      <protection locked="true"/>
    </xf>
    <xf numFmtId="0" fontId="17579" fillId="5" borderId="4" xfId="0" applyFill="true" applyBorder="true" applyFont="true">
      <alignment horizontal="left"/>
      <protection locked="true"/>
    </xf>
    <xf numFmtId="0" fontId="17580" fillId="5" borderId="4" xfId="0" applyFill="true" applyBorder="true" applyFont="true">
      <alignment horizontal="left"/>
      <protection locked="true"/>
    </xf>
    <xf numFmtId="0" fontId="17581" fillId="5" borderId="4" xfId="0" applyFill="true" applyBorder="true" applyFont="true">
      <alignment horizontal="left"/>
      <protection locked="true"/>
    </xf>
    <xf numFmtId="0" fontId="17582" fillId="5" borderId="4" xfId="0" applyFill="true" applyBorder="true" applyFont="true">
      <alignment horizontal="left"/>
      <protection locked="true"/>
    </xf>
    <xf numFmtId="0" fontId="17583" fillId="5" borderId="4" xfId="0" applyFill="true" applyBorder="true" applyFont="true">
      <alignment horizontal="left"/>
      <protection locked="true"/>
    </xf>
    <xf numFmtId="0" fontId="17584" fillId="5" borderId="4" xfId="0" applyFill="true" applyBorder="true" applyFont="true">
      <alignment horizontal="left"/>
      <protection locked="true"/>
    </xf>
    <xf numFmtId="0" fontId="17585" fillId="5" borderId="4" xfId="0" applyFill="true" applyBorder="true" applyFont="true">
      <alignment horizontal="left"/>
      <protection locked="true"/>
    </xf>
    <xf numFmtId="0" fontId="17586" fillId="5" borderId="4" xfId="0" applyFill="true" applyBorder="true" applyFont="true">
      <alignment horizontal="left"/>
      <protection locked="true"/>
    </xf>
    <xf numFmtId="0" fontId="17587" fillId="5" borderId="4" xfId="0" applyFill="true" applyBorder="true" applyFont="true">
      <alignment horizontal="left"/>
      <protection locked="true"/>
    </xf>
    <xf numFmtId="0" fontId="17588" fillId="5" borderId="4" xfId="0" applyFill="true" applyBorder="true" applyFont="true">
      <alignment horizontal="left"/>
      <protection locked="true"/>
    </xf>
    <xf numFmtId="0" fontId="17589" fillId="5" borderId="4" xfId="0" applyFill="true" applyBorder="true" applyFont="true">
      <alignment horizontal="left"/>
      <protection locked="true"/>
    </xf>
    <xf numFmtId="4" fontId="17590" fillId="5" borderId="4" xfId="0" applyFill="true" applyBorder="true" applyFont="true" applyNumberFormat="true">
      <alignment horizontal="right"/>
      <protection locked="true"/>
    </xf>
    <xf numFmtId="4" fontId="17591" fillId="5" borderId="4" xfId="0" applyFill="true" applyBorder="true" applyFont="true" applyNumberFormat="true">
      <alignment horizontal="right"/>
      <protection locked="true"/>
    </xf>
    <xf numFmtId="4" fontId="17592" fillId="5" borderId="4" xfId="0" applyFill="true" applyBorder="true" applyFont="true" applyNumberFormat="true">
      <alignment horizontal="right"/>
      <protection locked="true"/>
    </xf>
    <xf numFmtId="0" fontId="17593" fillId="0" borderId="0" xfId="0" applyFont="true"/>
    <xf numFmtId="0" fontId="17594" fillId="0" borderId="4" xfId="0" applyBorder="true" applyFont="true">
      <alignment horizontal="left" vertical="top"/>
      <protection locked="true"/>
    </xf>
    <xf numFmtId="0" fontId="17595" fillId="0" borderId="4" xfId="0" applyBorder="true" applyFont="true">
      <alignment horizontal="left" vertical="top" wrapText="true"/>
      <protection locked="true"/>
    </xf>
    <xf numFmtId="0" fontId="17596" fillId="0" borderId="4" xfId="0" applyBorder="true" applyFont="true">
      <alignment horizontal="center" vertical="top"/>
      <protection locked="true"/>
    </xf>
    <xf numFmtId="170" fontId="17597" fillId="0" borderId="4" xfId="0" applyBorder="true" applyFont="true" applyNumberFormat="true">
      <alignment horizontal="right" vertical="top"/>
      <protection locked="true"/>
    </xf>
    <xf numFmtId="171" fontId="17598" fillId="0" borderId="4" xfId="0" applyBorder="true" applyFont="true" applyNumberFormat="true">
      <alignment horizontal="right" vertical="top"/>
      <protection locked="true"/>
    </xf>
    <xf numFmtId="171" fontId="17599" fillId="0" borderId="4" xfId="0" applyBorder="true" applyFont="true" applyNumberFormat="true">
      <alignment horizontal="right" vertical="top"/>
      <protection locked="true"/>
    </xf>
    <xf numFmtId="171" fontId="17600" fillId="0" borderId="4" xfId="0" applyBorder="true" applyFont="true" applyNumberFormat="true">
      <alignment horizontal="right" vertical="top"/>
      <protection locked="true"/>
    </xf>
    <xf numFmtId="172" fontId="17601" fillId="3" borderId="4" xfId="0" applyFill="true" applyBorder="true" applyFont="true" applyNumberFormat="true">
      <alignment vertical="top" horizontal="right"/>
      <protection locked="false"/>
    </xf>
    <xf numFmtId="173" fontId="17602" fillId="0" borderId="4" xfId="0" applyBorder="true" applyFont="true" applyNumberFormat="true">
      <alignment horizontal="right" vertical="top"/>
      <protection locked="true"/>
    </xf>
    <xf numFmtId="4" fontId="17603" fillId="0" borderId="4" xfId="0" applyBorder="true" applyFont="true" applyNumberFormat="true">
      <alignment horizontal="right" vertical="top"/>
      <protection locked="true"/>
    </xf>
    <xf numFmtId="172" fontId="17604" fillId="3" borderId="4" xfId="0" applyFill="true" applyBorder="true" applyFont="true" applyNumberFormat="true">
      <alignment vertical="top" horizontal="right"/>
      <protection locked="false"/>
    </xf>
    <xf numFmtId="171" fontId="17605" fillId="0" borderId="4" xfId="0" applyBorder="true" applyFont="true" applyNumberFormat="true">
      <alignment horizontal="right" vertical="top"/>
      <protection locked="true"/>
    </xf>
    <xf numFmtId="171" fontId="17606" fillId="0" borderId="4" xfId="0" applyBorder="true" applyFont="true" applyNumberFormat="true">
      <alignment horizontal="right" vertical="top"/>
      <protection locked="true"/>
    </xf>
    <xf numFmtId="171" fontId="17607" fillId="0" borderId="4" xfId="0" applyBorder="true" applyFont="true" applyNumberFormat="true">
      <alignment horizontal="right" vertical="top"/>
      <protection locked="true"/>
    </xf>
    <xf numFmtId="4" fontId="17608" fillId="0" borderId="4" xfId="0" applyBorder="true" applyFont="true" applyNumberFormat="true">
      <alignment horizontal="right" vertical="top"/>
      <protection locked="true"/>
    </xf>
    <xf numFmtId="0" fontId="17609" fillId="0" borderId="0" xfId="0" applyFont="true"/>
    <xf numFmtId="0" fontId="17610" fillId="0" borderId="4" xfId="0" applyBorder="true" applyFont="true">
      <alignment horizontal="left" vertical="top"/>
      <protection locked="true"/>
    </xf>
    <xf numFmtId="0" fontId="17611" fillId="0" borderId="4" xfId="0" applyBorder="true" applyFont="true">
      <alignment horizontal="left" vertical="top" wrapText="true"/>
      <protection locked="true"/>
    </xf>
    <xf numFmtId="0" fontId="17612" fillId="0" borderId="4" xfId="0" applyBorder="true" applyFont="true">
      <alignment horizontal="center" vertical="top"/>
      <protection locked="true"/>
    </xf>
    <xf numFmtId="170" fontId="17613" fillId="0" borderId="4" xfId="0" applyBorder="true" applyFont="true" applyNumberFormat="true">
      <alignment horizontal="right" vertical="top"/>
      <protection locked="true"/>
    </xf>
    <xf numFmtId="171" fontId="17614" fillId="0" borderId="4" xfId="0" applyBorder="true" applyFont="true" applyNumberFormat="true">
      <alignment horizontal="right" vertical="top"/>
      <protection locked="true"/>
    </xf>
    <xf numFmtId="171" fontId="17615" fillId="0" borderId="4" xfId="0" applyBorder="true" applyFont="true" applyNumberFormat="true">
      <alignment horizontal="right" vertical="top"/>
      <protection locked="true"/>
    </xf>
    <xf numFmtId="171" fontId="17616" fillId="0" borderId="4" xfId="0" applyBorder="true" applyFont="true" applyNumberFormat="true">
      <alignment horizontal="right" vertical="top"/>
      <protection locked="true"/>
    </xf>
    <xf numFmtId="172" fontId="17617" fillId="3" borderId="4" xfId="0" applyFill="true" applyBorder="true" applyFont="true" applyNumberFormat="true">
      <alignment vertical="top" horizontal="right"/>
      <protection locked="false"/>
    </xf>
    <xf numFmtId="173" fontId="17618" fillId="0" borderId="4" xfId="0" applyBorder="true" applyFont="true" applyNumberFormat="true">
      <alignment horizontal="right" vertical="top"/>
      <protection locked="true"/>
    </xf>
    <xf numFmtId="4" fontId="17619" fillId="0" borderId="4" xfId="0" applyBorder="true" applyFont="true" applyNumberFormat="true">
      <alignment horizontal="right" vertical="top"/>
      <protection locked="true"/>
    </xf>
    <xf numFmtId="172" fontId="17620" fillId="3" borderId="4" xfId="0" applyFill="true" applyBorder="true" applyFont="true" applyNumberFormat="true">
      <alignment vertical="top" horizontal="right"/>
      <protection locked="false"/>
    </xf>
    <xf numFmtId="171" fontId="17621" fillId="0" borderId="4" xfId="0" applyBorder="true" applyFont="true" applyNumberFormat="true">
      <alignment horizontal="right" vertical="top"/>
      <protection locked="true"/>
    </xf>
    <xf numFmtId="171" fontId="17622" fillId="0" borderId="4" xfId="0" applyBorder="true" applyFont="true" applyNumberFormat="true">
      <alignment horizontal="right" vertical="top"/>
      <protection locked="true"/>
    </xf>
    <xf numFmtId="171" fontId="17623" fillId="0" borderId="4" xfId="0" applyBorder="true" applyFont="true" applyNumberFormat="true">
      <alignment horizontal="right" vertical="top"/>
      <protection locked="true"/>
    </xf>
    <xf numFmtId="4" fontId="17624" fillId="0" borderId="4" xfId="0" applyBorder="true" applyFont="true" applyNumberFormat="true">
      <alignment horizontal="right" vertical="top"/>
      <protection locked="true"/>
    </xf>
    <xf numFmtId="0" fontId="17625" fillId="0" borderId="0" xfId="0" applyFont="true"/>
    <xf numFmtId="0" fontId="17626" fillId="5" borderId="4" xfId="0" applyFill="true" applyBorder="true" applyFont="true">
      <alignment horizontal="left"/>
      <protection locked="true"/>
    </xf>
    <xf numFmtId="0" fontId="17627" fillId="5" borderId="4" xfId="0" applyFill="true" applyBorder="true" applyFont="true">
      <alignment horizontal="left"/>
      <protection locked="true"/>
    </xf>
    <xf numFmtId="0" fontId="17628" fillId="5" borderId="4" xfId="0" applyFill="true" applyBorder="true" applyFont="true">
      <alignment horizontal="left"/>
      <protection locked="true"/>
    </xf>
    <xf numFmtId="0" fontId="17629" fillId="5" borderId="4" xfId="0" applyFill="true" applyBorder="true" applyFont="true">
      <alignment horizontal="left"/>
      <protection locked="true"/>
    </xf>
    <xf numFmtId="0" fontId="17630" fillId="5" borderId="4" xfId="0" applyFill="true" applyBorder="true" applyFont="true">
      <alignment horizontal="left"/>
      <protection locked="true"/>
    </xf>
    <xf numFmtId="0" fontId="17631" fillId="5" borderId="4" xfId="0" applyFill="true" applyBorder="true" applyFont="true">
      <alignment horizontal="left"/>
      <protection locked="true"/>
    </xf>
    <xf numFmtId="0" fontId="17632" fillId="5" borderId="4" xfId="0" applyFill="true" applyBorder="true" applyFont="true">
      <alignment horizontal="left"/>
      <protection locked="true"/>
    </xf>
    <xf numFmtId="0" fontId="17633" fillId="5" borderId="4" xfId="0" applyFill="true" applyBorder="true" applyFont="true">
      <alignment horizontal="left"/>
      <protection locked="true"/>
    </xf>
    <xf numFmtId="0" fontId="17634" fillId="5" borderId="4" xfId="0" applyFill="true" applyBorder="true" applyFont="true">
      <alignment horizontal="left"/>
      <protection locked="true"/>
    </xf>
    <xf numFmtId="0" fontId="17635" fillId="5" borderId="4" xfId="0" applyFill="true" applyBorder="true" applyFont="true">
      <alignment horizontal="left"/>
      <protection locked="true"/>
    </xf>
    <xf numFmtId="0" fontId="17636" fillId="5" borderId="4" xfId="0" applyFill="true" applyBorder="true" applyFont="true">
      <alignment horizontal="left"/>
      <protection locked="true"/>
    </xf>
    <xf numFmtId="0" fontId="17637" fillId="5" borderId="4" xfId="0" applyFill="true" applyBorder="true" applyFont="true">
      <alignment horizontal="left"/>
      <protection locked="true"/>
    </xf>
    <xf numFmtId="4" fontId="17638" fillId="5" borderId="4" xfId="0" applyFill="true" applyBorder="true" applyFont="true" applyNumberFormat="true">
      <alignment horizontal="right"/>
      <protection locked="true"/>
    </xf>
    <xf numFmtId="4" fontId="17639" fillId="5" borderId="4" xfId="0" applyFill="true" applyBorder="true" applyFont="true" applyNumberFormat="true">
      <alignment horizontal="right"/>
      <protection locked="true"/>
    </xf>
    <xf numFmtId="4" fontId="17640" fillId="5" borderId="4" xfId="0" applyFill="true" applyBorder="true" applyFont="true" applyNumberFormat="true">
      <alignment horizontal="right"/>
      <protection locked="true"/>
    </xf>
    <xf numFmtId="0" fontId="17641" fillId="0" borderId="0" xfId="0" applyFont="true"/>
    <xf numFmtId="0" fontId="17642" fillId="0" borderId="4" xfId="0" applyBorder="true" applyFont="true">
      <alignment horizontal="left" vertical="top"/>
      <protection locked="true"/>
    </xf>
    <xf numFmtId="0" fontId="17643" fillId="0" borderId="4" xfId="0" applyBorder="true" applyFont="true">
      <alignment horizontal="left" vertical="top" wrapText="true"/>
      <protection locked="true"/>
    </xf>
    <xf numFmtId="0" fontId="17644" fillId="0" borderId="4" xfId="0" applyBorder="true" applyFont="true">
      <alignment horizontal="center" vertical="top"/>
      <protection locked="true"/>
    </xf>
    <xf numFmtId="170" fontId="17645" fillId="0" borderId="4" xfId="0" applyBorder="true" applyFont="true" applyNumberFormat="true">
      <alignment horizontal="right" vertical="top"/>
      <protection locked="true"/>
    </xf>
    <xf numFmtId="171" fontId="17646" fillId="0" borderId="4" xfId="0" applyBorder="true" applyFont="true" applyNumberFormat="true">
      <alignment horizontal="right" vertical="top"/>
      <protection locked="true"/>
    </xf>
    <xf numFmtId="171" fontId="17647" fillId="0" borderId="4" xfId="0" applyBorder="true" applyFont="true" applyNumberFormat="true">
      <alignment horizontal="right" vertical="top"/>
      <protection locked="true"/>
    </xf>
    <xf numFmtId="171" fontId="17648" fillId="0" borderId="4" xfId="0" applyBorder="true" applyFont="true" applyNumberFormat="true">
      <alignment horizontal="right" vertical="top"/>
      <protection locked="true"/>
    </xf>
    <xf numFmtId="172" fontId="17649" fillId="3" borderId="4" xfId="0" applyFill="true" applyBorder="true" applyFont="true" applyNumberFormat="true">
      <alignment vertical="top" horizontal="right"/>
      <protection locked="false"/>
    </xf>
    <xf numFmtId="173" fontId="17650" fillId="0" borderId="4" xfId="0" applyBorder="true" applyFont="true" applyNumberFormat="true">
      <alignment horizontal="right" vertical="top"/>
      <protection locked="true"/>
    </xf>
    <xf numFmtId="4" fontId="17651" fillId="0" borderId="4" xfId="0" applyBorder="true" applyFont="true" applyNumberFormat="true">
      <alignment horizontal="right" vertical="top"/>
      <protection locked="true"/>
    </xf>
    <xf numFmtId="172" fontId="17652" fillId="3" borderId="4" xfId="0" applyFill="true" applyBorder="true" applyFont="true" applyNumberFormat="true">
      <alignment vertical="top" horizontal="right"/>
      <protection locked="false"/>
    </xf>
    <xf numFmtId="171" fontId="17653" fillId="0" borderId="4" xfId="0" applyBorder="true" applyFont="true" applyNumberFormat="true">
      <alignment horizontal="right" vertical="top"/>
      <protection locked="true"/>
    </xf>
    <xf numFmtId="171" fontId="17654" fillId="0" borderId="4" xfId="0" applyBorder="true" applyFont="true" applyNumberFormat="true">
      <alignment horizontal="right" vertical="top"/>
      <protection locked="true"/>
    </xf>
    <xf numFmtId="171" fontId="17655" fillId="0" borderId="4" xfId="0" applyBorder="true" applyFont="true" applyNumberFormat="true">
      <alignment horizontal="right" vertical="top"/>
      <protection locked="true"/>
    </xf>
    <xf numFmtId="4" fontId="17656" fillId="0" borderId="4" xfId="0" applyBorder="true" applyFont="true" applyNumberFormat="true">
      <alignment horizontal="right" vertical="top"/>
      <protection locked="true"/>
    </xf>
    <xf numFmtId="0" fontId="17657" fillId="0" borderId="0" xfId="0" applyFont="true"/>
    <xf numFmtId="0" fontId="17658" fillId="0" borderId="4" xfId="0" applyBorder="true" applyFont="true">
      <alignment horizontal="left" vertical="top"/>
      <protection locked="true"/>
    </xf>
    <xf numFmtId="0" fontId="17659" fillId="0" borderId="4" xfId="0" applyBorder="true" applyFont="true">
      <alignment horizontal="left" vertical="top" wrapText="true"/>
      <protection locked="true"/>
    </xf>
    <xf numFmtId="0" fontId="17660" fillId="0" borderId="4" xfId="0" applyBorder="true" applyFont="true">
      <alignment horizontal="center" vertical="top"/>
      <protection locked="true"/>
    </xf>
    <xf numFmtId="170" fontId="17661" fillId="0" borderId="4" xfId="0" applyBorder="true" applyFont="true" applyNumberFormat="true">
      <alignment horizontal="right" vertical="top"/>
      <protection locked="true"/>
    </xf>
    <xf numFmtId="171" fontId="17662" fillId="0" borderId="4" xfId="0" applyBorder="true" applyFont="true" applyNumberFormat="true">
      <alignment horizontal="right" vertical="top"/>
      <protection locked="true"/>
    </xf>
    <xf numFmtId="171" fontId="17663" fillId="0" borderId="4" xfId="0" applyBorder="true" applyFont="true" applyNumberFormat="true">
      <alignment horizontal="right" vertical="top"/>
      <protection locked="true"/>
    </xf>
    <xf numFmtId="171" fontId="17664" fillId="0" borderId="4" xfId="0" applyBorder="true" applyFont="true" applyNumberFormat="true">
      <alignment horizontal="right" vertical="top"/>
      <protection locked="true"/>
    </xf>
    <xf numFmtId="172" fontId="17665" fillId="3" borderId="4" xfId="0" applyFill="true" applyBorder="true" applyFont="true" applyNumberFormat="true">
      <alignment vertical="top" horizontal="right"/>
      <protection locked="false"/>
    </xf>
    <xf numFmtId="173" fontId="17666" fillId="0" borderId="4" xfId="0" applyBorder="true" applyFont="true" applyNumberFormat="true">
      <alignment horizontal="right" vertical="top"/>
      <protection locked="true"/>
    </xf>
    <xf numFmtId="4" fontId="17667" fillId="0" borderId="4" xfId="0" applyBorder="true" applyFont="true" applyNumberFormat="true">
      <alignment horizontal="right" vertical="top"/>
      <protection locked="true"/>
    </xf>
    <xf numFmtId="172" fontId="17668" fillId="3" borderId="4" xfId="0" applyFill="true" applyBorder="true" applyFont="true" applyNumberFormat="true">
      <alignment vertical="top" horizontal="right"/>
      <protection locked="false"/>
    </xf>
    <xf numFmtId="171" fontId="17669" fillId="0" borderId="4" xfId="0" applyBorder="true" applyFont="true" applyNumberFormat="true">
      <alignment horizontal="right" vertical="top"/>
      <protection locked="true"/>
    </xf>
    <xf numFmtId="171" fontId="17670" fillId="0" borderId="4" xfId="0" applyBorder="true" applyFont="true" applyNumberFormat="true">
      <alignment horizontal="right" vertical="top"/>
      <protection locked="true"/>
    </xf>
    <xf numFmtId="171" fontId="17671" fillId="0" borderId="4" xfId="0" applyBorder="true" applyFont="true" applyNumberFormat="true">
      <alignment horizontal="right" vertical="top"/>
      <protection locked="true"/>
    </xf>
    <xf numFmtId="4" fontId="17672" fillId="0" borderId="4" xfId="0" applyBorder="true" applyFont="true" applyNumberFormat="true">
      <alignment horizontal="right" vertical="top"/>
      <protection locked="true"/>
    </xf>
    <xf numFmtId="0" fontId="17673" fillId="0" borderId="0" xfId="0" applyFont="true"/>
    <xf numFmtId="0" fontId="17674" fillId="0" borderId="4" xfId="0" applyBorder="true" applyFont="true">
      <alignment horizontal="left" vertical="top"/>
      <protection locked="true"/>
    </xf>
    <xf numFmtId="0" fontId="17675" fillId="0" borderId="4" xfId="0" applyBorder="true" applyFont="true">
      <alignment horizontal="left" vertical="top" wrapText="true"/>
      <protection locked="true"/>
    </xf>
    <xf numFmtId="0" fontId="17676" fillId="0" borderId="4" xfId="0" applyBorder="true" applyFont="true">
      <alignment horizontal="center" vertical="top"/>
      <protection locked="true"/>
    </xf>
    <xf numFmtId="170" fontId="17677" fillId="0" borderId="4" xfId="0" applyBorder="true" applyFont="true" applyNumberFormat="true">
      <alignment horizontal="right" vertical="top"/>
      <protection locked="true"/>
    </xf>
    <xf numFmtId="171" fontId="17678" fillId="0" borderId="4" xfId="0" applyBorder="true" applyFont="true" applyNumberFormat="true">
      <alignment horizontal="right" vertical="top"/>
      <protection locked="true"/>
    </xf>
    <xf numFmtId="171" fontId="17679" fillId="0" borderId="4" xfId="0" applyBorder="true" applyFont="true" applyNumberFormat="true">
      <alignment horizontal="right" vertical="top"/>
      <protection locked="true"/>
    </xf>
    <xf numFmtId="171" fontId="17680" fillId="0" borderId="4" xfId="0" applyBorder="true" applyFont="true" applyNumberFormat="true">
      <alignment horizontal="right" vertical="top"/>
      <protection locked="true"/>
    </xf>
    <xf numFmtId="172" fontId="17681" fillId="3" borderId="4" xfId="0" applyFill="true" applyBorder="true" applyFont="true" applyNumberFormat="true">
      <alignment vertical="top" horizontal="right"/>
      <protection locked="false"/>
    </xf>
    <xf numFmtId="173" fontId="17682" fillId="0" borderId="4" xfId="0" applyBorder="true" applyFont="true" applyNumberFormat="true">
      <alignment horizontal="right" vertical="top"/>
      <protection locked="true"/>
    </xf>
    <xf numFmtId="4" fontId="17683" fillId="0" borderId="4" xfId="0" applyBorder="true" applyFont="true" applyNumberFormat="true">
      <alignment horizontal="right" vertical="top"/>
      <protection locked="true"/>
    </xf>
    <xf numFmtId="172" fontId="17684" fillId="3" borderId="4" xfId="0" applyFill="true" applyBorder="true" applyFont="true" applyNumberFormat="true">
      <alignment vertical="top" horizontal="right"/>
      <protection locked="false"/>
    </xf>
    <xf numFmtId="171" fontId="17685" fillId="0" borderId="4" xfId="0" applyBorder="true" applyFont="true" applyNumberFormat="true">
      <alignment horizontal="right" vertical="top"/>
      <protection locked="true"/>
    </xf>
    <xf numFmtId="171" fontId="17686" fillId="0" borderId="4" xfId="0" applyBorder="true" applyFont="true" applyNumberFormat="true">
      <alignment horizontal="right" vertical="top"/>
      <protection locked="true"/>
    </xf>
    <xf numFmtId="171" fontId="17687" fillId="0" borderId="4" xfId="0" applyBorder="true" applyFont="true" applyNumberFormat="true">
      <alignment horizontal="right" vertical="top"/>
      <protection locked="true"/>
    </xf>
    <xf numFmtId="4" fontId="17688" fillId="0" borderId="4" xfId="0" applyBorder="true" applyFont="true" applyNumberFormat="true">
      <alignment horizontal="right" vertical="top"/>
      <protection locked="true"/>
    </xf>
    <xf numFmtId="0" fontId="17689" fillId="0" borderId="0" xfId="0" applyFont="true"/>
    <xf numFmtId="0" fontId="17690" fillId="5" borderId="4" xfId="0" applyFill="true" applyBorder="true" applyFont="true">
      <alignment horizontal="left"/>
      <protection locked="true"/>
    </xf>
    <xf numFmtId="0" fontId="17691" fillId="5" borderId="4" xfId="0" applyFill="true" applyBorder="true" applyFont="true">
      <alignment horizontal="left"/>
      <protection locked="true"/>
    </xf>
    <xf numFmtId="0" fontId="17692" fillId="5" borderId="4" xfId="0" applyFill="true" applyBorder="true" applyFont="true">
      <alignment horizontal="left"/>
      <protection locked="true"/>
    </xf>
    <xf numFmtId="0" fontId="17693" fillId="5" borderId="4" xfId="0" applyFill="true" applyBorder="true" applyFont="true">
      <alignment horizontal="left"/>
      <protection locked="true"/>
    </xf>
    <xf numFmtId="0" fontId="17694" fillId="5" borderId="4" xfId="0" applyFill="true" applyBorder="true" applyFont="true">
      <alignment horizontal="left"/>
      <protection locked="true"/>
    </xf>
    <xf numFmtId="0" fontId="17695" fillId="5" borderId="4" xfId="0" applyFill="true" applyBorder="true" applyFont="true">
      <alignment horizontal="left"/>
      <protection locked="true"/>
    </xf>
    <xf numFmtId="0" fontId="17696" fillId="5" borderId="4" xfId="0" applyFill="true" applyBorder="true" applyFont="true">
      <alignment horizontal="left"/>
      <protection locked="true"/>
    </xf>
    <xf numFmtId="0" fontId="17697" fillId="5" borderId="4" xfId="0" applyFill="true" applyBorder="true" applyFont="true">
      <alignment horizontal="left"/>
      <protection locked="true"/>
    </xf>
    <xf numFmtId="0" fontId="17698" fillId="5" borderId="4" xfId="0" applyFill="true" applyBorder="true" applyFont="true">
      <alignment horizontal="left"/>
      <protection locked="true"/>
    </xf>
    <xf numFmtId="0" fontId="17699" fillId="5" borderId="4" xfId="0" applyFill="true" applyBorder="true" applyFont="true">
      <alignment horizontal="left"/>
      <protection locked="true"/>
    </xf>
    <xf numFmtId="0" fontId="17700" fillId="5" borderId="4" xfId="0" applyFill="true" applyBorder="true" applyFont="true">
      <alignment horizontal="left"/>
      <protection locked="true"/>
    </xf>
    <xf numFmtId="0" fontId="17701" fillId="5" borderId="4" xfId="0" applyFill="true" applyBorder="true" applyFont="true">
      <alignment horizontal="left"/>
      <protection locked="true"/>
    </xf>
    <xf numFmtId="4" fontId="17702" fillId="5" borderId="4" xfId="0" applyFill="true" applyBorder="true" applyFont="true" applyNumberFormat="true">
      <alignment horizontal="right"/>
      <protection locked="true"/>
    </xf>
    <xf numFmtId="4" fontId="17703" fillId="5" borderId="4" xfId="0" applyFill="true" applyBorder="true" applyFont="true" applyNumberFormat="true">
      <alignment horizontal="right"/>
      <protection locked="true"/>
    </xf>
    <xf numFmtId="4" fontId="17704" fillId="5" borderId="4" xfId="0" applyFill="true" applyBorder="true" applyFont="true" applyNumberFormat="true">
      <alignment horizontal="right"/>
      <protection locked="true"/>
    </xf>
    <xf numFmtId="0" fontId="17705" fillId="0" borderId="0" xfId="0" applyFont="true"/>
    <xf numFmtId="0" fontId="17706" fillId="0" borderId="4" xfId="0" applyBorder="true" applyFont="true">
      <alignment horizontal="left" vertical="top"/>
      <protection locked="true"/>
    </xf>
    <xf numFmtId="0" fontId="17707" fillId="0" borderId="4" xfId="0" applyBorder="true" applyFont="true">
      <alignment horizontal="left" vertical="top" wrapText="true"/>
      <protection locked="true"/>
    </xf>
    <xf numFmtId="0" fontId="17708" fillId="0" borderId="4" xfId="0" applyBorder="true" applyFont="true">
      <alignment horizontal="center" vertical="top"/>
      <protection locked="true"/>
    </xf>
    <xf numFmtId="170" fontId="17709" fillId="0" borderId="4" xfId="0" applyBorder="true" applyFont="true" applyNumberFormat="true">
      <alignment horizontal="right" vertical="top"/>
      <protection locked="true"/>
    </xf>
    <xf numFmtId="171" fontId="17710" fillId="0" borderId="4" xfId="0" applyBorder="true" applyFont="true" applyNumberFormat="true">
      <alignment horizontal="right" vertical="top"/>
      <protection locked="true"/>
    </xf>
    <xf numFmtId="171" fontId="17711" fillId="0" borderId="4" xfId="0" applyBorder="true" applyFont="true" applyNumberFormat="true">
      <alignment horizontal="right" vertical="top"/>
      <protection locked="true"/>
    </xf>
    <xf numFmtId="171" fontId="17712" fillId="0" borderId="4" xfId="0" applyBorder="true" applyFont="true" applyNumberFormat="true">
      <alignment horizontal="right" vertical="top"/>
      <protection locked="true"/>
    </xf>
    <xf numFmtId="172" fontId="17713" fillId="3" borderId="4" xfId="0" applyFill="true" applyBorder="true" applyFont="true" applyNumberFormat="true">
      <alignment vertical="top" horizontal="right"/>
      <protection locked="false"/>
    </xf>
    <xf numFmtId="173" fontId="17714" fillId="0" borderId="4" xfId="0" applyBorder="true" applyFont="true" applyNumberFormat="true">
      <alignment horizontal="right" vertical="top"/>
      <protection locked="true"/>
    </xf>
    <xf numFmtId="4" fontId="17715" fillId="0" borderId="4" xfId="0" applyBorder="true" applyFont="true" applyNumberFormat="true">
      <alignment horizontal="right" vertical="top"/>
      <protection locked="true"/>
    </xf>
    <xf numFmtId="172" fontId="17716" fillId="3" borderId="4" xfId="0" applyFill="true" applyBorder="true" applyFont="true" applyNumberFormat="true">
      <alignment vertical="top" horizontal="right"/>
      <protection locked="false"/>
    </xf>
    <xf numFmtId="171" fontId="17717" fillId="0" borderId="4" xfId="0" applyBorder="true" applyFont="true" applyNumberFormat="true">
      <alignment horizontal="right" vertical="top"/>
      <protection locked="true"/>
    </xf>
    <xf numFmtId="171" fontId="17718" fillId="0" borderId="4" xfId="0" applyBorder="true" applyFont="true" applyNumberFormat="true">
      <alignment horizontal="right" vertical="top"/>
      <protection locked="true"/>
    </xf>
    <xf numFmtId="171" fontId="17719" fillId="0" borderId="4" xfId="0" applyBorder="true" applyFont="true" applyNumberFormat="true">
      <alignment horizontal="right" vertical="top"/>
      <protection locked="true"/>
    </xf>
    <xf numFmtId="4" fontId="17720" fillId="0" borderId="4" xfId="0" applyBorder="true" applyFont="true" applyNumberFormat="true">
      <alignment horizontal="right" vertical="top"/>
      <protection locked="true"/>
    </xf>
    <xf numFmtId="0" fontId="17721" fillId="0" borderId="0" xfId="0" applyFont="true"/>
    <xf numFmtId="0" fontId="17722" fillId="0" borderId="4" xfId="0" applyBorder="true" applyFont="true">
      <alignment horizontal="left" vertical="top"/>
      <protection locked="true"/>
    </xf>
    <xf numFmtId="0" fontId="17723" fillId="0" borderId="4" xfId="0" applyBorder="true" applyFont="true">
      <alignment horizontal="left" vertical="top" wrapText="true"/>
      <protection locked="true"/>
    </xf>
    <xf numFmtId="0" fontId="17724" fillId="0" borderId="4" xfId="0" applyBorder="true" applyFont="true">
      <alignment horizontal="center" vertical="top"/>
      <protection locked="true"/>
    </xf>
    <xf numFmtId="170" fontId="17725" fillId="0" borderId="4" xfId="0" applyBorder="true" applyFont="true" applyNumberFormat="true">
      <alignment horizontal="right" vertical="top"/>
      <protection locked="true"/>
    </xf>
    <xf numFmtId="171" fontId="17726" fillId="0" borderId="4" xfId="0" applyBorder="true" applyFont="true" applyNumberFormat="true">
      <alignment horizontal="right" vertical="top"/>
      <protection locked="true"/>
    </xf>
    <xf numFmtId="171" fontId="17727" fillId="0" borderId="4" xfId="0" applyBorder="true" applyFont="true" applyNumberFormat="true">
      <alignment horizontal="right" vertical="top"/>
      <protection locked="true"/>
    </xf>
    <xf numFmtId="171" fontId="17728" fillId="0" borderId="4" xfId="0" applyBorder="true" applyFont="true" applyNumberFormat="true">
      <alignment horizontal="right" vertical="top"/>
      <protection locked="true"/>
    </xf>
    <xf numFmtId="172" fontId="17729" fillId="3" borderId="4" xfId="0" applyFill="true" applyBorder="true" applyFont="true" applyNumberFormat="true">
      <alignment vertical="top" horizontal="right"/>
      <protection locked="false"/>
    </xf>
    <xf numFmtId="173" fontId="17730" fillId="0" borderId="4" xfId="0" applyBorder="true" applyFont="true" applyNumberFormat="true">
      <alignment horizontal="right" vertical="top"/>
      <protection locked="true"/>
    </xf>
    <xf numFmtId="4" fontId="17731" fillId="0" borderId="4" xfId="0" applyBorder="true" applyFont="true" applyNumberFormat="true">
      <alignment horizontal="right" vertical="top"/>
      <protection locked="true"/>
    </xf>
    <xf numFmtId="172" fontId="17732" fillId="3" borderId="4" xfId="0" applyFill="true" applyBorder="true" applyFont="true" applyNumberFormat="true">
      <alignment vertical="top" horizontal="right"/>
      <protection locked="false"/>
    </xf>
    <xf numFmtId="171" fontId="17733" fillId="0" borderId="4" xfId="0" applyBorder="true" applyFont="true" applyNumberFormat="true">
      <alignment horizontal="right" vertical="top"/>
      <protection locked="true"/>
    </xf>
    <xf numFmtId="171" fontId="17734" fillId="0" borderId="4" xfId="0" applyBorder="true" applyFont="true" applyNumberFormat="true">
      <alignment horizontal="right" vertical="top"/>
      <protection locked="true"/>
    </xf>
    <xf numFmtId="171" fontId="17735" fillId="0" borderId="4" xfId="0" applyBorder="true" applyFont="true" applyNumberFormat="true">
      <alignment horizontal="right" vertical="top"/>
      <protection locked="true"/>
    </xf>
    <xf numFmtId="4" fontId="17736" fillId="0" borderId="4" xfId="0" applyBorder="true" applyFont="true" applyNumberFormat="true">
      <alignment horizontal="right" vertical="top"/>
      <protection locked="true"/>
    </xf>
    <xf numFmtId="0" fontId="17737" fillId="0" borderId="0" xfId="0" applyFont="true"/>
    <xf numFmtId="0" fontId="17738" fillId="5" borderId="4" xfId="0" applyFill="true" applyBorder="true" applyFont="true">
      <alignment horizontal="left"/>
      <protection locked="true"/>
    </xf>
    <xf numFmtId="0" fontId="17739" fillId="5" borderId="4" xfId="0" applyFill="true" applyBorder="true" applyFont="true">
      <alignment horizontal="left"/>
      <protection locked="true"/>
    </xf>
    <xf numFmtId="0" fontId="17740" fillId="5" borderId="4" xfId="0" applyFill="true" applyBorder="true" applyFont="true">
      <alignment horizontal="left"/>
      <protection locked="true"/>
    </xf>
    <xf numFmtId="0" fontId="17741" fillId="5" borderId="4" xfId="0" applyFill="true" applyBorder="true" applyFont="true">
      <alignment horizontal="left"/>
      <protection locked="true"/>
    </xf>
    <xf numFmtId="0" fontId="17742" fillId="5" borderId="4" xfId="0" applyFill="true" applyBorder="true" applyFont="true">
      <alignment horizontal="left"/>
      <protection locked="true"/>
    </xf>
    <xf numFmtId="0" fontId="17743" fillId="5" borderId="4" xfId="0" applyFill="true" applyBorder="true" applyFont="true">
      <alignment horizontal="left"/>
      <protection locked="true"/>
    </xf>
    <xf numFmtId="0" fontId="17744" fillId="5" borderId="4" xfId="0" applyFill="true" applyBorder="true" applyFont="true">
      <alignment horizontal="left"/>
      <protection locked="true"/>
    </xf>
    <xf numFmtId="0" fontId="17745" fillId="5" borderId="4" xfId="0" applyFill="true" applyBorder="true" applyFont="true">
      <alignment horizontal="left"/>
      <protection locked="true"/>
    </xf>
    <xf numFmtId="0" fontId="17746" fillId="5" borderId="4" xfId="0" applyFill="true" applyBorder="true" applyFont="true">
      <alignment horizontal="left"/>
      <protection locked="true"/>
    </xf>
    <xf numFmtId="0" fontId="17747" fillId="5" borderId="4" xfId="0" applyFill="true" applyBorder="true" applyFont="true">
      <alignment horizontal="left"/>
      <protection locked="true"/>
    </xf>
    <xf numFmtId="0" fontId="17748" fillId="5" borderId="4" xfId="0" applyFill="true" applyBorder="true" applyFont="true">
      <alignment horizontal="left"/>
      <protection locked="true"/>
    </xf>
    <xf numFmtId="0" fontId="17749" fillId="5" borderId="4" xfId="0" applyFill="true" applyBorder="true" applyFont="true">
      <alignment horizontal="left"/>
      <protection locked="true"/>
    </xf>
    <xf numFmtId="4" fontId="17750" fillId="5" borderId="4" xfId="0" applyFill="true" applyBorder="true" applyFont="true" applyNumberFormat="true">
      <alignment horizontal="right"/>
      <protection locked="true"/>
    </xf>
    <xf numFmtId="4" fontId="17751" fillId="5" borderId="4" xfId="0" applyFill="true" applyBorder="true" applyFont="true" applyNumberFormat="true">
      <alignment horizontal="right"/>
      <protection locked="true"/>
    </xf>
    <xf numFmtId="4" fontId="17752" fillId="5" borderId="4" xfId="0" applyFill="true" applyBorder="true" applyFont="true" applyNumberFormat="true">
      <alignment horizontal="right"/>
      <protection locked="true"/>
    </xf>
    <xf numFmtId="0" fontId="17753" fillId="0" borderId="0" xfId="0" applyFont="true"/>
    <xf numFmtId="0" fontId="17754" fillId="0" borderId="4" xfId="0" applyBorder="true" applyFont="true">
      <alignment horizontal="left" vertical="top"/>
      <protection locked="true"/>
    </xf>
    <xf numFmtId="0" fontId="17755" fillId="0" borderId="4" xfId="0" applyBorder="true" applyFont="true">
      <alignment horizontal="left" vertical="top" wrapText="true"/>
      <protection locked="true"/>
    </xf>
    <xf numFmtId="0" fontId="17756" fillId="0" borderId="4" xfId="0" applyBorder="true" applyFont="true">
      <alignment horizontal="center" vertical="top"/>
      <protection locked="true"/>
    </xf>
    <xf numFmtId="170" fontId="17757" fillId="0" borderId="4" xfId="0" applyBorder="true" applyFont="true" applyNumberFormat="true">
      <alignment horizontal="right" vertical="top"/>
      <protection locked="true"/>
    </xf>
    <xf numFmtId="171" fontId="17758" fillId="0" borderId="4" xfId="0" applyBorder="true" applyFont="true" applyNumberFormat="true">
      <alignment horizontal="right" vertical="top"/>
      <protection locked="true"/>
    </xf>
    <xf numFmtId="171" fontId="17759" fillId="0" borderId="4" xfId="0" applyBorder="true" applyFont="true" applyNumberFormat="true">
      <alignment horizontal="right" vertical="top"/>
      <protection locked="true"/>
    </xf>
    <xf numFmtId="171" fontId="17760" fillId="0" borderId="4" xfId="0" applyBorder="true" applyFont="true" applyNumberFormat="true">
      <alignment horizontal="right" vertical="top"/>
      <protection locked="true"/>
    </xf>
    <xf numFmtId="172" fontId="17761" fillId="3" borderId="4" xfId="0" applyFill="true" applyBorder="true" applyFont="true" applyNumberFormat="true">
      <alignment vertical="top" horizontal="right"/>
      <protection locked="false"/>
    </xf>
    <xf numFmtId="173" fontId="17762" fillId="0" borderId="4" xfId="0" applyBorder="true" applyFont="true" applyNumberFormat="true">
      <alignment horizontal="right" vertical="top"/>
      <protection locked="true"/>
    </xf>
    <xf numFmtId="4" fontId="17763" fillId="0" borderId="4" xfId="0" applyBorder="true" applyFont="true" applyNumberFormat="true">
      <alignment horizontal="right" vertical="top"/>
      <protection locked="true"/>
    </xf>
    <xf numFmtId="172" fontId="17764" fillId="3" borderId="4" xfId="0" applyFill="true" applyBorder="true" applyFont="true" applyNumberFormat="true">
      <alignment vertical="top" horizontal="right"/>
      <protection locked="false"/>
    </xf>
    <xf numFmtId="171" fontId="17765" fillId="0" borderId="4" xfId="0" applyBorder="true" applyFont="true" applyNumberFormat="true">
      <alignment horizontal="right" vertical="top"/>
      <protection locked="true"/>
    </xf>
    <xf numFmtId="171" fontId="17766" fillId="0" borderId="4" xfId="0" applyBorder="true" applyFont="true" applyNumberFormat="true">
      <alignment horizontal="right" vertical="top"/>
      <protection locked="true"/>
    </xf>
    <xf numFmtId="171" fontId="17767" fillId="0" borderId="4" xfId="0" applyBorder="true" applyFont="true" applyNumberFormat="true">
      <alignment horizontal="right" vertical="top"/>
      <protection locked="true"/>
    </xf>
    <xf numFmtId="4" fontId="17768" fillId="0" borderId="4" xfId="0" applyBorder="true" applyFont="true" applyNumberFormat="true">
      <alignment horizontal="right" vertical="top"/>
      <protection locked="true"/>
    </xf>
    <xf numFmtId="0" fontId="17769" fillId="0" borderId="0" xfId="0" applyFont="true"/>
    <xf numFmtId="0" fontId="17770" fillId="0" borderId="4" xfId="0" applyBorder="true" applyFont="true">
      <alignment horizontal="left" vertical="top"/>
      <protection locked="true"/>
    </xf>
    <xf numFmtId="0" fontId="17771" fillId="0" borderId="4" xfId="0" applyBorder="true" applyFont="true">
      <alignment horizontal="left" vertical="top" wrapText="true"/>
      <protection locked="true"/>
    </xf>
    <xf numFmtId="0" fontId="17772" fillId="0" borderId="4" xfId="0" applyBorder="true" applyFont="true">
      <alignment horizontal="center" vertical="top"/>
      <protection locked="true"/>
    </xf>
    <xf numFmtId="170" fontId="17773" fillId="0" borderId="4" xfId="0" applyBorder="true" applyFont="true" applyNumberFormat="true">
      <alignment horizontal="right" vertical="top"/>
      <protection locked="true"/>
    </xf>
    <xf numFmtId="171" fontId="17774" fillId="0" borderId="4" xfId="0" applyBorder="true" applyFont="true" applyNumberFormat="true">
      <alignment horizontal="right" vertical="top"/>
      <protection locked="true"/>
    </xf>
    <xf numFmtId="171" fontId="17775" fillId="0" borderId="4" xfId="0" applyBorder="true" applyFont="true" applyNumberFormat="true">
      <alignment horizontal="right" vertical="top"/>
      <protection locked="true"/>
    </xf>
    <xf numFmtId="171" fontId="17776" fillId="0" borderId="4" xfId="0" applyBorder="true" applyFont="true" applyNumberFormat="true">
      <alignment horizontal="right" vertical="top"/>
      <protection locked="true"/>
    </xf>
    <xf numFmtId="172" fontId="17777" fillId="3" borderId="4" xfId="0" applyFill="true" applyBorder="true" applyFont="true" applyNumberFormat="true">
      <alignment vertical="top" horizontal="right"/>
      <protection locked="false"/>
    </xf>
    <xf numFmtId="173" fontId="17778" fillId="0" borderId="4" xfId="0" applyBorder="true" applyFont="true" applyNumberFormat="true">
      <alignment horizontal="right" vertical="top"/>
      <protection locked="true"/>
    </xf>
    <xf numFmtId="4" fontId="17779" fillId="0" borderId="4" xfId="0" applyBorder="true" applyFont="true" applyNumberFormat="true">
      <alignment horizontal="right" vertical="top"/>
      <protection locked="true"/>
    </xf>
    <xf numFmtId="172" fontId="17780" fillId="3" borderId="4" xfId="0" applyFill="true" applyBorder="true" applyFont="true" applyNumberFormat="true">
      <alignment vertical="top" horizontal="right"/>
      <protection locked="false"/>
    </xf>
    <xf numFmtId="171" fontId="17781" fillId="0" borderId="4" xfId="0" applyBorder="true" applyFont="true" applyNumberFormat="true">
      <alignment horizontal="right" vertical="top"/>
      <protection locked="true"/>
    </xf>
    <xf numFmtId="171" fontId="17782" fillId="0" borderId="4" xfId="0" applyBorder="true" applyFont="true" applyNumberFormat="true">
      <alignment horizontal="right" vertical="top"/>
      <protection locked="true"/>
    </xf>
    <xf numFmtId="171" fontId="17783" fillId="0" borderId="4" xfId="0" applyBorder="true" applyFont="true" applyNumberFormat="true">
      <alignment horizontal="right" vertical="top"/>
      <protection locked="true"/>
    </xf>
    <xf numFmtId="4" fontId="17784" fillId="0" borderId="4" xfId="0" applyBorder="true" applyFont="true" applyNumberFormat="true">
      <alignment horizontal="right" vertical="top"/>
      <protection locked="true"/>
    </xf>
    <xf numFmtId="0" fontId="17785" fillId="0" borderId="0" xfId="0" applyFont="true"/>
    <xf numFmtId="0" fontId="17786" fillId="5" borderId="4" xfId="0" applyFill="true" applyBorder="true" applyFont="true">
      <alignment horizontal="left"/>
      <protection locked="true"/>
    </xf>
    <xf numFmtId="0" fontId="17787" fillId="5" borderId="4" xfId="0" applyFill="true" applyBorder="true" applyFont="true">
      <alignment horizontal="left"/>
      <protection locked="true"/>
    </xf>
    <xf numFmtId="0" fontId="17788" fillId="5" borderId="4" xfId="0" applyFill="true" applyBorder="true" applyFont="true">
      <alignment horizontal="left"/>
      <protection locked="true"/>
    </xf>
    <xf numFmtId="0" fontId="17789" fillId="5" borderId="4" xfId="0" applyFill="true" applyBorder="true" applyFont="true">
      <alignment horizontal="left"/>
      <protection locked="true"/>
    </xf>
    <xf numFmtId="0" fontId="17790" fillId="5" borderId="4" xfId="0" applyFill="true" applyBorder="true" applyFont="true">
      <alignment horizontal="left"/>
      <protection locked="true"/>
    </xf>
    <xf numFmtId="0" fontId="17791" fillId="5" borderId="4" xfId="0" applyFill="true" applyBorder="true" applyFont="true">
      <alignment horizontal="left"/>
      <protection locked="true"/>
    </xf>
    <xf numFmtId="0" fontId="17792" fillId="5" borderId="4" xfId="0" applyFill="true" applyBorder="true" applyFont="true">
      <alignment horizontal="left"/>
      <protection locked="true"/>
    </xf>
    <xf numFmtId="0" fontId="17793" fillId="5" borderId="4" xfId="0" applyFill="true" applyBorder="true" applyFont="true">
      <alignment horizontal="left"/>
      <protection locked="true"/>
    </xf>
    <xf numFmtId="0" fontId="17794" fillId="5" borderId="4" xfId="0" applyFill="true" applyBorder="true" applyFont="true">
      <alignment horizontal="left"/>
      <protection locked="true"/>
    </xf>
    <xf numFmtId="0" fontId="17795" fillId="5" borderId="4" xfId="0" applyFill="true" applyBorder="true" applyFont="true">
      <alignment horizontal="left"/>
      <protection locked="true"/>
    </xf>
    <xf numFmtId="0" fontId="17796" fillId="5" borderId="4" xfId="0" applyFill="true" applyBorder="true" applyFont="true">
      <alignment horizontal="left"/>
      <protection locked="true"/>
    </xf>
    <xf numFmtId="0" fontId="17797" fillId="5" borderId="4" xfId="0" applyFill="true" applyBorder="true" applyFont="true">
      <alignment horizontal="left"/>
      <protection locked="true"/>
    </xf>
    <xf numFmtId="4" fontId="17798" fillId="5" borderId="4" xfId="0" applyFill="true" applyBorder="true" applyFont="true" applyNumberFormat="true">
      <alignment horizontal="right"/>
      <protection locked="true"/>
    </xf>
    <xf numFmtId="4" fontId="17799" fillId="5" borderId="4" xfId="0" applyFill="true" applyBorder="true" applyFont="true" applyNumberFormat="true">
      <alignment horizontal="right"/>
      <protection locked="true"/>
    </xf>
    <xf numFmtId="4" fontId="17800" fillId="5" borderId="4" xfId="0" applyFill="true" applyBorder="true" applyFont="true" applyNumberFormat="true">
      <alignment horizontal="right"/>
      <protection locked="true"/>
    </xf>
    <xf numFmtId="0" fontId="17801" fillId="0" borderId="0" xfId="0" applyFont="true"/>
    <xf numFmtId="0" fontId="17802" fillId="0" borderId="4" xfId="0" applyBorder="true" applyFont="true">
      <alignment horizontal="left" vertical="top"/>
      <protection locked="true"/>
    </xf>
    <xf numFmtId="0" fontId="17803" fillId="0" borderId="4" xfId="0" applyBorder="true" applyFont="true">
      <alignment horizontal="left" vertical="top" wrapText="true"/>
      <protection locked="true"/>
    </xf>
    <xf numFmtId="0" fontId="17804" fillId="0" borderId="4" xfId="0" applyBorder="true" applyFont="true">
      <alignment horizontal="center" vertical="top"/>
      <protection locked="true"/>
    </xf>
    <xf numFmtId="170" fontId="17805" fillId="0" borderId="4" xfId="0" applyBorder="true" applyFont="true" applyNumberFormat="true">
      <alignment horizontal="right" vertical="top"/>
      <protection locked="true"/>
    </xf>
    <xf numFmtId="171" fontId="17806" fillId="0" borderId="4" xfId="0" applyBorder="true" applyFont="true" applyNumberFormat="true">
      <alignment horizontal="right" vertical="top"/>
      <protection locked="true"/>
    </xf>
    <xf numFmtId="171" fontId="17807" fillId="0" borderId="4" xfId="0" applyBorder="true" applyFont="true" applyNumberFormat="true">
      <alignment horizontal="right" vertical="top"/>
      <protection locked="true"/>
    </xf>
    <xf numFmtId="171" fontId="17808" fillId="0" borderId="4" xfId="0" applyBorder="true" applyFont="true" applyNumberFormat="true">
      <alignment horizontal="right" vertical="top"/>
      <protection locked="true"/>
    </xf>
    <xf numFmtId="172" fontId="17809" fillId="3" borderId="4" xfId="0" applyFill="true" applyBorder="true" applyFont="true" applyNumberFormat="true">
      <alignment vertical="top" horizontal="right"/>
      <protection locked="false"/>
    </xf>
    <xf numFmtId="173" fontId="17810" fillId="0" borderId="4" xfId="0" applyBorder="true" applyFont="true" applyNumberFormat="true">
      <alignment horizontal="right" vertical="top"/>
      <protection locked="true"/>
    </xf>
    <xf numFmtId="4" fontId="17811" fillId="0" borderId="4" xfId="0" applyBorder="true" applyFont="true" applyNumberFormat="true">
      <alignment horizontal="right" vertical="top"/>
      <protection locked="true"/>
    </xf>
    <xf numFmtId="172" fontId="17812" fillId="3" borderId="4" xfId="0" applyFill="true" applyBorder="true" applyFont="true" applyNumberFormat="true">
      <alignment vertical="top" horizontal="right"/>
      <protection locked="false"/>
    </xf>
    <xf numFmtId="171" fontId="17813" fillId="0" borderId="4" xfId="0" applyBorder="true" applyFont="true" applyNumberFormat="true">
      <alignment horizontal="right" vertical="top"/>
      <protection locked="true"/>
    </xf>
    <xf numFmtId="171" fontId="17814" fillId="0" borderId="4" xfId="0" applyBorder="true" applyFont="true" applyNumberFormat="true">
      <alignment horizontal="right" vertical="top"/>
      <protection locked="true"/>
    </xf>
    <xf numFmtId="171" fontId="17815" fillId="0" borderId="4" xfId="0" applyBorder="true" applyFont="true" applyNumberFormat="true">
      <alignment horizontal="right" vertical="top"/>
      <protection locked="true"/>
    </xf>
    <xf numFmtId="4" fontId="17816" fillId="0" borderId="4" xfId="0" applyBorder="true" applyFont="true" applyNumberFormat="true">
      <alignment horizontal="right" vertical="top"/>
      <protection locked="true"/>
    </xf>
    <xf numFmtId="0" fontId="17817" fillId="0" borderId="0" xfId="0" applyFont="true"/>
    <xf numFmtId="0" fontId="17818" fillId="0" borderId="4" xfId="0" applyBorder="true" applyFont="true">
      <alignment horizontal="left" vertical="top"/>
      <protection locked="true"/>
    </xf>
    <xf numFmtId="0" fontId="17819" fillId="0" borderId="4" xfId="0" applyBorder="true" applyFont="true">
      <alignment horizontal="left" vertical="top" wrapText="true"/>
      <protection locked="true"/>
    </xf>
    <xf numFmtId="0" fontId="17820" fillId="0" borderId="4" xfId="0" applyBorder="true" applyFont="true">
      <alignment horizontal="center" vertical="top"/>
      <protection locked="true"/>
    </xf>
    <xf numFmtId="170" fontId="17821" fillId="0" borderId="4" xfId="0" applyBorder="true" applyFont="true" applyNumberFormat="true">
      <alignment horizontal="right" vertical="top"/>
      <protection locked="true"/>
    </xf>
    <xf numFmtId="171" fontId="17822" fillId="0" borderId="4" xfId="0" applyBorder="true" applyFont="true" applyNumberFormat="true">
      <alignment horizontal="right" vertical="top"/>
      <protection locked="true"/>
    </xf>
    <xf numFmtId="171" fontId="17823" fillId="0" borderId="4" xfId="0" applyBorder="true" applyFont="true" applyNumberFormat="true">
      <alignment horizontal="right" vertical="top"/>
      <protection locked="true"/>
    </xf>
    <xf numFmtId="171" fontId="17824" fillId="0" borderId="4" xfId="0" applyBorder="true" applyFont="true" applyNumberFormat="true">
      <alignment horizontal="right" vertical="top"/>
      <protection locked="true"/>
    </xf>
    <xf numFmtId="172" fontId="17825" fillId="3" borderId="4" xfId="0" applyFill="true" applyBorder="true" applyFont="true" applyNumberFormat="true">
      <alignment vertical="top" horizontal="right"/>
      <protection locked="false"/>
    </xf>
    <xf numFmtId="173" fontId="17826" fillId="0" borderId="4" xfId="0" applyBorder="true" applyFont="true" applyNumberFormat="true">
      <alignment horizontal="right" vertical="top"/>
      <protection locked="true"/>
    </xf>
    <xf numFmtId="4" fontId="17827" fillId="0" borderId="4" xfId="0" applyBorder="true" applyFont="true" applyNumberFormat="true">
      <alignment horizontal="right" vertical="top"/>
      <protection locked="true"/>
    </xf>
    <xf numFmtId="172" fontId="17828" fillId="3" borderId="4" xfId="0" applyFill="true" applyBorder="true" applyFont="true" applyNumberFormat="true">
      <alignment vertical="top" horizontal="right"/>
      <protection locked="false"/>
    </xf>
    <xf numFmtId="171" fontId="17829" fillId="0" borderId="4" xfId="0" applyBorder="true" applyFont="true" applyNumberFormat="true">
      <alignment horizontal="right" vertical="top"/>
      <protection locked="true"/>
    </xf>
    <xf numFmtId="171" fontId="17830" fillId="0" borderId="4" xfId="0" applyBorder="true" applyFont="true" applyNumberFormat="true">
      <alignment horizontal="right" vertical="top"/>
      <protection locked="true"/>
    </xf>
    <xf numFmtId="171" fontId="17831" fillId="0" borderId="4" xfId="0" applyBorder="true" applyFont="true" applyNumberFormat="true">
      <alignment horizontal="right" vertical="top"/>
      <protection locked="true"/>
    </xf>
    <xf numFmtId="4" fontId="17832" fillId="0" borderId="4" xfId="0" applyBorder="true" applyFont="true" applyNumberFormat="true">
      <alignment horizontal="right" vertical="top"/>
      <protection locked="true"/>
    </xf>
    <xf numFmtId="0" fontId="17833" fillId="0" borderId="0" xfId="0" applyFont="true"/>
    <xf numFmtId="0" fontId="17834" fillId="0" borderId="4" xfId="0" applyBorder="true" applyFont="true">
      <alignment horizontal="left" vertical="top"/>
      <protection locked="true"/>
    </xf>
    <xf numFmtId="0" fontId="17835" fillId="0" borderId="4" xfId="0" applyBorder="true" applyFont="true">
      <alignment horizontal="left" vertical="top" wrapText="true"/>
      <protection locked="true"/>
    </xf>
    <xf numFmtId="0" fontId="17836" fillId="0" borderId="4" xfId="0" applyBorder="true" applyFont="true">
      <alignment horizontal="center" vertical="top"/>
      <protection locked="true"/>
    </xf>
    <xf numFmtId="170" fontId="17837" fillId="0" borderId="4" xfId="0" applyBorder="true" applyFont="true" applyNumberFormat="true">
      <alignment horizontal="right" vertical="top"/>
      <protection locked="true"/>
    </xf>
    <xf numFmtId="171" fontId="17838" fillId="0" borderId="4" xfId="0" applyBorder="true" applyFont="true" applyNumberFormat="true">
      <alignment horizontal="right" vertical="top"/>
      <protection locked="true"/>
    </xf>
    <xf numFmtId="171" fontId="17839" fillId="0" borderId="4" xfId="0" applyBorder="true" applyFont="true" applyNumberFormat="true">
      <alignment horizontal="right" vertical="top"/>
      <protection locked="true"/>
    </xf>
    <xf numFmtId="171" fontId="17840" fillId="0" borderId="4" xfId="0" applyBorder="true" applyFont="true" applyNumberFormat="true">
      <alignment horizontal="right" vertical="top"/>
      <protection locked="true"/>
    </xf>
    <xf numFmtId="172" fontId="17841" fillId="3" borderId="4" xfId="0" applyFill="true" applyBorder="true" applyFont="true" applyNumberFormat="true">
      <alignment vertical="top" horizontal="right"/>
      <protection locked="false"/>
    </xf>
    <xf numFmtId="173" fontId="17842" fillId="0" borderId="4" xfId="0" applyBorder="true" applyFont="true" applyNumberFormat="true">
      <alignment horizontal="right" vertical="top"/>
      <protection locked="true"/>
    </xf>
    <xf numFmtId="4" fontId="17843" fillId="0" borderId="4" xfId="0" applyBorder="true" applyFont="true" applyNumberFormat="true">
      <alignment horizontal="right" vertical="top"/>
      <protection locked="true"/>
    </xf>
    <xf numFmtId="172" fontId="17844" fillId="3" borderId="4" xfId="0" applyFill="true" applyBorder="true" applyFont="true" applyNumberFormat="true">
      <alignment vertical="top" horizontal="right"/>
      <protection locked="false"/>
    </xf>
    <xf numFmtId="171" fontId="17845" fillId="0" borderId="4" xfId="0" applyBorder="true" applyFont="true" applyNumberFormat="true">
      <alignment horizontal="right" vertical="top"/>
      <protection locked="true"/>
    </xf>
    <xf numFmtId="171" fontId="17846" fillId="0" borderId="4" xfId="0" applyBorder="true" applyFont="true" applyNumberFormat="true">
      <alignment horizontal="right" vertical="top"/>
      <protection locked="true"/>
    </xf>
    <xf numFmtId="171" fontId="17847" fillId="0" borderId="4" xfId="0" applyBorder="true" applyFont="true" applyNumberFormat="true">
      <alignment horizontal="right" vertical="top"/>
      <protection locked="true"/>
    </xf>
    <xf numFmtId="4" fontId="17848" fillId="0" borderId="4" xfId="0" applyBorder="true" applyFont="true" applyNumberFormat="true">
      <alignment horizontal="right" vertical="top"/>
      <protection locked="true"/>
    </xf>
    <xf numFmtId="0" fontId="17849" fillId="0" borderId="0" xfId="0" applyFont="true"/>
    <xf numFmtId="0" fontId="17850" fillId="5" borderId="4" xfId="0" applyFill="true" applyBorder="true" applyFont="true">
      <alignment horizontal="left"/>
      <protection locked="true"/>
    </xf>
    <xf numFmtId="0" fontId="17851" fillId="5" borderId="4" xfId="0" applyFill="true" applyBorder="true" applyFont="true">
      <alignment horizontal="left"/>
      <protection locked="true"/>
    </xf>
    <xf numFmtId="0" fontId="17852" fillId="5" borderId="4" xfId="0" applyFill="true" applyBorder="true" applyFont="true">
      <alignment horizontal="left"/>
      <protection locked="true"/>
    </xf>
    <xf numFmtId="0" fontId="17853" fillId="5" borderId="4" xfId="0" applyFill="true" applyBorder="true" applyFont="true">
      <alignment horizontal="left"/>
      <protection locked="true"/>
    </xf>
    <xf numFmtId="0" fontId="17854" fillId="5" borderId="4" xfId="0" applyFill="true" applyBorder="true" applyFont="true">
      <alignment horizontal="left"/>
      <protection locked="true"/>
    </xf>
    <xf numFmtId="0" fontId="17855" fillId="5" borderId="4" xfId="0" applyFill="true" applyBorder="true" applyFont="true">
      <alignment horizontal="left"/>
      <protection locked="true"/>
    </xf>
    <xf numFmtId="0" fontId="17856" fillId="5" borderId="4" xfId="0" applyFill="true" applyBorder="true" applyFont="true">
      <alignment horizontal="left"/>
      <protection locked="true"/>
    </xf>
    <xf numFmtId="0" fontId="17857" fillId="5" borderId="4" xfId="0" applyFill="true" applyBorder="true" applyFont="true">
      <alignment horizontal="left"/>
      <protection locked="true"/>
    </xf>
    <xf numFmtId="0" fontId="17858" fillId="5" borderId="4" xfId="0" applyFill="true" applyBorder="true" applyFont="true">
      <alignment horizontal="left"/>
      <protection locked="true"/>
    </xf>
    <xf numFmtId="0" fontId="17859" fillId="5" borderId="4" xfId="0" applyFill="true" applyBorder="true" applyFont="true">
      <alignment horizontal="left"/>
      <protection locked="true"/>
    </xf>
    <xf numFmtId="0" fontId="17860" fillId="5" borderId="4" xfId="0" applyFill="true" applyBorder="true" applyFont="true">
      <alignment horizontal="left"/>
      <protection locked="true"/>
    </xf>
    <xf numFmtId="0" fontId="17861" fillId="5" borderId="4" xfId="0" applyFill="true" applyBorder="true" applyFont="true">
      <alignment horizontal="left"/>
      <protection locked="true"/>
    </xf>
    <xf numFmtId="4" fontId="17862" fillId="5" borderId="4" xfId="0" applyFill="true" applyBorder="true" applyFont="true" applyNumberFormat="true">
      <alignment horizontal="right"/>
      <protection locked="true"/>
    </xf>
    <xf numFmtId="4" fontId="17863" fillId="5" borderId="4" xfId="0" applyFill="true" applyBorder="true" applyFont="true" applyNumberFormat="true">
      <alignment horizontal="right"/>
      <protection locked="true"/>
    </xf>
    <xf numFmtId="4" fontId="17864" fillId="5" borderId="4" xfId="0" applyFill="true" applyBorder="true" applyFont="true" applyNumberFormat="true">
      <alignment horizontal="right"/>
      <protection locked="true"/>
    </xf>
    <xf numFmtId="0" fontId="17865" fillId="0" borderId="0" xfId="0" applyFont="true"/>
    <xf numFmtId="0" fontId="17866" fillId="0" borderId="4" xfId="0" applyBorder="true" applyFont="true">
      <alignment horizontal="left" vertical="top"/>
      <protection locked="true"/>
    </xf>
    <xf numFmtId="0" fontId="17867" fillId="0" borderId="4" xfId="0" applyBorder="true" applyFont="true">
      <alignment horizontal="left" vertical="top" wrapText="true"/>
      <protection locked="true"/>
    </xf>
    <xf numFmtId="0" fontId="17868" fillId="0" borderId="4" xfId="0" applyBorder="true" applyFont="true">
      <alignment horizontal="center" vertical="top"/>
      <protection locked="true"/>
    </xf>
    <xf numFmtId="170" fontId="17869" fillId="0" borderId="4" xfId="0" applyBorder="true" applyFont="true" applyNumberFormat="true">
      <alignment horizontal="right" vertical="top"/>
      <protection locked="true"/>
    </xf>
    <xf numFmtId="171" fontId="17870" fillId="0" borderId="4" xfId="0" applyBorder="true" applyFont="true" applyNumberFormat="true">
      <alignment horizontal="right" vertical="top"/>
      <protection locked="true"/>
    </xf>
    <xf numFmtId="171" fontId="17871" fillId="0" borderId="4" xfId="0" applyBorder="true" applyFont="true" applyNumberFormat="true">
      <alignment horizontal="right" vertical="top"/>
      <protection locked="true"/>
    </xf>
    <xf numFmtId="171" fontId="17872" fillId="0" borderId="4" xfId="0" applyBorder="true" applyFont="true" applyNumberFormat="true">
      <alignment horizontal="right" vertical="top"/>
      <protection locked="true"/>
    </xf>
    <xf numFmtId="172" fontId="17873" fillId="3" borderId="4" xfId="0" applyFill="true" applyBorder="true" applyFont="true" applyNumberFormat="true">
      <alignment vertical="top" horizontal="right"/>
      <protection locked="false"/>
    </xf>
    <xf numFmtId="173" fontId="17874" fillId="0" borderId="4" xfId="0" applyBorder="true" applyFont="true" applyNumberFormat="true">
      <alignment horizontal="right" vertical="top"/>
      <protection locked="true"/>
    </xf>
    <xf numFmtId="4" fontId="17875" fillId="0" borderId="4" xfId="0" applyBorder="true" applyFont="true" applyNumberFormat="true">
      <alignment horizontal="right" vertical="top"/>
      <protection locked="true"/>
    </xf>
    <xf numFmtId="172" fontId="17876" fillId="3" borderId="4" xfId="0" applyFill="true" applyBorder="true" applyFont="true" applyNumberFormat="true">
      <alignment vertical="top" horizontal="right"/>
      <protection locked="false"/>
    </xf>
    <xf numFmtId="171" fontId="17877" fillId="0" borderId="4" xfId="0" applyBorder="true" applyFont="true" applyNumberFormat="true">
      <alignment horizontal="right" vertical="top"/>
      <protection locked="true"/>
    </xf>
    <xf numFmtId="171" fontId="17878" fillId="0" borderId="4" xfId="0" applyBorder="true" applyFont="true" applyNumberFormat="true">
      <alignment horizontal="right" vertical="top"/>
      <protection locked="true"/>
    </xf>
    <xf numFmtId="171" fontId="17879" fillId="0" borderId="4" xfId="0" applyBorder="true" applyFont="true" applyNumberFormat="true">
      <alignment horizontal="right" vertical="top"/>
      <protection locked="true"/>
    </xf>
    <xf numFmtId="4" fontId="17880" fillId="0" borderId="4" xfId="0" applyBorder="true" applyFont="true" applyNumberFormat="true">
      <alignment horizontal="right" vertical="top"/>
      <protection locked="true"/>
    </xf>
    <xf numFmtId="0" fontId="17881" fillId="0" borderId="0" xfId="0" applyFont="true"/>
    <xf numFmtId="0" fontId="17882" fillId="0" borderId="4" xfId="0" applyBorder="true" applyFont="true">
      <alignment horizontal="left" vertical="top"/>
      <protection locked="true"/>
    </xf>
    <xf numFmtId="0" fontId="17883" fillId="0" borderId="4" xfId="0" applyBorder="true" applyFont="true">
      <alignment horizontal="left" vertical="top" wrapText="true"/>
      <protection locked="true"/>
    </xf>
    <xf numFmtId="0" fontId="17884" fillId="0" borderId="4" xfId="0" applyBorder="true" applyFont="true">
      <alignment horizontal="center" vertical="top"/>
      <protection locked="true"/>
    </xf>
    <xf numFmtId="170" fontId="17885" fillId="0" borderId="4" xfId="0" applyBorder="true" applyFont="true" applyNumberFormat="true">
      <alignment horizontal="right" vertical="top"/>
      <protection locked="true"/>
    </xf>
    <xf numFmtId="171" fontId="17886" fillId="0" borderId="4" xfId="0" applyBorder="true" applyFont="true" applyNumberFormat="true">
      <alignment horizontal="right" vertical="top"/>
      <protection locked="true"/>
    </xf>
    <xf numFmtId="171" fontId="17887" fillId="0" borderId="4" xfId="0" applyBorder="true" applyFont="true" applyNumberFormat="true">
      <alignment horizontal="right" vertical="top"/>
      <protection locked="true"/>
    </xf>
    <xf numFmtId="171" fontId="17888" fillId="0" borderId="4" xfId="0" applyBorder="true" applyFont="true" applyNumberFormat="true">
      <alignment horizontal="right" vertical="top"/>
      <protection locked="true"/>
    </xf>
    <xf numFmtId="172" fontId="17889" fillId="3" borderId="4" xfId="0" applyFill="true" applyBorder="true" applyFont="true" applyNumberFormat="true">
      <alignment vertical="top" horizontal="right"/>
      <protection locked="false"/>
    </xf>
    <xf numFmtId="173" fontId="17890" fillId="0" borderId="4" xfId="0" applyBorder="true" applyFont="true" applyNumberFormat="true">
      <alignment horizontal="right" vertical="top"/>
      <protection locked="true"/>
    </xf>
    <xf numFmtId="4" fontId="17891" fillId="0" borderId="4" xfId="0" applyBorder="true" applyFont="true" applyNumberFormat="true">
      <alignment horizontal="right" vertical="top"/>
      <protection locked="true"/>
    </xf>
    <xf numFmtId="172" fontId="17892" fillId="3" borderId="4" xfId="0" applyFill="true" applyBorder="true" applyFont="true" applyNumberFormat="true">
      <alignment vertical="top" horizontal="right"/>
      <protection locked="false"/>
    </xf>
    <xf numFmtId="171" fontId="17893" fillId="0" borderId="4" xfId="0" applyBorder="true" applyFont="true" applyNumberFormat="true">
      <alignment horizontal="right" vertical="top"/>
      <protection locked="true"/>
    </xf>
    <xf numFmtId="171" fontId="17894" fillId="0" borderId="4" xfId="0" applyBorder="true" applyFont="true" applyNumberFormat="true">
      <alignment horizontal="right" vertical="top"/>
      <protection locked="true"/>
    </xf>
    <xf numFmtId="171" fontId="17895" fillId="0" borderId="4" xfId="0" applyBorder="true" applyFont="true" applyNumberFormat="true">
      <alignment horizontal="right" vertical="top"/>
      <protection locked="true"/>
    </xf>
    <xf numFmtId="4" fontId="17896" fillId="0" borderId="4" xfId="0" applyBorder="true" applyFont="true" applyNumberFormat="true">
      <alignment horizontal="right" vertical="top"/>
      <protection locked="true"/>
    </xf>
    <xf numFmtId="0" fontId="17897" fillId="0" borderId="0" xfId="0" applyFont="true"/>
    <xf numFmtId="0" fontId="17898" fillId="0" borderId="4" xfId="0" applyBorder="true" applyFont="true">
      <alignment horizontal="left" vertical="top"/>
      <protection locked="true"/>
    </xf>
    <xf numFmtId="0" fontId="17899" fillId="0" borderId="4" xfId="0" applyBorder="true" applyFont="true">
      <alignment horizontal="left" vertical="top" wrapText="true"/>
      <protection locked="true"/>
    </xf>
    <xf numFmtId="0" fontId="17900" fillId="0" borderId="4" xfId="0" applyBorder="true" applyFont="true">
      <alignment horizontal="center" vertical="top"/>
      <protection locked="true"/>
    </xf>
    <xf numFmtId="170" fontId="17901" fillId="0" borderId="4" xfId="0" applyBorder="true" applyFont="true" applyNumberFormat="true">
      <alignment horizontal="right" vertical="top"/>
      <protection locked="true"/>
    </xf>
    <xf numFmtId="171" fontId="17902" fillId="0" borderId="4" xfId="0" applyBorder="true" applyFont="true" applyNumberFormat="true">
      <alignment horizontal="right" vertical="top"/>
      <protection locked="true"/>
    </xf>
    <xf numFmtId="171" fontId="17903" fillId="0" borderId="4" xfId="0" applyBorder="true" applyFont="true" applyNumberFormat="true">
      <alignment horizontal="right" vertical="top"/>
      <protection locked="true"/>
    </xf>
    <xf numFmtId="171" fontId="17904" fillId="0" borderId="4" xfId="0" applyBorder="true" applyFont="true" applyNumberFormat="true">
      <alignment horizontal="right" vertical="top"/>
      <protection locked="true"/>
    </xf>
    <xf numFmtId="172" fontId="17905" fillId="3" borderId="4" xfId="0" applyFill="true" applyBorder="true" applyFont="true" applyNumberFormat="true">
      <alignment vertical="top" horizontal="right"/>
      <protection locked="false"/>
    </xf>
    <xf numFmtId="173" fontId="17906" fillId="0" borderId="4" xfId="0" applyBorder="true" applyFont="true" applyNumberFormat="true">
      <alignment horizontal="right" vertical="top"/>
      <protection locked="true"/>
    </xf>
    <xf numFmtId="4" fontId="17907" fillId="0" borderId="4" xfId="0" applyBorder="true" applyFont="true" applyNumberFormat="true">
      <alignment horizontal="right" vertical="top"/>
      <protection locked="true"/>
    </xf>
    <xf numFmtId="172" fontId="17908" fillId="3" borderId="4" xfId="0" applyFill="true" applyBorder="true" applyFont="true" applyNumberFormat="true">
      <alignment vertical="top" horizontal="right"/>
      <protection locked="false"/>
    </xf>
    <xf numFmtId="171" fontId="17909" fillId="0" borderId="4" xfId="0" applyBorder="true" applyFont="true" applyNumberFormat="true">
      <alignment horizontal="right" vertical="top"/>
      <protection locked="true"/>
    </xf>
    <xf numFmtId="171" fontId="17910" fillId="0" borderId="4" xfId="0" applyBorder="true" applyFont="true" applyNumberFormat="true">
      <alignment horizontal="right" vertical="top"/>
      <protection locked="true"/>
    </xf>
    <xf numFmtId="171" fontId="17911" fillId="0" borderId="4" xfId="0" applyBorder="true" applyFont="true" applyNumberFormat="true">
      <alignment horizontal="right" vertical="top"/>
      <protection locked="true"/>
    </xf>
    <xf numFmtId="4" fontId="17912" fillId="0" borderId="4" xfId="0" applyBorder="true" applyFont="true" applyNumberFormat="true">
      <alignment horizontal="right" vertical="top"/>
      <protection locked="true"/>
    </xf>
    <xf numFmtId="0" fontId="17913" fillId="0" borderId="0" xfId="0" applyFont="true"/>
    <xf numFmtId="0" fontId="17914" fillId="5" borderId="4" xfId="0" applyFill="true" applyBorder="true" applyFont="true">
      <alignment horizontal="left"/>
      <protection locked="true"/>
    </xf>
    <xf numFmtId="0" fontId="17915" fillId="5" borderId="4" xfId="0" applyFill="true" applyBorder="true" applyFont="true">
      <alignment horizontal="left"/>
      <protection locked="true"/>
    </xf>
    <xf numFmtId="0" fontId="17916" fillId="5" borderId="4" xfId="0" applyFill="true" applyBorder="true" applyFont="true">
      <alignment horizontal="left"/>
      <protection locked="true"/>
    </xf>
    <xf numFmtId="0" fontId="17917" fillId="5" borderId="4" xfId="0" applyFill="true" applyBorder="true" applyFont="true">
      <alignment horizontal="left"/>
      <protection locked="true"/>
    </xf>
    <xf numFmtId="0" fontId="17918" fillId="5" borderId="4" xfId="0" applyFill="true" applyBorder="true" applyFont="true">
      <alignment horizontal="left"/>
      <protection locked="true"/>
    </xf>
    <xf numFmtId="0" fontId="17919" fillId="5" borderId="4" xfId="0" applyFill="true" applyBorder="true" applyFont="true">
      <alignment horizontal="left"/>
      <protection locked="true"/>
    </xf>
    <xf numFmtId="0" fontId="17920" fillId="5" borderId="4" xfId="0" applyFill="true" applyBorder="true" applyFont="true">
      <alignment horizontal="left"/>
      <protection locked="true"/>
    </xf>
    <xf numFmtId="0" fontId="17921" fillId="5" borderId="4" xfId="0" applyFill="true" applyBorder="true" applyFont="true">
      <alignment horizontal="left"/>
      <protection locked="true"/>
    </xf>
    <xf numFmtId="0" fontId="17922" fillId="5" borderId="4" xfId="0" applyFill="true" applyBorder="true" applyFont="true">
      <alignment horizontal="left"/>
      <protection locked="true"/>
    </xf>
    <xf numFmtId="0" fontId="17923" fillId="5" borderId="4" xfId="0" applyFill="true" applyBorder="true" applyFont="true">
      <alignment horizontal="left"/>
      <protection locked="true"/>
    </xf>
    <xf numFmtId="0" fontId="17924" fillId="5" borderId="4" xfId="0" applyFill="true" applyBorder="true" applyFont="true">
      <alignment horizontal="left"/>
      <protection locked="true"/>
    </xf>
    <xf numFmtId="0" fontId="17925" fillId="5" borderId="4" xfId="0" applyFill="true" applyBorder="true" applyFont="true">
      <alignment horizontal="left"/>
      <protection locked="true"/>
    </xf>
    <xf numFmtId="4" fontId="17926" fillId="5" borderId="4" xfId="0" applyFill="true" applyBorder="true" applyFont="true" applyNumberFormat="true">
      <alignment horizontal="right"/>
      <protection locked="true"/>
    </xf>
    <xf numFmtId="4" fontId="17927" fillId="5" borderId="4" xfId="0" applyFill="true" applyBorder="true" applyFont="true" applyNumberFormat="true">
      <alignment horizontal="right"/>
      <protection locked="true"/>
    </xf>
    <xf numFmtId="4" fontId="17928" fillId="5" borderId="4" xfId="0" applyFill="true" applyBorder="true" applyFont="true" applyNumberFormat="true">
      <alignment horizontal="right"/>
      <protection locked="true"/>
    </xf>
    <xf numFmtId="0" fontId="17929" fillId="0" borderId="0" xfId="0" applyFont="true"/>
    <xf numFmtId="0" fontId="17930" fillId="0" borderId="4" xfId="0" applyBorder="true" applyFont="true">
      <alignment horizontal="left" vertical="top"/>
      <protection locked="true"/>
    </xf>
    <xf numFmtId="0" fontId="17931" fillId="0" borderId="4" xfId="0" applyBorder="true" applyFont="true">
      <alignment horizontal="left" vertical="top" wrapText="true"/>
      <protection locked="true"/>
    </xf>
    <xf numFmtId="0" fontId="17932" fillId="0" borderId="4" xfId="0" applyBorder="true" applyFont="true">
      <alignment horizontal="center" vertical="top"/>
      <protection locked="true"/>
    </xf>
    <xf numFmtId="170" fontId="17933" fillId="0" borderId="4" xfId="0" applyBorder="true" applyFont="true" applyNumberFormat="true">
      <alignment horizontal="right" vertical="top"/>
      <protection locked="true"/>
    </xf>
    <xf numFmtId="171" fontId="17934" fillId="0" borderId="4" xfId="0" applyBorder="true" applyFont="true" applyNumberFormat="true">
      <alignment horizontal="right" vertical="top"/>
      <protection locked="true"/>
    </xf>
    <xf numFmtId="171" fontId="17935" fillId="0" borderId="4" xfId="0" applyBorder="true" applyFont="true" applyNumberFormat="true">
      <alignment horizontal="right" vertical="top"/>
      <protection locked="true"/>
    </xf>
    <xf numFmtId="171" fontId="17936" fillId="0" borderId="4" xfId="0" applyBorder="true" applyFont="true" applyNumberFormat="true">
      <alignment horizontal="right" vertical="top"/>
      <protection locked="true"/>
    </xf>
    <xf numFmtId="172" fontId="17937" fillId="3" borderId="4" xfId="0" applyFill="true" applyBorder="true" applyFont="true" applyNumberFormat="true">
      <alignment vertical="top" horizontal="right"/>
      <protection locked="false"/>
    </xf>
    <xf numFmtId="173" fontId="17938" fillId="0" borderId="4" xfId="0" applyBorder="true" applyFont="true" applyNumberFormat="true">
      <alignment horizontal="right" vertical="top"/>
      <protection locked="true"/>
    </xf>
    <xf numFmtId="4" fontId="17939" fillId="0" borderId="4" xfId="0" applyBorder="true" applyFont="true" applyNumberFormat="true">
      <alignment horizontal="right" vertical="top"/>
      <protection locked="true"/>
    </xf>
    <xf numFmtId="172" fontId="17940" fillId="3" borderId="4" xfId="0" applyFill="true" applyBorder="true" applyFont="true" applyNumberFormat="true">
      <alignment vertical="top" horizontal="right"/>
      <protection locked="false"/>
    </xf>
    <xf numFmtId="171" fontId="17941" fillId="0" borderId="4" xfId="0" applyBorder="true" applyFont="true" applyNumberFormat="true">
      <alignment horizontal="right" vertical="top"/>
      <protection locked="true"/>
    </xf>
    <xf numFmtId="171" fontId="17942" fillId="0" borderId="4" xfId="0" applyBorder="true" applyFont="true" applyNumberFormat="true">
      <alignment horizontal="right" vertical="top"/>
      <protection locked="true"/>
    </xf>
    <xf numFmtId="171" fontId="17943" fillId="0" borderId="4" xfId="0" applyBorder="true" applyFont="true" applyNumberFormat="true">
      <alignment horizontal="right" vertical="top"/>
      <protection locked="true"/>
    </xf>
    <xf numFmtId="4" fontId="17944" fillId="0" borderId="4" xfId="0" applyBorder="true" applyFont="true" applyNumberFormat="true">
      <alignment horizontal="right" vertical="top"/>
      <protection locked="true"/>
    </xf>
    <xf numFmtId="0" fontId="17945" fillId="0" borderId="0" xfId="0" applyFont="true"/>
    <xf numFmtId="0" fontId="17946" fillId="0" borderId="4" xfId="0" applyBorder="true" applyFont="true">
      <alignment horizontal="left" vertical="top"/>
      <protection locked="true"/>
    </xf>
    <xf numFmtId="0" fontId="17947" fillId="0" borderId="4" xfId="0" applyBorder="true" applyFont="true">
      <alignment horizontal="left" vertical="top" wrapText="true"/>
      <protection locked="true"/>
    </xf>
    <xf numFmtId="0" fontId="17948" fillId="0" borderId="4" xfId="0" applyBorder="true" applyFont="true">
      <alignment horizontal="center" vertical="top"/>
      <protection locked="true"/>
    </xf>
    <xf numFmtId="170" fontId="17949" fillId="0" borderId="4" xfId="0" applyBorder="true" applyFont="true" applyNumberFormat="true">
      <alignment horizontal="right" vertical="top"/>
      <protection locked="true"/>
    </xf>
    <xf numFmtId="171" fontId="17950" fillId="0" borderId="4" xfId="0" applyBorder="true" applyFont="true" applyNumberFormat="true">
      <alignment horizontal="right" vertical="top"/>
      <protection locked="true"/>
    </xf>
    <xf numFmtId="171" fontId="17951" fillId="0" borderId="4" xfId="0" applyBorder="true" applyFont="true" applyNumberFormat="true">
      <alignment horizontal="right" vertical="top"/>
      <protection locked="true"/>
    </xf>
    <xf numFmtId="171" fontId="17952" fillId="0" borderId="4" xfId="0" applyBorder="true" applyFont="true" applyNumberFormat="true">
      <alignment horizontal="right" vertical="top"/>
      <protection locked="true"/>
    </xf>
    <xf numFmtId="172" fontId="17953" fillId="3" borderId="4" xfId="0" applyFill="true" applyBorder="true" applyFont="true" applyNumberFormat="true">
      <alignment vertical="top" horizontal="right"/>
      <protection locked="false"/>
    </xf>
    <xf numFmtId="173" fontId="17954" fillId="0" borderId="4" xfId="0" applyBorder="true" applyFont="true" applyNumberFormat="true">
      <alignment horizontal="right" vertical="top"/>
      <protection locked="true"/>
    </xf>
    <xf numFmtId="4" fontId="17955" fillId="0" borderId="4" xfId="0" applyBorder="true" applyFont="true" applyNumberFormat="true">
      <alignment horizontal="right" vertical="top"/>
      <protection locked="true"/>
    </xf>
    <xf numFmtId="172" fontId="17956" fillId="3" borderId="4" xfId="0" applyFill="true" applyBorder="true" applyFont="true" applyNumberFormat="true">
      <alignment vertical="top" horizontal="right"/>
      <protection locked="false"/>
    </xf>
    <xf numFmtId="171" fontId="17957" fillId="0" borderId="4" xfId="0" applyBorder="true" applyFont="true" applyNumberFormat="true">
      <alignment horizontal="right" vertical="top"/>
      <protection locked="true"/>
    </xf>
    <xf numFmtId="171" fontId="17958" fillId="0" borderId="4" xfId="0" applyBorder="true" applyFont="true" applyNumberFormat="true">
      <alignment horizontal="right" vertical="top"/>
      <protection locked="true"/>
    </xf>
    <xf numFmtId="171" fontId="17959" fillId="0" borderId="4" xfId="0" applyBorder="true" applyFont="true" applyNumberFormat="true">
      <alignment horizontal="right" vertical="top"/>
      <protection locked="true"/>
    </xf>
    <xf numFmtId="4" fontId="17960" fillId="0" borderId="4" xfId="0" applyBorder="true" applyFont="true" applyNumberFormat="true">
      <alignment horizontal="right" vertical="top"/>
      <protection locked="true"/>
    </xf>
    <xf numFmtId="0" fontId="17961" fillId="0" borderId="0" xfId="0" applyFont="true"/>
    <xf numFmtId="0" fontId="17962" fillId="0" borderId="4" xfId="0" applyBorder="true" applyFont="true">
      <alignment horizontal="left" vertical="top"/>
      <protection locked="true"/>
    </xf>
    <xf numFmtId="0" fontId="17963" fillId="0" borderId="4" xfId="0" applyBorder="true" applyFont="true">
      <alignment horizontal="left" vertical="top" wrapText="true"/>
      <protection locked="true"/>
    </xf>
    <xf numFmtId="0" fontId="17964" fillId="0" borderId="4" xfId="0" applyBorder="true" applyFont="true">
      <alignment horizontal="center" vertical="top"/>
      <protection locked="true"/>
    </xf>
    <xf numFmtId="170" fontId="17965" fillId="0" borderId="4" xfId="0" applyBorder="true" applyFont="true" applyNumberFormat="true">
      <alignment horizontal="right" vertical="top"/>
      <protection locked="true"/>
    </xf>
    <xf numFmtId="171" fontId="17966" fillId="0" borderId="4" xfId="0" applyBorder="true" applyFont="true" applyNumberFormat="true">
      <alignment horizontal="right" vertical="top"/>
      <protection locked="true"/>
    </xf>
    <xf numFmtId="171" fontId="17967" fillId="0" borderId="4" xfId="0" applyBorder="true" applyFont="true" applyNumberFormat="true">
      <alignment horizontal="right" vertical="top"/>
      <protection locked="true"/>
    </xf>
    <xf numFmtId="171" fontId="17968" fillId="0" borderId="4" xfId="0" applyBorder="true" applyFont="true" applyNumberFormat="true">
      <alignment horizontal="right" vertical="top"/>
      <protection locked="true"/>
    </xf>
    <xf numFmtId="172" fontId="17969" fillId="3" borderId="4" xfId="0" applyFill="true" applyBorder="true" applyFont="true" applyNumberFormat="true">
      <alignment vertical="top" horizontal="right"/>
      <protection locked="false"/>
    </xf>
    <xf numFmtId="173" fontId="17970" fillId="0" borderId="4" xfId="0" applyBorder="true" applyFont="true" applyNumberFormat="true">
      <alignment horizontal="right" vertical="top"/>
      <protection locked="true"/>
    </xf>
    <xf numFmtId="4" fontId="17971" fillId="0" borderId="4" xfId="0" applyBorder="true" applyFont="true" applyNumberFormat="true">
      <alignment horizontal="right" vertical="top"/>
      <protection locked="true"/>
    </xf>
    <xf numFmtId="172" fontId="17972" fillId="3" borderId="4" xfId="0" applyFill="true" applyBorder="true" applyFont="true" applyNumberFormat="true">
      <alignment vertical="top" horizontal="right"/>
      <protection locked="false"/>
    </xf>
    <xf numFmtId="171" fontId="17973" fillId="0" borderId="4" xfId="0" applyBorder="true" applyFont="true" applyNumberFormat="true">
      <alignment horizontal="right" vertical="top"/>
      <protection locked="true"/>
    </xf>
    <xf numFmtId="171" fontId="17974" fillId="0" borderId="4" xfId="0" applyBorder="true" applyFont="true" applyNumberFormat="true">
      <alignment horizontal="right" vertical="top"/>
      <protection locked="true"/>
    </xf>
    <xf numFmtId="171" fontId="17975" fillId="0" borderId="4" xfId="0" applyBorder="true" applyFont="true" applyNumberFormat="true">
      <alignment horizontal="right" vertical="top"/>
      <protection locked="true"/>
    </xf>
    <xf numFmtId="4" fontId="17976" fillId="0" borderId="4" xfId="0" applyBorder="true" applyFont="true" applyNumberFormat="true">
      <alignment horizontal="right" vertical="top"/>
      <protection locked="true"/>
    </xf>
    <xf numFmtId="0" fontId="17977" fillId="0" borderId="0" xfId="0" applyFont="true"/>
    <xf numFmtId="0" fontId="17978" fillId="0" borderId="4" xfId="0" applyBorder="true" applyFont="true">
      <alignment horizontal="left" vertical="top"/>
      <protection locked="true"/>
    </xf>
    <xf numFmtId="0" fontId="17979" fillId="0" borderId="4" xfId="0" applyBorder="true" applyFont="true">
      <alignment horizontal="left" vertical="top" wrapText="true"/>
      <protection locked="true"/>
    </xf>
    <xf numFmtId="0" fontId="17980" fillId="0" borderId="4" xfId="0" applyBorder="true" applyFont="true">
      <alignment horizontal="center" vertical="top"/>
      <protection locked="true"/>
    </xf>
    <xf numFmtId="170" fontId="17981" fillId="0" borderId="4" xfId="0" applyBorder="true" applyFont="true" applyNumberFormat="true">
      <alignment horizontal="right" vertical="top"/>
      <protection locked="true"/>
    </xf>
    <xf numFmtId="171" fontId="17982" fillId="0" borderId="4" xfId="0" applyBorder="true" applyFont="true" applyNumberFormat="true">
      <alignment horizontal="right" vertical="top"/>
      <protection locked="true"/>
    </xf>
    <xf numFmtId="171" fontId="17983" fillId="0" borderId="4" xfId="0" applyBorder="true" applyFont="true" applyNumberFormat="true">
      <alignment horizontal="right" vertical="top"/>
      <protection locked="true"/>
    </xf>
    <xf numFmtId="171" fontId="17984" fillId="0" borderId="4" xfId="0" applyBorder="true" applyFont="true" applyNumberFormat="true">
      <alignment horizontal="right" vertical="top"/>
      <protection locked="true"/>
    </xf>
    <xf numFmtId="172" fontId="17985" fillId="3" borderId="4" xfId="0" applyFill="true" applyBorder="true" applyFont="true" applyNumberFormat="true">
      <alignment vertical="top" horizontal="right"/>
      <protection locked="false"/>
    </xf>
    <xf numFmtId="173" fontId="17986" fillId="0" borderId="4" xfId="0" applyBorder="true" applyFont="true" applyNumberFormat="true">
      <alignment horizontal="right" vertical="top"/>
      <protection locked="true"/>
    </xf>
    <xf numFmtId="4" fontId="17987" fillId="0" borderId="4" xfId="0" applyBorder="true" applyFont="true" applyNumberFormat="true">
      <alignment horizontal="right" vertical="top"/>
      <protection locked="true"/>
    </xf>
    <xf numFmtId="172" fontId="17988" fillId="3" borderId="4" xfId="0" applyFill="true" applyBorder="true" applyFont="true" applyNumberFormat="true">
      <alignment vertical="top" horizontal="right"/>
      <protection locked="false"/>
    </xf>
    <xf numFmtId="171" fontId="17989" fillId="0" borderId="4" xfId="0" applyBorder="true" applyFont="true" applyNumberFormat="true">
      <alignment horizontal="right" vertical="top"/>
      <protection locked="true"/>
    </xf>
    <xf numFmtId="171" fontId="17990" fillId="0" borderId="4" xfId="0" applyBorder="true" applyFont="true" applyNumberFormat="true">
      <alignment horizontal="right" vertical="top"/>
      <protection locked="true"/>
    </xf>
    <xf numFmtId="171" fontId="17991" fillId="0" borderId="4" xfId="0" applyBorder="true" applyFont="true" applyNumberFormat="true">
      <alignment horizontal="right" vertical="top"/>
      <protection locked="true"/>
    </xf>
    <xf numFmtId="4" fontId="17992" fillId="0" borderId="4" xfId="0" applyBorder="true" applyFont="true" applyNumberFormat="true">
      <alignment horizontal="right" vertical="top"/>
      <protection locked="true"/>
    </xf>
    <xf numFmtId="0" fontId="17993" fillId="0" borderId="0" xfId="0" applyFont="true"/>
    <xf numFmtId="0" fontId="17994" fillId="5" borderId="4" xfId="0" applyFill="true" applyBorder="true" applyFont="true">
      <alignment horizontal="left"/>
      <protection locked="true"/>
    </xf>
    <xf numFmtId="0" fontId="17995" fillId="5" borderId="4" xfId="0" applyFill="true" applyBorder="true" applyFont="true">
      <alignment horizontal="left"/>
      <protection locked="true"/>
    </xf>
    <xf numFmtId="0" fontId="17996" fillId="5" borderId="4" xfId="0" applyFill="true" applyBorder="true" applyFont="true">
      <alignment horizontal="left"/>
      <protection locked="true"/>
    </xf>
    <xf numFmtId="0" fontId="17997" fillId="5" borderId="4" xfId="0" applyFill="true" applyBorder="true" applyFont="true">
      <alignment horizontal="left"/>
      <protection locked="true"/>
    </xf>
    <xf numFmtId="0" fontId="17998" fillId="5" borderId="4" xfId="0" applyFill="true" applyBorder="true" applyFont="true">
      <alignment horizontal="left"/>
      <protection locked="true"/>
    </xf>
    <xf numFmtId="0" fontId="17999" fillId="5" borderId="4" xfId="0" applyFill="true" applyBorder="true" applyFont="true">
      <alignment horizontal="left"/>
      <protection locked="true"/>
    </xf>
    <xf numFmtId="0" fontId="18000" fillId="5" borderId="4" xfId="0" applyFill="true" applyBorder="true" applyFont="true">
      <alignment horizontal="left"/>
      <protection locked="true"/>
    </xf>
    <xf numFmtId="0" fontId="18001" fillId="5" borderId="4" xfId="0" applyFill="true" applyBorder="true" applyFont="true">
      <alignment horizontal="left"/>
      <protection locked="true"/>
    </xf>
    <xf numFmtId="0" fontId="18002" fillId="5" borderId="4" xfId="0" applyFill="true" applyBorder="true" applyFont="true">
      <alignment horizontal="left"/>
      <protection locked="true"/>
    </xf>
    <xf numFmtId="0" fontId="18003" fillId="5" borderId="4" xfId="0" applyFill="true" applyBorder="true" applyFont="true">
      <alignment horizontal="left"/>
      <protection locked="true"/>
    </xf>
    <xf numFmtId="0" fontId="18004" fillId="5" borderId="4" xfId="0" applyFill="true" applyBorder="true" applyFont="true">
      <alignment horizontal="left"/>
      <protection locked="true"/>
    </xf>
    <xf numFmtId="0" fontId="18005" fillId="5" borderId="4" xfId="0" applyFill="true" applyBorder="true" applyFont="true">
      <alignment horizontal="left"/>
      <protection locked="true"/>
    </xf>
    <xf numFmtId="4" fontId="18006" fillId="5" borderId="4" xfId="0" applyFill="true" applyBorder="true" applyFont="true" applyNumberFormat="true">
      <alignment horizontal="right"/>
      <protection locked="true"/>
    </xf>
    <xf numFmtId="4" fontId="18007" fillId="5" borderId="4" xfId="0" applyFill="true" applyBorder="true" applyFont="true" applyNumberFormat="true">
      <alignment horizontal="right"/>
      <protection locked="true"/>
    </xf>
    <xf numFmtId="4" fontId="18008" fillId="5" borderId="4" xfId="0" applyFill="true" applyBorder="true" applyFont="true" applyNumberFormat="true">
      <alignment horizontal="right"/>
      <protection locked="true"/>
    </xf>
    <xf numFmtId="0" fontId="18009" fillId="0" borderId="0" xfId="0" applyFont="true"/>
    <xf numFmtId="0" fontId="18010" fillId="5" borderId="4" xfId="0" applyFill="true" applyBorder="true" applyFont="true">
      <alignment horizontal="left"/>
      <protection locked="true"/>
    </xf>
    <xf numFmtId="0" fontId="18011" fillId="5" borderId="4" xfId="0" applyFill="true" applyBorder="true" applyFont="true">
      <alignment horizontal="left"/>
      <protection locked="true"/>
    </xf>
    <xf numFmtId="0" fontId="18012" fillId="5" borderId="4" xfId="0" applyFill="true" applyBorder="true" applyFont="true">
      <alignment horizontal="left"/>
      <protection locked="true"/>
    </xf>
    <xf numFmtId="0" fontId="18013" fillId="5" borderId="4" xfId="0" applyFill="true" applyBorder="true" applyFont="true">
      <alignment horizontal="left"/>
      <protection locked="true"/>
    </xf>
    <xf numFmtId="0" fontId="18014" fillId="5" borderId="4" xfId="0" applyFill="true" applyBorder="true" applyFont="true">
      <alignment horizontal="left"/>
      <protection locked="true"/>
    </xf>
    <xf numFmtId="0" fontId="18015" fillId="5" borderId="4" xfId="0" applyFill="true" applyBorder="true" applyFont="true">
      <alignment horizontal="left"/>
      <protection locked="true"/>
    </xf>
    <xf numFmtId="0" fontId="18016" fillId="5" borderId="4" xfId="0" applyFill="true" applyBorder="true" applyFont="true">
      <alignment horizontal="left"/>
      <protection locked="true"/>
    </xf>
    <xf numFmtId="0" fontId="18017" fillId="5" borderId="4" xfId="0" applyFill="true" applyBorder="true" applyFont="true">
      <alignment horizontal="left"/>
      <protection locked="true"/>
    </xf>
    <xf numFmtId="0" fontId="18018" fillId="5" borderId="4" xfId="0" applyFill="true" applyBorder="true" applyFont="true">
      <alignment horizontal="left"/>
      <protection locked="true"/>
    </xf>
    <xf numFmtId="0" fontId="18019" fillId="5" borderId="4" xfId="0" applyFill="true" applyBorder="true" applyFont="true">
      <alignment horizontal="left"/>
      <protection locked="true"/>
    </xf>
    <xf numFmtId="0" fontId="18020" fillId="5" borderId="4" xfId="0" applyFill="true" applyBorder="true" applyFont="true">
      <alignment horizontal="left"/>
      <protection locked="true"/>
    </xf>
    <xf numFmtId="0" fontId="18021" fillId="5" borderId="4" xfId="0" applyFill="true" applyBorder="true" applyFont="true">
      <alignment horizontal="left"/>
      <protection locked="true"/>
    </xf>
    <xf numFmtId="4" fontId="18022" fillId="5" borderId="4" xfId="0" applyFill="true" applyBorder="true" applyFont="true" applyNumberFormat="true">
      <alignment horizontal="right"/>
      <protection locked="true"/>
    </xf>
    <xf numFmtId="4" fontId="18023" fillId="5" borderId="4" xfId="0" applyFill="true" applyBorder="true" applyFont="true" applyNumberFormat="true">
      <alignment horizontal="right"/>
      <protection locked="true"/>
    </xf>
    <xf numFmtId="4" fontId="18024" fillId="5" borderId="4" xfId="0" applyFill="true" applyBorder="true" applyFont="true" applyNumberFormat="true">
      <alignment horizontal="right"/>
      <protection locked="true"/>
    </xf>
    <xf numFmtId="0" fontId="18025" fillId="0" borderId="0" xfId="0" applyFont="true"/>
    <xf numFmtId="0" fontId="18026" fillId="0" borderId="4" xfId="0" applyBorder="true" applyFont="true">
      <alignment horizontal="left" vertical="top"/>
      <protection locked="true"/>
    </xf>
    <xf numFmtId="0" fontId="18027" fillId="0" borderId="4" xfId="0" applyBorder="true" applyFont="true">
      <alignment horizontal="left" vertical="top" wrapText="true"/>
      <protection locked="true"/>
    </xf>
    <xf numFmtId="0" fontId="18028" fillId="0" borderId="4" xfId="0" applyBorder="true" applyFont="true">
      <alignment horizontal="center" vertical="top"/>
      <protection locked="true"/>
    </xf>
    <xf numFmtId="170" fontId="18029" fillId="0" borderId="4" xfId="0" applyBorder="true" applyFont="true" applyNumberFormat="true">
      <alignment horizontal="right" vertical="top"/>
      <protection locked="true"/>
    </xf>
    <xf numFmtId="171" fontId="18030" fillId="0" borderId="4" xfId="0" applyBorder="true" applyFont="true" applyNumberFormat="true">
      <alignment horizontal="right" vertical="top"/>
      <protection locked="true"/>
    </xf>
    <xf numFmtId="171" fontId="18031" fillId="0" borderId="4" xfId="0" applyBorder="true" applyFont="true" applyNumberFormat="true">
      <alignment horizontal="right" vertical="top"/>
      <protection locked="true"/>
    </xf>
    <xf numFmtId="171" fontId="18032" fillId="0" borderId="4" xfId="0" applyBorder="true" applyFont="true" applyNumberFormat="true">
      <alignment horizontal="right" vertical="top"/>
      <protection locked="true"/>
    </xf>
    <xf numFmtId="172" fontId="18033" fillId="3" borderId="4" xfId="0" applyFill="true" applyBorder="true" applyFont="true" applyNumberFormat="true">
      <alignment vertical="top" horizontal="right"/>
      <protection locked="false"/>
    </xf>
    <xf numFmtId="173" fontId="18034" fillId="0" borderId="4" xfId="0" applyBorder="true" applyFont="true" applyNumberFormat="true">
      <alignment horizontal="right" vertical="top"/>
      <protection locked="true"/>
    </xf>
    <xf numFmtId="4" fontId="18035" fillId="0" borderId="4" xfId="0" applyBorder="true" applyFont="true" applyNumberFormat="true">
      <alignment horizontal="right" vertical="top"/>
      <protection locked="true"/>
    </xf>
    <xf numFmtId="172" fontId="18036" fillId="3" borderId="4" xfId="0" applyFill="true" applyBorder="true" applyFont="true" applyNumberFormat="true">
      <alignment vertical="top" horizontal="right"/>
      <protection locked="false"/>
    </xf>
    <xf numFmtId="171" fontId="18037" fillId="0" borderId="4" xfId="0" applyBorder="true" applyFont="true" applyNumberFormat="true">
      <alignment horizontal="right" vertical="top"/>
      <protection locked="true"/>
    </xf>
    <xf numFmtId="171" fontId="18038" fillId="0" borderId="4" xfId="0" applyBorder="true" applyFont="true" applyNumberFormat="true">
      <alignment horizontal="right" vertical="top"/>
      <protection locked="true"/>
    </xf>
    <xf numFmtId="171" fontId="18039" fillId="0" borderId="4" xfId="0" applyBorder="true" applyFont="true" applyNumberFormat="true">
      <alignment horizontal="right" vertical="top"/>
      <protection locked="true"/>
    </xf>
    <xf numFmtId="4" fontId="18040" fillId="0" borderId="4" xfId="0" applyBorder="true" applyFont="true" applyNumberFormat="true">
      <alignment horizontal="right" vertical="top"/>
      <protection locked="true"/>
    </xf>
    <xf numFmtId="0" fontId="18041" fillId="0" borderId="0" xfId="0" applyFont="true"/>
    <xf numFmtId="0" fontId="18042" fillId="0" borderId="4" xfId="0" applyBorder="true" applyFont="true">
      <alignment horizontal="left" vertical="top"/>
      <protection locked="true"/>
    </xf>
    <xf numFmtId="0" fontId="18043" fillId="0" borderId="4" xfId="0" applyBorder="true" applyFont="true">
      <alignment horizontal="left" vertical="top" wrapText="true"/>
      <protection locked="true"/>
    </xf>
    <xf numFmtId="0" fontId="18044" fillId="0" borderId="4" xfId="0" applyBorder="true" applyFont="true">
      <alignment horizontal="center" vertical="top"/>
      <protection locked="true"/>
    </xf>
    <xf numFmtId="170" fontId="18045" fillId="0" borderId="4" xfId="0" applyBorder="true" applyFont="true" applyNumberFormat="true">
      <alignment horizontal="right" vertical="top"/>
      <protection locked="true"/>
    </xf>
    <xf numFmtId="171" fontId="18046" fillId="0" borderId="4" xfId="0" applyBorder="true" applyFont="true" applyNumberFormat="true">
      <alignment horizontal="right" vertical="top"/>
      <protection locked="true"/>
    </xf>
    <xf numFmtId="171" fontId="18047" fillId="0" borderId="4" xfId="0" applyBorder="true" applyFont="true" applyNumberFormat="true">
      <alignment horizontal="right" vertical="top"/>
      <protection locked="true"/>
    </xf>
    <xf numFmtId="171" fontId="18048" fillId="0" borderId="4" xfId="0" applyBorder="true" applyFont="true" applyNumberFormat="true">
      <alignment horizontal="right" vertical="top"/>
      <protection locked="true"/>
    </xf>
    <xf numFmtId="172" fontId="18049" fillId="3" borderId="4" xfId="0" applyFill="true" applyBorder="true" applyFont="true" applyNumberFormat="true">
      <alignment vertical="top" horizontal="right"/>
      <protection locked="false"/>
    </xf>
    <xf numFmtId="173" fontId="18050" fillId="0" borderId="4" xfId="0" applyBorder="true" applyFont="true" applyNumberFormat="true">
      <alignment horizontal="right" vertical="top"/>
      <protection locked="true"/>
    </xf>
    <xf numFmtId="4" fontId="18051" fillId="0" borderId="4" xfId="0" applyBorder="true" applyFont="true" applyNumberFormat="true">
      <alignment horizontal="right" vertical="top"/>
      <protection locked="true"/>
    </xf>
    <xf numFmtId="172" fontId="18052" fillId="3" borderId="4" xfId="0" applyFill="true" applyBorder="true" applyFont="true" applyNumberFormat="true">
      <alignment vertical="top" horizontal="right"/>
      <protection locked="false"/>
    </xf>
    <xf numFmtId="171" fontId="18053" fillId="0" borderId="4" xfId="0" applyBorder="true" applyFont="true" applyNumberFormat="true">
      <alignment horizontal="right" vertical="top"/>
      <protection locked="true"/>
    </xf>
    <xf numFmtId="171" fontId="18054" fillId="0" borderId="4" xfId="0" applyBorder="true" applyFont="true" applyNumberFormat="true">
      <alignment horizontal="right" vertical="top"/>
      <protection locked="true"/>
    </xf>
    <xf numFmtId="171" fontId="18055" fillId="0" borderId="4" xfId="0" applyBorder="true" applyFont="true" applyNumberFormat="true">
      <alignment horizontal="right" vertical="top"/>
      <protection locked="true"/>
    </xf>
    <xf numFmtId="4" fontId="18056" fillId="0" borderId="4" xfId="0" applyBorder="true" applyFont="true" applyNumberFormat="true">
      <alignment horizontal="right" vertical="top"/>
      <protection locked="true"/>
    </xf>
    <xf numFmtId="0" fontId="18057" fillId="0" borderId="0" xfId="0" applyFont="true"/>
    <xf numFmtId="0" fontId="18058" fillId="0" borderId="4" xfId="0" applyBorder="true" applyFont="true">
      <alignment horizontal="left" vertical="top"/>
      <protection locked="true"/>
    </xf>
    <xf numFmtId="0" fontId="18059" fillId="0" borderId="4" xfId="0" applyBorder="true" applyFont="true">
      <alignment horizontal="left" vertical="top" wrapText="true"/>
      <protection locked="true"/>
    </xf>
    <xf numFmtId="0" fontId="18060" fillId="0" borderId="4" xfId="0" applyBorder="true" applyFont="true">
      <alignment horizontal="center" vertical="top"/>
      <protection locked="true"/>
    </xf>
    <xf numFmtId="170" fontId="18061" fillId="0" borderId="4" xfId="0" applyBorder="true" applyFont="true" applyNumberFormat="true">
      <alignment horizontal="right" vertical="top"/>
      <protection locked="true"/>
    </xf>
    <xf numFmtId="171" fontId="18062" fillId="0" borderId="4" xfId="0" applyBorder="true" applyFont="true" applyNumberFormat="true">
      <alignment horizontal="right" vertical="top"/>
      <protection locked="true"/>
    </xf>
    <xf numFmtId="171" fontId="18063" fillId="0" borderId="4" xfId="0" applyBorder="true" applyFont="true" applyNumberFormat="true">
      <alignment horizontal="right" vertical="top"/>
      <protection locked="true"/>
    </xf>
    <xf numFmtId="171" fontId="18064" fillId="0" borderId="4" xfId="0" applyBorder="true" applyFont="true" applyNumberFormat="true">
      <alignment horizontal="right" vertical="top"/>
      <protection locked="true"/>
    </xf>
    <xf numFmtId="172" fontId="18065" fillId="3" borderId="4" xfId="0" applyFill="true" applyBorder="true" applyFont="true" applyNumberFormat="true">
      <alignment vertical="top" horizontal="right"/>
      <protection locked="false"/>
    </xf>
    <xf numFmtId="173" fontId="18066" fillId="0" borderId="4" xfId="0" applyBorder="true" applyFont="true" applyNumberFormat="true">
      <alignment horizontal="right" vertical="top"/>
      <protection locked="true"/>
    </xf>
    <xf numFmtId="4" fontId="18067" fillId="0" borderId="4" xfId="0" applyBorder="true" applyFont="true" applyNumberFormat="true">
      <alignment horizontal="right" vertical="top"/>
      <protection locked="true"/>
    </xf>
    <xf numFmtId="172" fontId="18068" fillId="3" borderId="4" xfId="0" applyFill="true" applyBorder="true" applyFont="true" applyNumberFormat="true">
      <alignment vertical="top" horizontal="right"/>
      <protection locked="false"/>
    </xf>
    <xf numFmtId="171" fontId="18069" fillId="0" borderId="4" xfId="0" applyBorder="true" applyFont="true" applyNumberFormat="true">
      <alignment horizontal="right" vertical="top"/>
      <protection locked="true"/>
    </xf>
    <xf numFmtId="171" fontId="18070" fillId="0" borderId="4" xfId="0" applyBorder="true" applyFont="true" applyNumberFormat="true">
      <alignment horizontal="right" vertical="top"/>
      <protection locked="true"/>
    </xf>
    <xf numFmtId="171" fontId="18071" fillId="0" borderId="4" xfId="0" applyBorder="true" applyFont="true" applyNumberFormat="true">
      <alignment horizontal="right" vertical="top"/>
      <protection locked="true"/>
    </xf>
    <xf numFmtId="4" fontId="18072" fillId="0" borderId="4" xfId="0" applyBorder="true" applyFont="true" applyNumberFormat="true">
      <alignment horizontal="right" vertical="top"/>
      <protection locked="true"/>
    </xf>
    <xf numFmtId="0" fontId="18073" fillId="0" borderId="0" xfId="0" applyFont="true"/>
    <xf numFmtId="0" fontId="18074" fillId="0" borderId="4" xfId="0" applyBorder="true" applyFont="true">
      <alignment horizontal="left" vertical="top"/>
      <protection locked="true"/>
    </xf>
    <xf numFmtId="0" fontId="18075" fillId="0" borderId="4" xfId="0" applyBorder="true" applyFont="true">
      <alignment horizontal="left" vertical="top" wrapText="true"/>
      <protection locked="true"/>
    </xf>
    <xf numFmtId="0" fontId="18076" fillId="0" borderId="4" xfId="0" applyBorder="true" applyFont="true">
      <alignment horizontal="center" vertical="top"/>
      <protection locked="true"/>
    </xf>
    <xf numFmtId="170" fontId="18077" fillId="0" borderId="4" xfId="0" applyBorder="true" applyFont="true" applyNumberFormat="true">
      <alignment horizontal="right" vertical="top"/>
      <protection locked="true"/>
    </xf>
    <xf numFmtId="171" fontId="18078" fillId="0" borderId="4" xfId="0" applyBorder="true" applyFont="true" applyNumberFormat="true">
      <alignment horizontal="right" vertical="top"/>
      <protection locked="true"/>
    </xf>
    <xf numFmtId="171" fontId="18079" fillId="0" borderId="4" xfId="0" applyBorder="true" applyFont="true" applyNumberFormat="true">
      <alignment horizontal="right" vertical="top"/>
      <protection locked="true"/>
    </xf>
    <xf numFmtId="171" fontId="18080" fillId="0" borderId="4" xfId="0" applyBorder="true" applyFont="true" applyNumberFormat="true">
      <alignment horizontal="right" vertical="top"/>
      <protection locked="true"/>
    </xf>
    <xf numFmtId="172" fontId="18081" fillId="3" borderId="4" xfId="0" applyFill="true" applyBorder="true" applyFont="true" applyNumberFormat="true">
      <alignment vertical="top" horizontal="right"/>
      <protection locked="false"/>
    </xf>
    <xf numFmtId="173" fontId="18082" fillId="0" borderId="4" xfId="0" applyBorder="true" applyFont="true" applyNumberFormat="true">
      <alignment horizontal="right" vertical="top"/>
      <protection locked="true"/>
    </xf>
    <xf numFmtId="4" fontId="18083" fillId="0" borderId="4" xfId="0" applyBorder="true" applyFont="true" applyNumberFormat="true">
      <alignment horizontal="right" vertical="top"/>
      <protection locked="true"/>
    </xf>
    <xf numFmtId="172" fontId="18084" fillId="3" borderId="4" xfId="0" applyFill="true" applyBorder="true" applyFont="true" applyNumberFormat="true">
      <alignment vertical="top" horizontal="right"/>
      <protection locked="false"/>
    </xf>
    <xf numFmtId="171" fontId="18085" fillId="0" borderId="4" xfId="0" applyBorder="true" applyFont="true" applyNumberFormat="true">
      <alignment horizontal="right" vertical="top"/>
      <protection locked="true"/>
    </xf>
    <xf numFmtId="171" fontId="18086" fillId="0" borderId="4" xfId="0" applyBorder="true" applyFont="true" applyNumberFormat="true">
      <alignment horizontal="right" vertical="top"/>
      <protection locked="true"/>
    </xf>
    <xf numFmtId="171" fontId="18087" fillId="0" borderId="4" xfId="0" applyBorder="true" applyFont="true" applyNumberFormat="true">
      <alignment horizontal="right" vertical="top"/>
      <protection locked="true"/>
    </xf>
    <xf numFmtId="4" fontId="18088" fillId="0" borderId="4" xfId="0" applyBorder="true" applyFont="true" applyNumberFormat="true">
      <alignment horizontal="right" vertical="top"/>
      <protection locked="true"/>
    </xf>
    <xf numFmtId="0" fontId="18089" fillId="0" borderId="0" xfId="0" applyFont="true"/>
    <xf numFmtId="0" fontId="18090" fillId="0" borderId="4" xfId="0" applyBorder="true" applyFont="true">
      <alignment horizontal="left" vertical="top"/>
      <protection locked="true"/>
    </xf>
    <xf numFmtId="0" fontId="18091" fillId="0" borderId="4" xfId="0" applyBorder="true" applyFont="true">
      <alignment horizontal="left" vertical="top" wrapText="true"/>
      <protection locked="true"/>
    </xf>
    <xf numFmtId="0" fontId="18092" fillId="0" borderId="4" xfId="0" applyBorder="true" applyFont="true">
      <alignment horizontal="center" vertical="top"/>
      <protection locked="true"/>
    </xf>
    <xf numFmtId="170" fontId="18093" fillId="0" borderId="4" xfId="0" applyBorder="true" applyFont="true" applyNumberFormat="true">
      <alignment horizontal="right" vertical="top"/>
      <protection locked="true"/>
    </xf>
    <xf numFmtId="171" fontId="18094" fillId="0" borderId="4" xfId="0" applyBorder="true" applyFont="true" applyNumberFormat="true">
      <alignment horizontal="right" vertical="top"/>
      <protection locked="true"/>
    </xf>
    <xf numFmtId="171" fontId="18095" fillId="0" borderId="4" xfId="0" applyBorder="true" applyFont="true" applyNumberFormat="true">
      <alignment horizontal="right" vertical="top"/>
      <protection locked="true"/>
    </xf>
    <xf numFmtId="171" fontId="18096" fillId="0" borderId="4" xfId="0" applyBorder="true" applyFont="true" applyNumberFormat="true">
      <alignment horizontal="right" vertical="top"/>
      <protection locked="true"/>
    </xf>
    <xf numFmtId="172" fontId="18097" fillId="3" borderId="4" xfId="0" applyFill="true" applyBorder="true" applyFont="true" applyNumberFormat="true">
      <alignment vertical="top" horizontal="right"/>
      <protection locked="false"/>
    </xf>
    <xf numFmtId="173" fontId="18098" fillId="0" borderId="4" xfId="0" applyBorder="true" applyFont="true" applyNumberFormat="true">
      <alignment horizontal="right" vertical="top"/>
      <protection locked="true"/>
    </xf>
    <xf numFmtId="4" fontId="18099" fillId="0" borderId="4" xfId="0" applyBorder="true" applyFont="true" applyNumberFormat="true">
      <alignment horizontal="right" vertical="top"/>
      <protection locked="true"/>
    </xf>
    <xf numFmtId="172" fontId="18100" fillId="3" borderId="4" xfId="0" applyFill="true" applyBorder="true" applyFont="true" applyNumberFormat="true">
      <alignment vertical="top" horizontal="right"/>
      <protection locked="false"/>
    </xf>
    <xf numFmtId="171" fontId="18101" fillId="0" borderId="4" xfId="0" applyBorder="true" applyFont="true" applyNumberFormat="true">
      <alignment horizontal="right" vertical="top"/>
      <protection locked="true"/>
    </xf>
    <xf numFmtId="171" fontId="18102" fillId="0" borderId="4" xfId="0" applyBorder="true" applyFont="true" applyNumberFormat="true">
      <alignment horizontal="right" vertical="top"/>
      <protection locked="true"/>
    </xf>
    <xf numFmtId="171" fontId="18103" fillId="0" borderId="4" xfId="0" applyBorder="true" applyFont="true" applyNumberFormat="true">
      <alignment horizontal="right" vertical="top"/>
      <protection locked="true"/>
    </xf>
    <xf numFmtId="4" fontId="18104" fillId="0" borderId="4" xfId="0" applyBorder="true" applyFont="true" applyNumberFormat="true">
      <alignment horizontal="right" vertical="top"/>
      <protection locked="true"/>
    </xf>
    <xf numFmtId="0" fontId="18105" fillId="0" borderId="0" xfId="0" applyFont="true"/>
    <xf numFmtId="0" fontId="18106" fillId="0" borderId="4" xfId="0" applyBorder="true" applyFont="true">
      <alignment horizontal="left" vertical="top"/>
      <protection locked="true"/>
    </xf>
    <xf numFmtId="0" fontId="18107" fillId="0" borderId="4" xfId="0" applyBorder="true" applyFont="true">
      <alignment horizontal="left" vertical="top" wrapText="true"/>
      <protection locked="true"/>
    </xf>
    <xf numFmtId="0" fontId="18108" fillId="0" borderId="4" xfId="0" applyBorder="true" applyFont="true">
      <alignment horizontal="center" vertical="top"/>
      <protection locked="true"/>
    </xf>
    <xf numFmtId="170" fontId="18109" fillId="0" borderId="4" xfId="0" applyBorder="true" applyFont="true" applyNumberFormat="true">
      <alignment horizontal="right" vertical="top"/>
      <protection locked="true"/>
    </xf>
    <xf numFmtId="171" fontId="18110" fillId="0" borderId="4" xfId="0" applyBorder="true" applyFont="true" applyNumberFormat="true">
      <alignment horizontal="right" vertical="top"/>
      <protection locked="true"/>
    </xf>
    <xf numFmtId="171" fontId="18111" fillId="0" borderId="4" xfId="0" applyBorder="true" applyFont="true" applyNumberFormat="true">
      <alignment horizontal="right" vertical="top"/>
      <protection locked="true"/>
    </xf>
    <xf numFmtId="171" fontId="18112" fillId="0" borderId="4" xfId="0" applyBorder="true" applyFont="true" applyNumberFormat="true">
      <alignment horizontal="right" vertical="top"/>
      <protection locked="true"/>
    </xf>
    <xf numFmtId="172" fontId="18113" fillId="3" borderId="4" xfId="0" applyFill="true" applyBorder="true" applyFont="true" applyNumberFormat="true">
      <alignment vertical="top" horizontal="right"/>
      <protection locked="false"/>
    </xf>
    <xf numFmtId="173" fontId="18114" fillId="0" borderId="4" xfId="0" applyBorder="true" applyFont="true" applyNumberFormat="true">
      <alignment horizontal="right" vertical="top"/>
      <protection locked="true"/>
    </xf>
    <xf numFmtId="4" fontId="18115" fillId="0" borderId="4" xfId="0" applyBorder="true" applyFont="true" applyNumberFormat="true">
      <alignment horizontal="right" vertical="top"/>
      <protection locked="true"/>
    </xf>
    <xf numFmtId="172" fontId="18116" fillId="3" borderId="4" xfId="0" applyFill="true" applyBorder="true" applyFont="true" applyNumberFormat="true">
      <alignment vertical="top" horizontal="right"/>
      <protection locked="false"/>
    </xf>
    <xf numFmtId="171" fontId="18117" fillId="0" borderId="4" xfId="0" applyBorder="true" applyFont="true" applyNumberFormat="true">
      <alignment horizontal="right" vertical="top"/>
      <protection locked="true"/>
    </xf>
    <xf numFmtId="171" fontId="18118" fillId="0" borderId="4" xfId="0" applyBorder="true" applyFont="true" applyNumberFormat="true">
      <alignment horizontal="right" vertical="top"/>
      <protection locked="true"/>
    </xf>
    <xf numFmtId="171" fontId="18119" fillId="0" borderId="4" xfId="0" applyBorder="true" applyFont="true" applyNumberFormat="true">
      <alignment horizontal="right" vertical="top"/>
      <protection locked="true"/>
    </xf>
    <xf numFmtId="4" fontId="18120" fillId="0" borderId="4" xfId="0" applyBorder="true" applyFont="true" applyNumberFormat="true">
      <alignment horizontal="right" vertical="top"/>
      <protection locked="true"/>
    </xf>
    <xf numFmtId="0" fontId="18121" fillId="0" borderId="0" xfId="0" applyFont="true"/>
    <xf numFmtId="0" fontId="18122" fillId="0" borderId="4" xfId="0" applyBorder="true" applyFont="true">
      <alignment horizontal="left" vertical="top"/>
      <protection locked="true"/>
    </xf>
    <xf numFmtId="0" fontId="18123" fillId="0" borderId="4" xfId="0" applyBorder="true" applyFont="true">
      <alignment horizontal="left" vertical="top" wrapText="true"/>
      <protection locked="true"/>
    </xf>
    <xf numFmtId="0" fontId="18124" fillId="0" borderId="4" xfId="0" applyBorder="true" applyFont="true">
      <alignment horizontal="center" vertical="top"/>
      <protection locked="true"/>
    </xf>
    <xf numFmtId="170" fontId="18125" fillId="0" borderId="4" xfId="0" applyBorder="true" applyFont="true" applyNumberFormat="true">
      <alignment horizontal="right" vertical="top"/>
      <protection locked="true"/>
    </xf>
    <xf numFmtId="171" fontId="18126" fillId="0" borderId="4" xfId="0" applyBorder="true" applyFont="true" applyNumberFormat="true">
      <alignment horizontal="right" vertical="top"/>
      <protection locked="true"/>
    </xf>
    <xf numFmtId="171" fontId="18127" fillId="0" borderId="4" xfId="0" applyBorder="true" applyFont="true" applyNumberFormat="true">
      <alignment horizontal="right" vertical="top"/>
      <protection locked="true"/>
    </xf>
    <xf numFmtId="171" fontId="18128" fillId="0" borderId="4" xfId="0" applyBorder="true" applyFont="true" applyNumberFormat="true">
      <alignment horizontal="right" vertical="top"/>
      <protection locked="true"/>
    </xf>
    <xf numFmtId="172" fontId="18129" fillId="3" borderId="4" xfId="0" applyFill="true" applyBorder="true" applyFont="true" applyNumberFormat="true">
      <alignment vertical="top" horizontal="right"/>
      <protection locked="false"/>
    </xf>
    <xf numFmtId="173" fontId="18130" fillId="0" borderId="4" xfId="0" applyBorder="true" applyFont="true" applyNumberFormat="true">
      <alignment horizontal="right" vertical="top"/>
      <protection locked="true"/>
    </xf>
    <xf numFmtId="4" fontId="18131" fillId="0" borderId="4" xfId="0" applyBorder="true" applyFont="true" applyNumberFormat="true">
      <alignment horizontal="right" vertical="top"/>
      <protection locked="true"/>
    </xf>
    <xf numFmtId="172" fontId="18132" fillId="3" borderId="4" xfId="0" applyFill="true" applyBorder="true" applyFont="true" applyNumberFormat="true">
      <alignment vertical="top" horizontal="right"/>
      <protection locked="false"/>
    </xf>
    <xf numFmtId="171" fontId="18133" fillId="0" borderId="4" xfId="0" applyBorder="true" applyFont="true" applyNumberFormat="true">
      <alignment horizontal="right" vertical="top"/>
      <protection locked="true"/>
    </xf>
    <xf numFmtId="171" fontId="18134" fillId="0" borderId="4" xfId="0" applyBorder="true" applyFont="true" applyNumberFormat="true">
      <alignment horizontal="right" vertical="top"/>
      <protection locked="true"/>
    </xf>
    <xf numFmtId="171" fontId="18135" fillId="0" borderId="4" xfId="0" applyBorder="true" applyFont="true" applyNumberFormat="true">
      <alignment horizontal="right" vertical="top"/>
      <protection locked="true"/>
    </xf>
    <xf numFmtId="4" fontId="18136" fillId="0" borderId="4" xfId="0" applyBorder="true" applyFont="true" applyNumberFormat="true">
      <alignment horizontal="right" vertical="top"/>
      <protection locked="true"/>
    </xf>
    <xf numFmtId="0" fontId="18137" fillId="0" borderId="0" xfId="0" applyFont="true"/>
    <xf numFmtId="0" fontId="18138" fillId="0" borderId="4" xfId="0" applyBorder="true" applyFont="true">
      <alignment horizontal="left" vertical="top"/>
      <protection locked="true"/>
    </xf>
    <xf numFmtId="0" fontId="18139" fillId="0" borderId="4" xfId="0" applyBorder="true" applyFont="true">
      <alignment horizontal="left" vertical="top" wrapText="true"/>
      <protection locked="true"/>
    </xf>
    <xf numFmtId="0" fontId="18140" fillId="0" borderId="4" xfId="0" applyBorder="true" applyFont="true">
      <alignment horizontal="center" vertical="top"/>
      <protection locked="true"/>
    </xf>
    <xf numFmtId="170" fontId="18141" fillId="0" borderId="4" xfId="0" applyBorder="true" applyFont="true" applyNumberFormat="true">
      <alignment horizontal="right" vertical="top"/>
      <protection locked="true"/>
    </xf>
    <xf numFmtId="171" fontId="18142" fillId="0" borderId="4" xfId="0" applyBorder="true" applyFont="true" applyNumberFormat="true">
      <alignment horizontal="right" vertical="top"/>
      <protection locked="true"/>
    </xf>
    <xf numFmtId="171" fontId="18143" fillId="0" borderId="4" xfId="0" applyBorder="true" applyFont="true" applyNumberFormat="true">
      <alignment horizontal="right" vertical="top"/>
      <protection locked="true"/>
    </xf>
    <xf numFmtId="171" fontId="18144" fillId="0" borderId="4" xfId="0" applyBorder="true" applyFont="true" applyNumberFormat="true">
      <alignment horizontal="right" vertical="top"/>
      <protection locked="true"/>
    </xf>
    <xf numFmtId="172" fontId="18145" fillId="3" borderId="4" xfId="0" applyFill="true" applyBorder="true" applyFont="true" applyNumberFormat="true">
      <alignment vertical="top" horizontal="right"/>
      <protection locked="false"/>
    </xf>
    <xf numFmtId="173" fontId="18146" fillId="0" borderId="4" xfId="0" applyBorder="true" applyFont="true" applyNumberFormat="true">
      <alignment horizontal="right" vertical="top"/>
      <protection locked="true"/>
    </xf>
    <xf numFmtId="4" fontId="18147" fillId="0" borderId="4" xfId="0" applyBorder="true" applyFont="true" applyNumberFormat="true">
      <alignment horizontal="right" vertical="top"/>
      <protection locked="true"/>
    </xf>
    <xf numFmtId="172" fontId="18148" fillId="3" borderId="4" xfId="0" applyFill="true" applyBorder="true" applyFont="true" applyNumberFormat="true">
      <alignment vertical="top" horizontal="right"/>
      <protection locked="false"/>
    </xf>
    <xf numFmtId="171" fontId="18149" fillId="0" borderId="4" xfId="0" applyBorder="true" applyFont="true" applyNumberFormat="true">
      <alignment horizontal="right" vertical="top"/>
      <protection locked="true"/>
    </xf>
    <xf numFmtId="171" fontId="18150" fillId="0" borderId="4" xfId="0" applyBorder="true" applyFont="true" applyNumberFormat="true">
      <alignment horizontal="right" vertical="top"/>
      <protection locked="true"/>
    </xf>
    <xf numFmtId="171" fontId="18151" fillId="0" borderId="4" xfId="0" applyBorder="true" applyFont="true" applyNumberFormat="true">
      <alignment horizontal="right" vertical="top"/>
      <protection locked="true"/>
    </xf>
    <xf numFmtId="4" fontId="18152" fillId="0" borderId="4" xfId="0" applyBorder="true" applyFont="true" applyNumberFormat="true">
      <alignment horizontal="right" vertical="top"/>
      <protection locked="true"/>
    </xf>
    <xf numFmtId="0" fontId="18153" fillId="0" borderId="0" xfId="0" applyFont="true"/>
    <xf numFmtId="0" fontId="18154" fillId="5" borderId="4" xfId="0" applyFill="true" applyBorder="true" applyFont="true">
      <alignment horizontal="left"/>
      <protection locked="true"/>
    </xf>
    <xf numFmtId="0" fontId="18155" fillId="5" borderId="4" xfId="0" applyFill="true" applyBorder="true" applyFont="true">
      <alignment horizontal="left"/>
      <protection locked="true"/>
    </xf>
    <xf numFmtId="0" fontId="18156" fillId="5" borderId="4" xfId="0" applyFill="true" applyBorder="true" applyFont="true">
      <alignment horizontal="left"/>
      <protection locked="true"/>
    </xf>
    <xf numFmtId="0" fontId="18157" fillId="5" borderId="4" xfId="0" applyFill="true" applyBorder="true" applyFont="true">
      <alignment horizontal="left"/>
      <protection locked="true"/>
    </xf>
    <xf numFmtId="0" fontId="18158" fillId="5" borderId="4" xfId="0" applyFill="true" applyBorder="true" applyFont="true">
      <alignment horizontal="left"/>
      <protection locked="true"/>
    </xf>
    <xf numFmtId="0" fontId="18159" fillId="5" borderId="4" xfId="0" applyFill="true" applyBorder="true" applyFont="true">
      <alignment horizontal="left"/>
      <protection locked="true"/>
    </xf>
    <xf numFmtId="0" fontId="18160" fillId="5" borderId="4" xfId="0" applyFill="true" applyBorder="true" applyFont="true">
      <alignment horizontal="left"/>
      <protection locked="true"/>
    </xf>
    <xf numFmtId="0" fontId="18161" fillId="5" borderId="4" xfId="0" applyFill="true" applyBorder="true" applyFont="true">
      <alignment horizontal="left"/>
      <protection locked="true"/>
    </xf>
    <xf numFmtId="0" fontId="18162" fillId="5" borderId="4" xfId="0" applyFill="true" applyBorder="true" applyFont="true">
      <alignment horizontal="left"/>
      <protection locked="true"/>
    </xf>
    <xf numFmtId="0" fontId="18163" fillId="5" borderId="4" xfId="0" applyFill="true" applyBorder="true" applyFont="true">
      <alignment horizontal="left"/>
      <protection locked="true"/>
    </xf>
    <xf numFmtId="0" fontId="18164" fillId="5" borderId="4" xfId="0" applyFill="true" applyBorder="true" applyFont="true">
      <alignment horizontal="left"/>
      <protection locked="true"/>
    </xf>
    <xf numFmtId="0" fontId="18165" fillId="5" borderId="4" xfId="0" applyFill="true" applyBorder="true" applyFont="true">
      <alignment horizontal="left"/>
      <protection locked="true"/>
    </xf>
    <xf numFmtId="4" fontId="18166" fillId="5" borderId="4" xfId="0" applyFill="true" applyBorder="true" applyFont="true" applyNumberFormat="true">
      <alignment horizontal="right"/>
      <protection locked="true"/>
    </xf>
    <xf numFmtId="4" fontId="18167" fillId="5" borderId="4" xfId="0" applyFill="true" applyBorder="true" applyFont="true" applyNumberFormat="true">
      <alignment horizontal="right"/>
      <protection locked="true"/>
    </xf>
    <xf numFmtId="4" fontId="18168" fillId="5" borderId="4" xfId="0" applyFill="true" applyBorder="true" applyFont="true" applyNumberFormat="true">
      <alignment horizontal="right"/>
      <protection locked="true"/>
    </xf>
    <xf numFmtId="0" fontId="18169" fillId="0" borderId="0" xfId="0" applyFont="true"/>
    <xf numFmtId="0" fontId="18170" fillId="5" borderId="4" xfId="0" applyFill="true" applyBorder="true" applyFont="true">
      <alignment horizontal="left"/>
      <protection locked="true"/>
    </xf>
    <xf numFmtId="0" fontId="18171" fillId="5" borderId="4" xfId="0" applyFill="true" applyBorder="true" applyFont="true">
      <alignment horizontal="left"/>
      <protection locked="true"/>
    </xf>
    <xf numFmtId="0" fontId="18172" fillId="5" borderId="4" xfId="0" applyFill="true" applyBorder="true" applyFont="true">
      <alignment horizontal="left"/>
      <protection locked="true"/>
    </xf>
    <xf numFmtId="0" fontId="18173" fillId="5" borderId="4" xfId="0" applyFill="true" applyBorder="true" applyFont="true">
      <alignment horizontal="left"/>
      <protection locked="true"/>
    </xf>
    <xf numFmtId="0" fontId="18174" fillId="5" borderId="4" xfId="0" applyFill="true" applyBorder="true" applyFont="true">
      <alignment horizontal="left"/>
      <protection locked="true"/>
    </xf>
    <xf numFmtId="0" fontId="18175" fillId="5" borderId="4" xfId="0" applyFill="true" applyBorder="true" applyFont="true">
      <alignment horizontal="left"/>
      <protection locked="true"/>
    </xf>
    <xf numFmtId="0" fontId="18176" fillId="5" borderId="4" xfId="0" applyFill="true" applyBorder="true" applyFont="true">
      <alignment horizontal="left"/>
      <protection locked="true"/>
    </xf>
    <xf numFmtId="0" fontId="18177" fillId="5" borderId="4" xfId="0" applyFill="true" applyBorder="true" applyFont="true">
      <alignment horizontal="left"/>
      <protection locked="true"/>
    </xf>
    <xf numFmtId="0" fontId="18178" fillId="5" borderId="4" xfId="0" applyFill="true" applyBorder="true" applyFont="true">
      <alignment horizontal="left"/>
      <protection locked="true"/>
    </xf>
    <xf numFmtId="0" fontId="18179" fillId="5" borderId="4" xfId="0" applyFill="true" applyBorder="true" applyFont="true">
      <alignment horizontal="left"/>
      <protection locked="true"/>
    </xf>
    <xf numFmtId="0" fontId="18180" fillId="5" borderId="4" xfId="0" applyFill="true" applyBorder="true" applyFont="true">
      <alignment horizontal="left"/>
      <protection locked="true"/>
    </xf>
    <xf numFmtId="0" fontId="18181" fillId="5" borderId="4" xfId="0" applyFill="true" applyBorder="true" applyFont="true">
      <alignment horizontal="left"/>
      <protection locked="true"/>
    </xf>
    <xf numFmtId="4" fontId="18182" fillId="5" borderId="4" xfId="0" applyFill="true" applyBorder="true" applyFont="true" applyNumberFormat="true">
      <alignment horizontal="right"/>
      <protection locked="true"/>
    </xf>
    <xf numFmtId="4" fontId="18183" fillId="5" borderId="4" xfId="0" applyFill="true" applyBorder="true" applyFont="true" applyNumberFormat="true">
      <alignment horizontal="right"/>
      <protection locked="true"/>
    </xf>
    <xf numFmtId="4" fontId="18184" fillId="5" borderId="4" xfId="0" applyFill="true" applyBorder="true" applyFont="true" applyNumberFormat="true">
      <alignment horizontal="right"/>
      <protection locked="true"/>
    </xf>
    <xf numFmtId="0" fontId="18185" fillId="0" borderId="0" xfId="0" applyFont="true"/>
    <xf numFmtId="0" fontId="18186" fillId="0" borderId="4" xfId="0" applyBorder="true" applyFont="true">
      <alignment horizontal="left" vertical="top"/>
      <protection locked="true"/>
    </xf>
    <xf numFmtId="0" fontId="18187" fillId="0" borderId="4" xfId="0" applyBorder="true" applyFont="true">
      <alignment horizontal="left" vertical="top" wrapText="true"/>
      <protection locked="true"/>
    </xf>
    <xf numFmtId="0" fontId="18188" fillId="0" borderId="4" xfId="0" applyBorder="true" applyFont="true">
      <alignment horizontal="center" vertical="top"/>
      <protection locked="true"/>
    </xf>
    <xf numFmtId="170" fontId="18189" fillId="0" borderId="4" xfId="0" applyBorder="true" applyFont="true" applyNumberFormat="true">
      <alignment horizontal="right" vertical="top"/>
      <protection locked="true"/>
    </xf>
    <xf numFmtId="171" fontId="18190" fillId="0" borderId="4" xfId="0" applyBorder="true" applyFont="true" applyNumberFormat="true">
      <alignment horizontal="right" vertical="top"/>
      <protection locked="true"/>
    </xf>
    <xf numFmtId="171" fontId="18191" fillId="0" borderId="4" xfId="0" applyBorder="true" applyFont="true" applyNumberFormat="true">
      <alignment horizontal="right" vertical="top"/>
      <protection locked="true"/>
    </xf>
    <xf numFmtId="171" fontId="18192" fillId="0" borderId="4" xfId="0" applyBorder="true" applyFont="true" applyNumberFormat="true">
      <alignment horizontal="right" vertical="top"/>
      <protection locked="true"/>
    </xf>
    <xf numFmtId="172" fontId="18193" fillId="3" borderId="4" xfId="0" applyFill="true" applyBorder="true" applyFont="true" applyNumberFormat="true">
      <alignment vertical="top" horizontal="right"/>
      <protection locked="false"/>
    </xf>
    <xf numFmtId="173" fontId="18194" fillId="0" borderId="4" xfId="0" applyBorder="true" applyFont="true" applyNumberFormat="true">
      <alignment horizontal="right" vertical="top"/>
      <protection locked="true"/>
    </xf>
    <xf numFmtId="4" fontId="18195" fillId="0" borderId="4" xfId="0" applyBorder="true" applyFont="true" applyNumberFormat="true">
      <alignment horizontal="right" vertical="top"/>
      <protection locked="true"/>
    </xf>
    <xf numFmtId="172" fontId="18196" fillId="3" borderId="4" xfId="0" applyFill="true" applyBorder="true" applyFont="true" applyNumberFormat="true">
      <alignment vertical="top" horizontal="right"/>
      <protection locked="false"/>
    </xf>
    <xf numFmtId="171" fontId="18197" fillId="0" borderId="4" xfId="0" applyBorder="true" applyFont="true" applyNumberFormat="true">
      <alignment horizontal="right" vertical="top"/>
      <protection locked="true"/>
    </xf>
    <xf numFmtId="171" fontId="18198" fillId="0" borderId="4" xfId="0" applyBorder="true" applyFont="true" applyNumberFormat="true">
      <alignment horizontal="right" vertical="top"/>
      <protection locked="true"/>
    </xf>
    <xf numFmtId="171" fontId="18199" fillId="0" borderId="4" xfId="0" applyBorder="true" applyFont="true" applyNumberFormat="true">
      <alignment horizontal="right" vertical="top"/>
      <protection locked="true"/>
    </xf>
    <xf numFmtId="4" fontId="18200" fillId="0" borderId="4" xfId="0" applyBorder="true" applyFont="true" applyNumberFormat="true">
      <alignment horizontal="right" vertical="top"/>
      <protection locked="true"/>
    </xf>
    <xf numFmtId="0" fontId="18201" fillId="0" borderId="0" xfId="0" applyFont="true"/>
    <xf numFmtId="0" fontId="18202" fillId="0" borderId="4" xfId="0" applyBorder="true" applyFont="true">
      <alignment horizontal="left" vertical="top"/>
      <protection locked="true"/>
    </xf>
    <xf numFmtId="0" fontId="18203" fillId="0" borderId="4" xfId="0" applyBorder="true" applyFont="true">
      <alignment horizontal="left" vertical="top" wrapText="true"/>
      <protection locked="true"/>
    </xf>
    <xf numFmtId="0" fontId="18204" fillId="0" borderId="4" xfId="0" applyBorder="true" applyFont="true">
      <alignment horizontal="center" vertical="top"/>
      <protection locked="true"/>
    </xf>
    <xf numFmtId="170" fontId="18205" fillId="0" borderId="4" xfId="0" applyBorder="true" applyFont="true" applyNumberFormat="true">
      <alignment horizontal="right" vertical="top"/>
      <protection locked="true"/>
    </xf>
    <xf numFmtId="171" fontId="18206" fillId="0" borderId="4" xfId="0" applyBorder="true" applyFont="true" applyNumberFormat="true">
      <alignment horizontal="right" vertical="top"/>
      <protection locked="true"/>
    </xf>
    <xf numFmtId="171" fontId="18207" fillId="0" borderId="4" xfId="0" applyBorder="true" applyFont="true" applyNumberFormat="true">
      <alignment horizontal="right" vertical="top"/>
      <protection locked="true"/>
    </xf>
    <xf numFmtId="171" fontId="18208" fillId="0" borderId="4" xfId="0" applyBorder="true" applyFont="true" applyNumberFormat="true">
      <alignment horizontal="right" vertical="top"/>
      <protection locked="true"/>
    </xf>
    <xf numFmtId="172" fontId="18209" fillId="3" borderId="4" xfId="0" applyFill="true" applyBorder="true" applyFont="true" applyNumberFormat="true">
      <alignment vertical="top" horizontal="right"/>
      <protection locked="false"/>
    </xf>
    <xf numFmtId="173" fontId="18210" fillId="0" borderId="4" xfId="0" applyBorder="true" applyFont="true" applyNumberFormat="true">
      <alignment horizontal="right" vertical="top"/>
      <protection locked="true"/>
    </xf>
    <xf numFmtId="4" fontId="18211" fillId="0" borderId="4" xfId="0" applyBorder="true" applyFont="true" applyNumberFormat="true">
      <alignment horizontal="right" vertical="top"/>
      <protection locked="true"/>
    </xf>
    <xf numFmtId="172" fontId="18212" fillId="3" borderId="4" xfId="0" applyFill="true" applyBorder="true" applyFont="true" applyNumberFormat="true">
      <alignment vertical="top" horizontal="right"/>
      <protection locked="false"/>
    </xf>
    <xf numFmtId="171" fontId="18213" fillId="0" borderId="4" xfId="0" applyBorder="true" applyFont="true" applyNumberFormat="true">
      <alignment horizontal="right" vertical="top"/>
      <protection locked="true"/>
    </xf>
    <xf numFmtId="171" fontId="18214" fillId="0" borderId="4" xfId="0" applyBorder="true" applyFont="true" applyNumberFormat="true">
      <alignment horizontal="right" vertical="top"/>
      <protection locked="true"/>
    </xf>
    <xf numFmtId="171" fontId="18215" fillId="0" borderId="4" xfId="0" applyBorder="true" applyFont="true" applyNumberFormat="true">
      <alignment horizontal="right" vertical="top"/>
      <protection locked="true"/>
    </xf>
    <xf numFmtId="4" fontId="18216" fillId="0" borderId="4" xfId="0" applyBorder="true" applyFont="true" applyNumberFormat="true">
      <alignment horizontal="right" vertical="top"/>
      <protection locked="true"/>
    </xf>
    <xf numFmtId="0" fontId="18217" fillId="0" borderId="0" xfId="0" applyFont="true"/>
    <xf numFmtId="0" fontId="18218" fillId="5" borderId="4" xfId="0" applyFill="true" applyBorder="true" applyFont="true">
      <alignment horizontal="left"/>
      <protection locked="true"/>
    </xf>
    <xf numFmtId="0" fontId="18219" fillId="5" borderId="4" xfId="0" applyFill="true" applyBorder="true" applyFont="true">
      <alignment horizontal="left"/>
      <protection locked="true"/>
    </xf>
    <xf numFmtId="0" fontId="18220" fillId="5" borderId="4" xfId="0" applyFill="true" applyBorder="true" applyFont="true">
      <alignment horizontal="left"/>
      <protection locked="true"/>
    </xf>
    <xf numFmtId="0" fontId="18221" fillId="5" borderId="4" xfId="0" applyFill="true" applyBorder="true" applyFont="true">
      <alignment horizontal="left"/>
      <protection locked="true"/>
    </xf>
    <xf numFmtId="0" fontId="18222" fillId="5" borderId="4" xfId="0" applyFill="true" applyBorder="true" applyFont="true">
      <alignment horizontal="left"/>
      <protection locked="true"/>
    </xf>
    <xf numFmtId="0" fontId="18223" fillId="5" borderId="4" xfId="0" applyFill="true" applyBorder="true" applyFont="true">
      <alignment horizontal="left"/>
      <protection locked="true"/>
    </xf>
    <xf numFmtId="0" fontId="18224" fillId="5" borderId="4" xfId="0" applyFill="true" applyBorder="true" applyFont="true">
      <alignment horizontal="left"/>
      <protection locked="true"/>
    </xf>
    <xf numFmtId="0" fontId="18225" fillId="5" borderId="4" xfId="0" applyFill="true" applyBorder="true" applyFont="true">
      <alignment horizontal="left"/>
      <protection locked="true"/>
    </xf>
    <xf numFmtId="0" fontId="18226" fillId="5" borderId="4" xfId="0" applyFill="true" applyBorder="true" applyFont="true">
      <alignment horizontal="left"/>
      <protection locked="true"/>
    </xf>
    <xf numFmtId="0" fontId="18227" fillId="5" borderId="4" xfId="0" applyFill="true" applyBorder="true" applyFont="true">
      <alignment horizontal="left"/>
      <protection locked="true"/>
    </xf>
    <xf numFmtId="0" fontId="18228" fillId="5" borderId="4" xfId="0" applyFill="true" applyBorder="true" applyFont="true">
      <alignment horizontal="left"/>
      <protection locked="true"/>
    </xf>
    <xf numFmtId="0" fontId="18229" fillId="5" borderId="4" xfId="0" applyFill="true" applyBorder="true" applyFont="true">
      <alignment horizontal="left"/>
      <protection locked="true"/>
    </xf>
    <xf numFmtId="4" fontId="18230" fillId="5" borderId="4" xfId="0" applyFill="true" applyBorder="true" applyFont="true" applyNumberFormat="true">
      <alignment horizontal="right"/>
      <protection locked="true"/>
    </xf>
    <xf numFmtId="4" fontId="18231" fillId="5" borderId="4" xfId="0" applyFill="true" applyBorder="true" applyFont="true" applyNumberFormat="true">
      <alignment horizontal="right"/>
      <protection locked="true"/>
    </xf>
    <xf numFmtId="4" fontId="18232" fillId="5" borderId="4" xfId="0" applyFill="true" applyBorder="true" applyFont="true" applyNumberFormat="true">
      <alignment horizontal="right"/>
      <protection locked="true"/>
    </xf>
    <xf numFmtId="0" fontId="18233" fillId="0" borderId="0" xfId="0" applyFont="true"/>
    <xf numFmtId="0" fontId="18234" fillId="5" borderId="4" xfId="0" applyFill="true" applyBorder="true" applyFont="true">
      <alignment horizontal="left"/>
      <protection locked="true"/>
    </xf>
    <xf numFmtId="0" fontId="18235" fillId="5" borderId="4" xfId="0" applyFill="true" applyBorder="true" applyFont="true">
      <alignment horizontal="left"/>
      <protection locked="true"/>
    </xf>
    <xf numFmtId="0" fontId="18236" fillId="5" borderId="4" xfId="0" applyFill="true" applyBorder="true" applyFont="true">
      <alignment horizontal="left"/>
      <protection locked="true"/>
    </xf>
    <xf numFmtId="0" fontId="18237" fillId="5" borderId="4" xfId="0" applyFill="true" applyBorder="true" applyFont="true">
      <alignment horizontal="left"/>
      <protection locked="true"/>
    </xf>
    <xf numFmtId="0" fontId="18238" fillId="5" borderId="4" xfId="0" applyFill="true" applyBorder="true" applyFont="true">
      <alignment horizontal="left"/>
      <protection locked="true"/>
    </xf>
    <xf numFmtId="0" fontId="18239" fillId="5" borderId="4" xfId="0" applyFill="true" applyBorder="true" applyFont="true">
      <alignment horizontal="left"/>
      <protection locked="true"/>
    </xf>
    <xf numFmtId="0" fontId="18240" fillId="5" borderId="4" xfId="0" applyFill="true" applyBorder="true" applyFont="true">
      <alignment horizontal="left"/>
      <protection locked="true"/>
    </xf>
    <xf numFmtId="0" fontId="18241" fillId="5" borderId="4" xfId="0" applyFill="true" applyBorder="true" applyFont="true">
      <alignment horizontal="left"/>
      <protection locked="true"/>
    </xf>
    <xf numFmtId="0" fontId="18242" fillId="5" borderId="4" xfId="0" applyFill="true" applyBorder="true" applyFont="true">
      <alignment horizontal="left"/>
      <protection locked="true"/>
    </xf>
    <xf numFmtId="0" fontId="18243" fillId="5" borderId="4" xfId="0" applyFill="true" applyBorder="true" applyFont="true">
      <alignment horizontal="left"/>
      <protection locked="true"/>
    </xf>
    <xf numFmtId="0" fontId="18244" fillId="5" borderId="4" xfId="0" applyFill="true" applyBorder="true" applyFont="true">
      <alignment horizontal="left"/>
      <protection locked="true"/>
    </xf>
    <xf numFmtId="0" fontId="18245" fillId="5" borderId="4" xfId="0" applyFill="true" applyBorder="true" applyFont="true">
      <alignment horizontal="left"/>
      <protection locked="true"/>
    </xf>
    <xf numFmtId="4" fontId="18246" fillId="5" borderId="4" xfId="0" applyFill="true" applyBorder="true" applyFont="true" applyNumberFormat="true">
      <alignment horizontal="right"/>
      <protection locked="true"/>
    </xf>
    <xf numFmtId="4" fontId="18247" fillId="5" borderId="4" xfId="0" applyFill="true" applyBorder="true" applyFont="true" applyNumberFormat="true">
      <alignment horizontal="right"/>
      <protection locked="true"/>
    </xf>
    <xf numFmtId="4" fontId="18248" fillId="5" borderId="4" xfId="0" applyFill="true" applyBorder="true" applyFont="true" applyNumberFormat="true">
      <alignment horizontal="right"/>
      <protection locked="true"/>
    </xf>
    <xf numFmtId="0" fontId="18249" fillId="0" borderId="0" xfId="0" applyFont="true"/>
    <xf numFmtId="0" fontId="18250" fillId="0" borderId="4" xfId="0" applyBorder="true" applyFont="true">
      <alignment horizontal="left" vertical="top"/>
      <protection locked="true"/>
    </xf>
    <xf numFmtId="0" fontId="18251" fillId="0" borderId="4" xfId="0" applyBorder="true" applyFont="true">
      <alignment horizontal="left" vertical="top" wrapText="true"/>
      <protection locked="true"/>
    </xf>
    <xf numFmtId="0" fontId="18252" fillId="0" borderId="4" xfId="0" applyBorder="true" applyFont="true">
      <alignment horizontal="center" vertical="top"/>
      <protection locked="true"/>
    </xf>
    <xf numFmtId="170" fontId="18253" fillId="0" borderId="4" xfId="0" applyBorder="true" applyFont="true" applyNumberFormat="true">
      <alignment horizontal="right" vertical="top"/>
      <protection locked="true"/>
    </xf>
    <xf numFmtId="171" fontId="18254" fillId="0" borderId="4" xfId="0" applyBorder="true" applyFont="true" applyNumberFormat="true">
      <alignment horizontal="right" vertical="top"/>
      <protection locked="true"/>
    </xf>
    <xf numFmtId="171" fontId="18255" fillId="0" borderId="4" xfId="0" applyBorder="true" applyFont="true" applyNumberFormat="true">
      <alignment horizontal="right" vertical="top"/>
      <protection locked="true"/>
    </xf>
    <xf numFmtId="171" fontId="18256" fillId="0" borderId="4" xfId="0" applyBorder="true" applyFont="true" applyNumberFormat="true">
      <alignment horizontal="right" vertical="top"/>
      <protection locked="true"/>
    </xf>
    <xf numFmtId="172" fontId="18257" fillId="3" borderId="4" xfId="0" applyFill="true" applyBorder="true" applyFont="true" applyNumberFormat="true">
      <alignment vertical="top" horizontal="right"/>
      <protection locked="false"/>
    </xf>
    <xf numFmtId="173" fontId="18258" fillId="0" borderId="4" xfId="0" applyBorder="true" applyFont="true" applyNumberFormat="true">
      <alignment horizontal="right" vertical="top"/>
      <protection locked="true"/>
    </xf>
    <xf numFmtId="4" fontId="18259" fillId="0" borderId="4" xfId="0" applyBorder="true" applyFont="true" applyNumberFormat="true">
      <alignment horizontal="right" vertical="top"/>
      <protection locked="true"/>
    </xf>
    <xf numFmtId="172" fontId="18260" fillId="3" borderId="4" xfId="0" applyFill="true" applyBorder="true" applyFont="true" applyNumberFormat="true">
      <alignment vertical="top" horizontal="right"/>
      <protection locked="false"/>
    </xf>
    <xf numFmtId="171" fontId="18261" fillId="0" borderId="4" xfId="0" applyBorder="true" applyFont="true" applyNumberFormat="true">
      <alignment horizontal="right" vertical="top"/>
      <protection locked="true"/>
    </xf>
    <xf numFmtId="171" fontId="18262" fillId="0" borderId="4" xfId="0" applyBorder="true" applyFont="true" applyNumberFormat="true">
      <alignment horizontal="right" vertical="top"/>
      <protection locked="true"/>
    </xf>
    <xf numFmtId="171" fontId="18263" fillId="0" borderId="4" xfId="0" applyBorder="true" applyFont="true" applyNumberFormat="true">
      <alignment horizontal="right" vertical="top"/>
      <protection locked="true"/>
    </xf>
    <xf numFmtId="4" fontId="18264" fillId="0" borderId="4" xfId="0" applyBorder="true" applyFont="true" applyNumberFormat="true">
      <alignment horizontal="right" vertical="top"/>
      <protection locked="true"/>
    </xf>
    <xf numFmtId="0" fontId="18265" fillId="0" borderId="0" xfId="0" applyFont="true"/>
    <xf numFmtId="0" fontId="18266" fillId="0" borderId="4" xfId="0" applyBorder="true" applyFont="true">
      <alignment horizontal="left" vertical="top"/>
      <protection locked="true"/>
    </xf>
    <xf numFmtId="0" fontId="18267" fillId="0" borderId="4" xfId="0" applyBorder="true" applyFont="true">
      <alignment horizontal="left" vertical="top" wrapText="true"/>
      <protection locked="true"/>
    </xf>
    <xf numFmtId="0" fontId="18268" fillId="0" borderId="4" xfId="0" applyBorder="true" applyFont="true">
      <alignment horizontal="center" vertical="top"/>
      <protection locked="true"/>
    </xf>
    <xf numFmtId="170" fontId="18269" fillId="0" borderId="4" xfId="0" applyBorder="true" applyFont="true" applyNumberFormat="true">
      <alignment horizontal="right" vertical="top"/>
      <protection locked="true"/>
    </xf>
    <xf numFmtId="171" fontId="18270" fillId="0" borderId="4" xfId="0" applyBorder="true" applyFont="true" applyNumberFormat="true">
      <alignment horizontal="right" vertical="top"/>
      <protection locked="true"/>
    </xf>
    <xf numFmtId="171" fontId="18271" fillId="0" borderId="4" xfId="0" applyBorder="true" applyFont="true" applyNumberFormat="true">
      <alignment horizontal="right" vertical="top"/>
      <protection locked="true"/>
    </xf>
    <xf numFmtId="171" fontId="18272" fillId="0" borderId="4" xfId="0" applyBorder="true" applyFont="true" applyNumberFormat="true">
      <alignment horizontal="right" vertical="top"/>
      <protection locked="true"/>
    </xf>
    <xf numFmtId="172" fontId="18273" fillId="3" borderId="4" xfId="0" applyFill="true" applyBorder="true" applyFont="true" applyNumberFormat="true">
      <alignment vertical="top" horizontal="right"/>
      <protection locked="false"/>
    </xf>
    <xf numFmtId="173" fontId="18274" fillId="0" borderId="4" xfId="0" applyBorder="true" applyFont="true" applyNumberFormat="true">
      <alignment horizontal="right" vertical="top"/>
      <protection locked="true"/>
    </xf>
    <xf numFmtId="4" fontId="18275" fillId="0" borderId="4" xfId="0" applyBorder="true" applyFont="true" applyNumberFormat="true">
      <alignment horizontal="right" vertical="top"/>
      <protection locked="true"/>
    </xf>
    <xf numFmtId="172" fontId="18276" fillId="3" borderId="4" xfId="0" applyFill="true" applyBorder="true" applyFont="true" applyNumberFormat="true">
      <alignment vertical="top" horizontal="right"/>
      <protection locked="false"/>
    </xf>
    <xf numFmtId="171" fontId="18277" fillId="0" borderId="4" xfId="0" applyBorder="true" applyFont="true" applyNumberFormat="true">
      <alignment horizontal="right" vertical="top"/>
      <protection locked="true"/>
    </xf>
    <xf numFmtId="171" fontId="18278" fillId="0" borderId="4" xfId="0" applyBorder="true" applyFont="true" applyNumberFormat="true">
      <alignment horizontal="right" vertical="top"/>
      <protection locked="true"/>
    </xf>
    <xf numFmtId="171" fontId="18279" fillId="0" borderId="4" xfId="0" applyBorder="true" applyFont="true" applyNumberFormat="true">
      <alignment horizontal="right" vertical="top"/>
      <protection locked="true"/>
    </xf>
    <xf numFmtId="4" fontId="18280" fillId="0" borderId="4" xfId="0" applyBorder="true" applyFont="true" applyNumberFormat="true">
      <alignment horizontal="right" vertical="top"/>
      <protection locked="true"/>
    </xf>
    <xf numFmtId="0" fontId="18281" fillId="0" borderId="0" xfId="0" applyFont="true"/>
    <xf numFmtId="0" fontId="18282" fillId="5" borderId="4" xfId="0" applyFill="true" applyBorder="true" applyFont="true">
      <alignment horizontal="left"/>
      <protection locked="true"/>
    </xf>
    <xf numFmtId="0" fontId="18283" fillId="5" borderId="4" xfId="0" applyFill="true" applyBorder="true" applyFont="true">
      <alignment horizontal="left"/>
      <protection locked="true"/>
    </xf>
    <xf numFmtId="0" fontId="18284" fillId="5" borderId="4" xfId="0" applyFill="true" applyBorder="true" applyFont="true">
      <alignment horizontal="left"/>
      <protection locked="true"/>
    </xf>
    <xf numFmtId="0" fontId="18285" fillId="5" borderId="4" xfId="0" applyFill="true" applyBorder="true" applyFont="true">
      <alignment horizontal="left"/>
      <protection locked="true"/>
    </xf>
    <xf numFmtId="0" fontId="18286" fillId="5" borderId="4" xfId="0" applyFill="true" applyBorder="true" applyFont="true">
      <alignment horizontal="left"/>
      <protection locked="true"/>
    </xf>
    <xf numFmtId="0" fontId="18287" fillId="5" borderId="4" xfId="0" applyFill="true" applyBorder="true" applyFont="true">
      <alignment horizontal="left"/>
      <protection locked="true"/>
    </xf>
    <xf numFmtId="0" fontId="18288" fillId="5" borderId="4" xfId="0" applyFill="true" applyBorder="true" applyFont="true">
      <alignment horizontal="left"/>
      <protection locked="true"/>
    </xf>
    <xf numFmtId="0" fontId="18289" fillId="5" borderId="4" xfId="0" applyFill="true" applyBorder="true" applyFont="true">
      <alignment horizontal="left"/>
      <protection locked="true"/>
    </xf>
    <xf numFmtId="0" fontId="18290" fillId="5" borderId="4" xfId="0" applyFill="true" applyBorder="true" applyFont="true">
      <alignment horizontal="left"/>
      <protection locked="true"/>
    </xf>
    <xf numFmtId="0" fontId="18291" fillId="5" borderId="4" xfId="0" applyFill="true" applyBorder="true" applyFont="true">
      <alignment horizontal="left"/>
      <protection locked="true"/>
    </xf>
    <xf numFmtId="0" fontId="18292" fillId="5" borderId="4" xfId="0" applyFill="true" applyBorder="true" applyFont="true">
      <alignment horizontal="left"/>
      <protection locked="true"/>
    </xf>
    <xf numFmtId="0" fontId="18293" fillId="5" borderId="4" xfId="0" applyFill="true" applyBorder="true" applyFont="true">
      <alignment horizontal="left"/>
      <protection locked="true"/>
    </xf>
    <xf numFmtId="4" fontId="18294" fillId="5" borderId="4" xfId="0" applyFill="true" applyBorder="true" applyFont="true" applyNumberFormat="true">
      <alignment horizontal="right"/>
      <protection locked="true"/>
    </xf>
    <xf numFmtId="4" fontId="18295" fillId="5" borderId="4" xfId="0" applyFill="true" applyBorder="true" applyFont="true" applyNumberFormat="true">
      <alignment horizontal="right"/>
      <protection locked="true"/>
    </xf>
    <xf numFmtId="4" fontId="18296" fillId="5" borderId="4" xfId="0" applyFill="true" applyBorder="true" applyFont="true" applyNumberFormat="true">
      <alignment horizontal="right"/>
      <protection locked="true"/>
    </xf>
    <xf numFmtId="0" fontId="18297" fillId="0" borderId="0" xfId="0" applyFont="true"/>
    <xf numFmtId="0" fontId="18298" fillId="0" borderId="4" xfId="0" applyBorder="true" applyFont="true">
      <alignment horizontal="left" vertical="top"/>
      <protection locked="true"/>
    </xf>
    <xf numFmtId="0" fontId="18299" fillId="0" borderId="4" xfId="0" applyBorder="true" applyFont="true">
      <alignment horizontal="left" vertical="top" wrapText="true"/>
      <protection locked="true"/>
    </xf>
    <xf numFmtId="0" fontId="18300" fillId="0" borderId="4" xfId="0" applyBorder="true" applyFont="true">
      <alignment horizontal="center" vertical="top"/>
      <protection locked="true"/>
    </xf>
    <xf numFmtId="170" fontId="18301" fillId="0" borderId="4" xfId="0" applyBorder="true" applyFont="true" applyNumberFormat="true">
      <alignment horizontal="right" vertical="top"/>
      <protection locked="true"/>
    </xf>
    <xf numFmtId="171" fontId="18302" fillId="0" borderId="4" xfId="0" applyBorder="true" applyFont="true" applyNumberFormat="true">
      <alignment horizontal="right" vertical="top"/>
      <protection locked="true"/>
    </xf>
    <xf numFmtId="171" fontId="18303" fillId="0" borderId="4" xfId="0" applyBorder="true" applyFont="true" applyNumberFormat="true">
      <alignment horizontal="right" vertical="top"/>
      <protection locked="true"/>
    </xf>
    <xf numFmtId="171" fontId="18304" fillId="0" borderId="4" xfId="0" applyBorder="true" applyFont="true" applyNumberFormat="true">
      <alignment horizontal="right" vertical="top"/>
      <protection locked="true"/>
    </xf>
    <xf numFmtId="172" fontId="18305" fillId="3" borderId="4" xfId="0" applyFill="true" applyBorder="true" applyFont="true" applyNumberFormat="true">
      <alignment vertical="top" horizontal="right"/>
      <protection locked="false"/>
    </xf>
    <xf numFmtId="173" fontId="18306" fillId="0" borderId="4" xfId="0" applyBorder="true" applyFont="true" applyNumberFormat="true">
      <alignment horizontal="right" vertical="top"/>
      <protection locked="true"/>
    </xf>
    <xf numFmtId="4" fontId="18307" fillId="0" borderId="4" xfId="0" applyBorder="true" applyFont="true" applyNumberFormat="true">
      <alignment horizontal="right" vertical="top"/>
      <protection locked="true"/>
    </xf>
    <xf numFmtId="172" fontId="18308" fillId="3" borderId="4" xfId="0" applyFill="true" applyBorder="true" applyFont="true" applyNumberFormat="true">
      <alignment vertical="top" horizontal="right"/>
      <protection locked="false"/>
    </xf>
    <xf numFmtId="171" fontId="18309" fillId="0" borderId="4" xfId="0" applyBorder="true" applyFont="true" applyNumberFormat="true">
      <alignment horizontal="right" vertical="top"/>
      <protection locked="true"/>
    </xf>
    <xf numFmtId="171" fontId="18310" fillId="0" borderId="4" xfId="0" applyBorder="true" applyFont="true" applyNumberFormat="true">
      <alignment horizontal="right" vertical="top"/>
      <protection locked="true"/>
    </xf>
    <xf numFmtId="171" fontId="18311" fillId="0" borderId="4" xfId="0" applyBorder="true" applyFont="true" applyNumberFormat="true">
      <alignment horizontal="right" vertical="top"/>
      <protection locked="true"/>
    </xf>
    <xf numFmtId="4" fontId="18312" fillId="0" borderId="4" xfId="0" applyBorder="true" applyFont="true" applyNumberFormat="true">
      <alignment horizontal="right" vertical="top"/>
      <protection locked="true"/>
    </xf>
    <xf numFmtId="0" fontId="18313" fillId="0" borderId="0" xfId="0" applyFont="true"/>
    <xf numFmtId="0" fontId="18314" fillId="0" borderId="4" xfId="0" applyBorder="true" applyFont="true">
      <alignment horizontal="left" vertical="top"/>
      <protection locked="true"/>
    </xf>
    <xf numFmtId="0" fontId="18315" fillId="0" borderId="4" xfId="0" applyBorder="true" applyFont="true">
      <alignment horizontal="left" vertical="top" wrapText="true"/>
      <protection locked="true"/>
    </xf>
    <xf numFmtId="0" fontId="18316" fillId="0" borderId="4" xfId="0" applyBorder="true" applyFont="true">
      <alignment horizontal="center" vertical="top"/>
      <protection locked="true"/>
    </xf>
    <xf numFmtId="170" fontId="18317" fillId="0" borderId="4" xfId="0" applyBorder="true" applyFont="true" applyNumberFormat="true">
      <alignment horizontal="right" vertical="top"/>
      <protection locked="true"/>
    </xf>
    <xf numFmtId="171" fontId="18318" fillId="0" borderId="4" xfId="0" applyBorder="true" applyFont="true" applyNumberFormat="true">
      <alignment horizontal="right" vertical="top"/>
      <protection locked="true"/>
    </xf>
    <xf numFmtId="171" fontId="18319" fillId="0" borderId="4" xfId="0" applyBorder="true" applyFont="true" applyNumberFormat="true">
      <alignment horizontal="right" vertical="top"/>
      <protection locked="true"/>
    </xf>
    <xf numFmtId="171" fontId="18320" fillId="0" borderId="4" xfId="0" applyBorder="true" applyFont="true" applyNumberFormat="true">
      <alignment horizontal="right" vertical="top"/>
      <protection locked="true"/>
    </xf>
    <xf numFmtId="172" fontId="18321" fillId="3" borderId="4" xfId="0" applyFill="true" applyBorder="true" applyFont="true" applyNumberFormat="true">
      <alignment vertical="top" horizontal="right"/>
      <protection locked="false"/>
    </xf>
    <xf numFmtId="173" fontId="18322" fillId="0" borderId="4" xfId="0" applyBorder="true" applyFont="true" applyNumberFormat="true">
      <alignment horizontal="right" vertical="top"/>
      <protection locked="true"/>
    </xf>
    <xf numFmtId="4" fontId="18323" fillId="0" borderId="4" xfId="0" applyBorder="true" applyFont="true" applyNumberFormat="true">
      <alignment horizontal="right" vertical="top"/>
      <protection locked="true"/>
    </xf>
    <xf numFmtId="172" fontId="18324" fillId="3" borderId="4" xfId="0" applyFill="true" applyBorder="true" applyFont="true" applyNumberFormat="true">
      <alignment vertical="top" horizontal="right"/>
      <protection locked="false"/>
    </xf>
    <xf numFmtId="171" fontId="18325" fillId="0" borderId="4" xfId="0" applyBorder="true" applyFont="true" applyNumberFormat="true">
      <alignment horizontal="right" vertical="top"/>
      <protection locked="true"/>
    </xf>
    <xf numFmtId="171" fontId="18326" fillId="0" borderId="4" xfId="0" applyBorder="true" applyFont="true" applyNumberFormat="true">
      <alignment horizontal="right" vertical="top"/>
      <protection locked="true"/>
    </xf>
    <xf numFmtId="171" fontId="18327" fillId="0" borderId="4" xfId="0" applyBorder="true" applyFont="true" applyNumberFormat="true">
      <alignment horizontal="right" vertical="top"/>
      <protection locked="true"/>
    </xf>
    <xf numFmtId="4" fontId="18328" fillId="0" borderId="4" xfId="0" applyBorder="true" applyFont="true" applyNumberFormat="true">
      <alignment horizontal="right" vertical="top"/>
      <protection locked="true"/>
    </xf>
    <xf numFmtId="0" fontId="18329" fillId="0" borderId="0" xfId="0" applyFont="true"/>
    <xf numFmtId="0" fontId="18330" fillId="5" borderId="4" xfId="0" applyFill="true" applyBorder="true" applyFont="true">
      <alignment horizontal="left"/>
      <protection locked="true"/>
    </xf>
    <xf numFmtId="0" fontId="18331" fillId="5" borderId="4" xfId="0" applyFill="true" applyBorder="true" applyFont="true">
      <alignment horizontal="left"/>
      <protection locked="true"/>
    </xf>
    <xf numFmtId="0" fontId="18332" fillId="5" borderId="4" xfId="0" applyFill="true" applyBorder="true" applyFont="true">
      <alignment horizontal="left"/>
      <protection locked="true"/>
    </xf>
    <xf numFmtId="0" fontId="18333" fillId="5" borderId="4" xfId="0" applyFill="true" applyBorder="true" applyFont="true">
      <alignment horizontal="left"/>
      <protection locked="true"/>
    </xf>
    <xf numFmtId="0" fontId="18334" fillId="5" borderId="4" xfId="0" applyFill="true" applyBorder="true" applyFont="true">
      <alignment horizontal="left"/>
      <protection locked="true"/>
    </xf>
    <xf numFmtId="0" fontId="18335" fillId="5" borderId="4" xfId="0" applyFill="true" applyBorder="true" applyFont="true">
      <alignment horizontal="left"/>
      <protection locked="true"/>
    </xf>
    <xf numFmtId="0" fontId="18336" fillId="5" borderId="4" xfId="0" applyFill="true" applyBorder="true" applyFont="true">
      <alignment horizontal="left"/>
      <protection locked="true"/>
    </xf>
    <xf numFmtId="0" fontId="18337" fillId="5" borderId="4" xfId="0" applyFill="true" applyBorder="true" applyFont="true">
      <alignment horizontal="left"/>
      <protection locked="true"/>
    </xf>
    <xf numFmtId="0" fontId="18338" fillId="5" borderId="4" xfId="0" applyFill="true" applyBorder="true" applyFont="true">
      <alignment horizontal="left"/>
      <protection locked="true"/>
    </xf>
    <xf numFmtId="0" fontId="18339" fillId="5" borderId="4" xfId="0" applyFill="true" applyBorder="true" applyFont="true">
      <alignment horizontal="left"/>
      <protection locked="true"/>
    </xf>
    <xf numFmtId="0" fontId="18340" fillId="5" borderId="4" xfId="0" applyFill="true" applyBorder="true" applyFont="true">
      <alignment horizontal="left"/>
      <protection locked="true"/>
    </xf>
    <xf numFmtId="0" fontId="18341" fillId="5" borderId="4" xfId="0" applyFill="true" applyBorder="true" applyFont="true">
      <alignment horizontal="left"/>
      <protection locked="true"/>
    </xf>
    <xf numFmtId="4" fontId="18342" fillId="5" borderId="4" xfId="0" applyFill="true" applyBorder="true" applyFont="true" applyNumberFormat="true">
      <alignment horizontal="right"/>
      <protection locked="true"/>
    </xf>
    <xf numFmtId="4" fontId="18343" fillId="5" borderId="4" xfId="0" applyFill="true" applyBorder="true" applyFont="true" applyNumberFormat="true">
      <alignment horizontal="right"/>
      <protection locked="true"/>
    </xf>
    <xf numFmtId="4" fontId="18344" fillId="5" borderId="4" xfId="0" applyFill="true" applyBorder="true" applyFont="true" applyNumberFormat="true">
      <alignment horizontal="right"/>
      <protection locked="true"/>
    </xf>
    <xf numFmtId="0" fontId="18345" fillId="0" borderId="0" xfId="0" applyFont="true"/>
    <xf numFmtId="0" fontId="18346" fillId="5" borderId="4" xfId="0" applyFill="true" applyBorder="true" applyFont="true">
      <alignment horizontal="left"/>
      <protection locked="true"/>
    </xf>
    <xf numFmtId="0" fontId="18347" fillId="5" borderId="4" xfId="0" applyFill="true" applyBorder="true" applyFont="true">
      <alignment horizontal="left"/>
      <protection locked="true"/>
    </xf>
    <xf numFmtId="0" fontId="18348" fillId="5" borderId="4" xfId="0" applyFill="true" applyBorder="true" applyFont="true">
      <alignment horizontal="left"/>
      <protection locked="true"/>
    </xf>
    <xf numFmtId="0" fontId="18349" fillId="5" borderId="4" xfId="0" applyFill="true" applyBorder="true" applyFont="true">
      <alignment horizontal="left"/>
      <protection locked="true"/>
    </xf>
    <xf numFmtId="0" fontId="18350" fillId="5" borderId="4" xfId="0" applyFill="true" applyBorder="true" applyFont="true">
      <alignment horizontal="left"/>
      <protection locked="true"/>
    </xf>
    <xf numFmtId="0" fontId="18351" fillId="5" borderId="4" xfId="0" applyFill="true" applyBorder="true" applyFont="true">
      <alignment horizontal="left"/>
      <protection locked="true"/>
    </xf>
    <xf numFmtId="0" fontId="18352" fillId="5" borderId="4" xfId="0" applyFill="true" applyBorder="true" applyFont="true">
      <alignment horizontal="left"/>
      <protection locked="true"/>
    </xf>
    <xf numFmtId="0" fontId="18353" fillId="5" borderId="4" xfId="0" applyFill="true" applyBorder="true" applyFont="true">
      <alignment horizontal="left"/>
      <protection locked="true"/>
    </xf>
    <xf numFmtId="0" fontId="18354" fillId="5" borderId="4" xfId="0" applyFill="true" applyBorder="true" applyFont="true">
      <alignment horizontal="left"/>
      <protection locked="true"/>
    </xf>
    <xf numFmtId="0" fontId="18355" fillId="5" borderId="4" xfId="0" applyFill="true" applyBorder="true" applyFont="true">
      <alignment horizontal="left"/>
      <protection locked="true"/>
    </xf>
    <xf numFmtId="0" fontId="18356" fillId="5" borderId="4" xfId="0" applyFill="true" applyBorder="true" applyFont="true">
      <alignment horizontal="left"/>
      <protection locked="true"/>
    </xf>
    <xf numFmtId="0" fontId="18357" fillId="5" borderId="4" xfId="0" applyFill="true" applyBorder="true" applyFont="true">
      <alignment horizontal="left"/>
      <protection locked="true"/>
    </xf>
    <xf numFmtId="4" fontId="18358" fillId="5" borderId="4" xfId="0" applyFill="true" applyBorder="true" applyFont="true" applyNumberFormat="true">
      <alignment horizontal="right"/>
      <protection locked="true"/>
    </xf>
    <xf numFmtId="4" fontId="18359" fillId="5" borderId="4" xfId="0" applyFill="true" applyBorder="true" applyFont="true" applyNumberFormat="true">
      <alignment horizontal="right"/>
      <protection locked="true"/>
    </xf>
    <xf numFmtId="4" fontId="18360" fillId="5" borderId="4" xfId="0" applyFill="true" applyBorder="true" applyFont="true" applyNumberFormat="true">
      <alignment horizontal="right"/>
      <protection locked="true"/>
    </xf>
    <xf numFmtId="0" fontId="18361" fillId="0" borderId="0" xfId="0" applyFont="true"/>
    <xf numFmtId="0" fontId="18362" fillId="0" borderId="4" xfId="0" applyBorder="true" applyFont="true">
      <alignment horizontal="left" vertical="top"/>
      <protection locked="true"/>
    </xf>
    <xf numFmtId="0" fontId="18363" fillId="0" borderId="4" xfId="0" applyBorder="true" applyFont="true">
      <alignment horizontal="left" vertical="top" wrapText="true"/>
      <protection locked="true"/>
    </xf>
    <xf numFmtId="0" fontId="18364" fillId="0" borderId="4" xfId="0" applyBorder="true" applyFont="true">
      <alignment horizontal="center" vertical="top"/>
      <protection locked="true"/>
    </xf>
    <xf numFmtId="170" fontId="18365" fillId="0" borderId="4" xfId="0" applyBorder="true" applyFont="true" applyNumberFormat="true">
      <alignment horizontal="right" vertical="top"/>
      <protection locked="true"/>
    </xf>
    <xf numFmtId="171" fontId="18366" fillId="0" borderId="4" xfId="0" applyBorder="true" applyFont="true" applyNumberFormat="true">
      <alignment horizontal="right" vertical="top"/>
      <protection locked="true"/>
    </xf>
    <xf numFmtId="171" fontId="18367" fillId="0" borderId="4" xfId="0" applyBorder="true" applyFont="true" applyNumberFormat="true">
      <alignment horizontal="right" vertical="top"/>
      <protection locked="true"/>
    </xf>
    <xf numFmtId="171" fontId="18368" fillId="0" borderId="4" xfId="0" applyBorder="true" applyFont="true" applyNumberFormat="true">
      <alignment horizontal="right" vertical="top"/>
      <protection locked="true"/>
    </xf>
    <xf numFmtId="172" fontId="18369" fillId="3" borderId="4" xfId="0" applyFill="true" applyBorder="true" applyFont="true" applyNumberFormat="true">
      <alignment vertical="top" horizontal="right"/>
      <protection locked="false"/>
    </xf>
    <xf numFmtId="173" fontId="18370" fillId="0" borderId="4" xfId="0" applyBorder="true" applyFont="true" applyNumberFormat="true">
      <alignment horizontal="right" vertical="top"/>
      <protection locked="true"/>
    </xf>
    <xf numFmtId="4" fontId="18371" fillId="0" borderId="4" xfId="0" applyBorder="true" applyFont="true" applyNumberFormat="true">
      <alignment horizontal="right" vertical="top"/>
      <protection locked="true"/>
    </xf>
    <xf numFmtId="172" fontId="18372" fillId="3" borderId="4" xfId="0" applyFill="true" applyBorder="true" applyFont="true" applyNumberFormat="true">
      <alignment vertical="top" horizontal="right"/>
      <protection locked="false"/>
    </xf>
    <xf numFmtId="171" fontId="18373" fillId="0" borderId="4" xfId="0" applyBorder="true" applyFont="true" applyNumberFormat="true">
      <alignment horizontal="right" vertical="top"/>
      <protection locked="true"/>
    </xf>
    <xf numFmtId="171" fontId="18374" fillId="0" borderId="4" xfId="0" applyBorder="true" applyFont="true" applyNumberFormat="true">
      <alignment horizontal="right" vertical="top"/>
      <protection locked="true"/>
    </xf>
    <xf numFmtId="171" fontId="18375" fillId="0" borderId="4" xfId="0" applyBorder="true" applyFont="true" applyNumberFormat="true">
      <alignment horizontal="right" vertical="top"/>
      <protection locked="true"/>
    </xf>
    <xf numFmtId="4" fontId="18376" fillId="0" borderId="4" xfId="0" applyBorder="true" applyFont="true" applyNumberFormat="true">
      <alignment horizontal="right" vertical="top"/>
      <protection locked="true"/>
    </xf>
    <xf numFmtId="0" fontId="18377" fillId="0" borderId="0" xfId="0" applyFont="true"/>
    <xf numFmtId="0" fontId="18378" fillId="5" borderId="4" xfId="0" applyFill="true" applyBorder="true" applyFont="true">
      <alignment horizontal="left"/>
      <protection locked="true"/>
    </xf>
    <xf numFmtId="0" fontId="18379" fillId="5" borderId="4" xfId="0" applyFill="true" applyBorder="true" applyFont="true">
      <alignment horizontal="left"/>
      <protection locked="true"/>
    </xf>
    <xf numFmtId="0" fontId="18380" fillId="5" borderId="4" xfId="0" applyFill="true" applyBorder="true" applyFont="true">
      <alignment horizontal="left"/>
      <protection locked="true"/>
    </xf>
    <xf numFmtId="0" fontId="18381" fillId="5" borderId="4" xfId="0" applyFill="true" applyBorder="true" applyFont="true">
      <alignment horizontal="left"/>
      <protection locked="true"/>
    </xf>
    <xf numFmtId="0" fontId="18382" fillId="5" borderId="4" xfId="0" applyFill="true" applyBorder="true" applyFont="true">
      <alignment horizontal="left"/>
      <protection locked="true"/>
    </xf>
    <xf numFmtId="0" fontId="18383" fillId="5" borderId="4" xfId="0" applyFill="true" applyBorder="true" applyFont="true">
      <alignment horizontal="left"/>
      <protection locked="true"/>
    </xf>
    <xf numFmtId="0" fontId="18384" fillId="5" borderId="4" xfId="0" applyFill="true" applyBorder="true" applyFont="true">
      <alignment horizontal="left"/>
      <protection locked="true"/>
    </xf>
    <xf numFmtId="0" fontId="18385" fillId="5" borderId="4" xfId="0" applyFill="true" applyBorder="true" applyFont="true">
      <alignment horizontal="left"/>
      <protection locked="true"/>
    </xf>
    <xf numFmtId="0" fontId="18386" fillId="5" borderId="4" xfId="0" applyFill="true" applyBorder="true" applyFont="true">
      <alignment horizontal="left"/>
      <protection locked="true"/>
    </xf>
    <xf numFmtId="0" fontId="18387" fillId="5" borderId="4" xfId="0" applyFill="true" applyBorder="true" applyFont="true">
      <alignment horizontal="left"/>
      <protection locked="true"/>
    </xf>
    <xf numFmtId="0" fontId="18388" fillId="5" borderId="4" xfId="0" applyFill="true" applyBorder="true" applyFont="true">
      <alignment horizontal="left"/>
      <protection locked="true"/>
    </xf>
    <xf numFmtId="0" fontId="18389" fillId="5" borderId="4" xfId="0" applyFill="true" applyBorder="true" applyFont="true">
      <alignment horizontal="left"/>
      <protection locked="true"/>
    </xf>
    <xf numFmtId="4" fontId="18390" fillId="5" borderId="4" xfId="0" applyFill="true" applyBorder="true" applyFont="true" applyNumberFormat="true">
      <alignment horizontal="right"/>
      <protection locked="true"/>
    </xf>
    <xf numFmtId="4" fontId="18391" fillId="5" borderId="4" xfId="0" applyFill="true" applyBorder="true" applyFont="true" applyNumberFormat="true">
      <alignment horizontal="right"/>
      <protection locked="true"/>
    </xf>
    <xf numFmtId="4" fontId="18392" fillId="5" borderId="4" xfId="0" applyFill="true" applyBorder="true" applyFont="true" applyNumberFormat="true">
      <alignment horizontal="right"/>
      <protection locked="true"/>
    </xf>
    <xf numFmtId="0" fontId="18393" fillId="0" borderId="0" xfId="0" applyFont="true"/>
    <xf numFmtId="0" fontId="18394" fillId="0" borderId="4" xfId="0" applyBorder="true" applyFont="true">
      <alignment horizontal="left" vertical="top"/>
      <protection locked="true"/>
    </xf>
    <xf numFmtId="0" fontId="18395" fillId="0" borderId="4" xfId="0" applyBorder="true" applyFont="true">
      <alignment horizontal="left" vertical="top" wrapText="true"/>
      <protection locked="true"/>
    </xf>
    <xf numFmtId="0" fontId="18396" fillId="0" borderId="4" xfId="0" applyBorder="true" applyFont="true">
      <alignment horizontal="center" vertical="top"/>
      <protection locked="true"/>
    </xf>
    <xf numFmtId="170" fontId="18397" fillId="0" borderId="4" xfId="0" applyBorder="true" applyFont="true" applyNumberFormat="true">
      <alignment horizontal="right" vertical="top"/>
      <protection locked="true"/>
    </xf>
    <xf numFmtId="171" fontId="18398" fillId="0" borderId="4" xfId="0" applyBorder="true" applyFont="true" applyNumberFormat="true">
      <alignment horizontal="right" vertical="top"/>
      <protection locked="true"/>
    </xf>
    <xf numFmtId="171" fontId="18399" fillId="0" borderId="4" xfId="0" applyBorder="true" applyFont="true" applyNumberFormat="true">
      <alignment horizontal="right" vertical="top"/>
      <protection locked="true"/>
    </xf>
    <xf numFmtId="171" fontId="18400" fillId="0" borderId="4" xfId="0" applyBorder="true" applyFont="true" applyNumberFormat="true">
      <alignment horizontal="right" vertical="top"/>
      <protection locked="true"/>
    </xf>
    <xf numFmtId="172" fontId="18401" fillId="3" borderId="4" xfId="0" applyFill="true" applyBorder="true" applyFont="true" applyNumberFormat="true">
      <alignment vertical="top" horizontal="right"/>
      <protection locked="false"/>
    </xf>
    <xf numFmtId="173" fontId="18402" fillId="0" borderId="4" xfId="0" applyBorder="true" applyFont="true" applyNumberFormat="true">
      <alignment horizontal="right" vertical="top"/>
      <protection locked="true"/>
    </xf>
    <xf numFmtId="4" fontId="18403" fillId="0" borderId="4" xfId="0" applyBorder="true" applyFont="true" applyNumberFormat="true">
      <alignment horizontal="right" vertical="top"/>
      <protection locked="true"/>
    </xf>
    <xf numFmtId="172" fontId="18404" fillId="3" borderId="4" xfId="0" applyFill="true" applyBorder="true" applyFont="true" applyNumberFormat="true">
      <alignment vertical="top" horizontal="right"/>
      <protection locked="false"/>
    </xf>
    <xf numFmtId="171" fontId="18405" fillId="0" borderId="4" xfId="0" applyBorder="true" applyFont="true" applyNumberFormat="true">
      <alignment horizontal="right" vertical="top"/>
      <protection locked="true"/>
    </xf>
    <xf numFmtId="171" fontId="18406" fillId="0" borderId="4" xfId="0" applyBorder="true" applyFont="true" applyNumberFormat="true">
      <alignment horizontal="right" vertical="top"/>
      <protection locked="true"/>
    </xf>
    <xf numFmtId="171" fontId="18407" fillId="0" borderId="4" xfId="0" applyBorder="true" applyFont="true" applyNumberFormat="true">
      <alignment horizontal="right" vertical="top"/>
      <protection locked="true"/>
    </xf>
    <xf numFmtId="4" fontId="18408" fillId="0" borderId="4" xfId="0" applyBorder="true" applyFont="true" applyNumberFormat="true">
      <alignment horizontal="right" vertical="top"/>
      <protection locked="true"/>
    </xf>
    <xf numFmtId="0" fontId="18409" fillId="0" borderId="0" xfId="0" applyFont="true"/>
    <xf numFmtId="0" fontId="18410" fillId="5" borderId="4" xfId="0" applyFill="true" applyBorder="true" applyFont="true">
      <alignment horizontal="left"/>
      <protection locked="true"/>
    </xf>
    <xf numFmtId="0" fontId="18411" fillId="5" borderId="4" xfId="0" applyFill="true" applyBorder="true" applyFont="true">
      <alignment horizontal="left"/>
      <protection locked="true"/>
    </xf>
    <xf numFmtId="0" fontId="18412" fillId="5" borderId="4" xfId="0" applyFill="true" applyBorder="true" applyFont="true">
      <alignment horizontal="left"/>
      <protection locked="true"/>
    </xf>
    <xf numFmtId="0" fontId="18413" fillId="5" borderId="4" xfId="0" applyFill="true" applyBorder="true" applyFont="true">
      <alignment horizontal="left"/>
      <protection locked="true"/>
    </xf>
    <xf numFmtId="0" fontId="18414" fillId="5" borderId="4" xfId="0" applyFill="true" applyBorder="true" applyFont="true">
      <alignment horizontal="left"/>
      <protection locked="true"/>
    </xf>
    <xf numFmtId="0" fontId="18415" fillId="5" borderId="4" xfId="0" applyFill="true" applyBorder="true" applyFont="true">
      <alignment horizontal="left"/>
      <protection locked="true"/>
    </xf>
    <xf numFmtId="0" fontId="18416" fillId="5" borderId="4" xfId="0" applyFill="true" applyBorder="true" applyFont="true">
      <alignment horizontal="left"/>
      <protection locked="true"/>
    </xf>
    <xf numFmtId="0" fontId="18417" fillId="5" borderId="4" xfId="0" applyFill="true" applyBorder="true" applyFont="true">
      <alignment horizontal="left"/>
      <protection locked="true"/>
    </xf>
    <xf numFmtId="0" fontId="18418" fillId="5" borderId="4" xfId="0" applyFill="true" applyBorder="true" applyFont="true">
      <alignment horizontal="left"/>
      <protection locked="true"/>
    </xf>
    <xf numFmtId="0" fontId="18419" fillId="5" borderId="4" xfId="0" applyFill="true" applyBorder="true" applyFont="true">
      <alignment horizontal="left"/>
      <protection locked="true"/>
    </xf>
    <xf numFmtId="0" fontId="18420" fillId="5" borderId="4" xfId="0" applyFill="true" applyBorder="true" applyFont="true">
      <alignment horizontal="left"/>
      <protection locked="true"/>
    </xf>
    <xf numFmtId="0" fontId="18421" fillId="5" borderId="4" xfId="0" applyFill="true" applyBorder="true" applyFont="true">
      <alignment horizontal="left"/>
      <protection locked="true"/>
    </xf>
    <xf numFmtId="4" fontId="18422" fillId="5" borderId="4" xfId="0" applyFill="true" applyBorder="true" applyFont="true" applyNumberFormat="true">
      <alignment horizontal="right"/>
      <protection locked="true"/>
    </xf>
    <xf numFmtId="4" fontId="18423" fillId="5" borderId="4" xfId="0" applyFill="true" applyBorder="true" applyFont="true" applyNumberFormat="true">
      <alignment horizontal="right"/>
      <protection locked="true"/>
    </xf>
    <xf numFmtId="4" fontId="18424" fillId="5" borderId="4" xfId="0" applyFill="true" applyBorder="true" applyFont="true" applyNumberFormat="true">
      <alignment horizontal="right"/>
      <protection locked="true"/>
    </xf>
    <xf numFmtId="0" fontId="18425" fillId="0" borderId="0" xfId="0" applyFont="true"/>
    <xf numFmtId="0" fontId="18426" fillId="5" borderId="4" xfId="0" applyFill="true" applyBorder="true" applyFont="true">
      <alignment horizontal="left"/>
      <protection locked="true"/>
    </xf>
    <xf numFmtId="0" fontId="18427" fillId="5" borderId="4" xfId="0" applyFill="true" applyBorder="true" applyFont="true">
      <alignment horizontal="left"/>
      <protection locked="true"/>
    </xf>
    <xf numFmtId="0" fontId="18428" fillId="5" borderId="4" xfId="0" applyFill="true" applyBorder="true" applyFont="true">
      <alignment horizontal="left"/>
      <protection locked="true"/>
    </xf>
    <xf numFmtId="0" fontId="18429" fillId="5" borderId="4" xfId="0" applyFill="true" applyBorder="true" applyFont="true">
      <alignment horizontal="left"/>
      <protection locked="true"/>
    </xf>
    <xf numFmtId="0" fontId="18430" fillId="5" borderId="4" xfId="0" applyFill="true" applyBorder="true" applyFont="true">
      <alignment horizontal="left"/>
      <protection locked="true"/>
    </xf>
    <xf numFmtId="0" fontId="18431" fillId="5" borderId="4" xfId="0" applyFill="true" applyBorder="true" applyFont="true">
      <alignment horizontal="left"/>
      <protection locked="true"/>
    </xf>
    <xf numFmtId="0" fontId="18432" fillId="5" borderId="4" xfId="0" applyFill="true" applyBorder="true" applyFont="true">
      <alignment horizontal="left"/>
      <protection locked="true"/>
    </xf>
    <xf numFmtId="0" fontId="18433" fillId="5" borderId="4" xfId="0" applyFill="true" applyBorder="true" applyFont="true">
      <alignment horizontal="left"/>
      <protection locked="true"/>
    </xf>
    <xf numFmtId="0" fontId="18434" fillId="5" borderId="4" xfId="0" applyFill="true" applyBorder="true" applyFont="true">
      <alignment horizontal="left"/>
      <protection locked="true"/>
    </xf>
    <xf numFmtId="0" fontId="18435" fillId="5" borderId="4" xfId="0" applyFill="true" applyBorder="true" applyFont="true">
      <alignment horizontal="left"/>
      <protection locked="true"/>
    </xf>
    <xf numFmtId="0" fontId="18436" fillId="5" borderId="4" xfId="0" applyFill="true" applyBorder="true" applyFont="true">
      <alignment horizontal="left"/>
      <protection locked="true"/>
    </xf>
    <xf numFmtId="0" fontId="18437" fillId="5" borderId="4" xfId="0" applyFill="true" applyBorder="true" applyFont="true">
      <alignment horizontal="left"/>
      <protection locked="true"/>
    </xf>
    <xf numFmtId="4" fontId="18438" fillId="5" borderId="4" xfId="0" applyFill="true" applyBorder="true" applyFont="true" applyNumberFormat="true">
      <alignment horizontal="right"/>
      <protection locked="true"/>
    </xf>
    <xf numFmtId="4" fontId="18439" fillId="5" borderId="4" xfId="0" applyFill="true" applyBorder="true" applyFont="true" applyNumberFormat="true">
      <alignment horizontal="right"/>
      <protection locked="true"/>
    </xf>
    <xf numFmtId="4" fontId="18440" fillId="5" borderId="4" xfId="0" applyFill="true" applyBorder="true" applyFont="true" applyNumberFormat="true">
      <alignment horizontal="right"/>
      <protection locked="true"/>
    </xf>
    <xf numFmtId="0" fontId="18441" fillId="0" borderId="0" xfId="0" applyFont="true"/>
    <xf numFmtId="0" fontId="18442" fillId="0" borderId="4" xfId="0" applyBorder="true" applyFont="true">
      <alignment horizontal="left" vertical="top"/>
      <protection locked="true"/>
    </xf>
    <xf numFmtId="0" fontId="18443" fillId="0" borderId="4" xfId="0" applyBorder="true" applyFont="true">
      <alignment horizontal="left" vertical="top" wrapText="true"/>
      <protection locked="true"/>
    </xf>
    <xf numFmtId="0" fontId="18444" fillId="0" borderId="4" xfId="0" applyBorder="true" applyFont="true">
      <alignment horizontal="center" vertical="top"/>
      <protection locked="true"/>
    </xf>
    <xf numFmtId="170" fontId="18445" fillId="0" borderId="4" xfId="0" applyBorder="true" applyFont="true" applyNumberFormat="true">
      <alignment horizontal="right" vertical="top"/>
      <protection locked="true"/>
    </xf>
    <xf numFmtId="171" fontId="18446" fillId="0" borderId="4" xfId="0" applyBorder="true" applyFont="true" applyNumberFormat="true">
      <alignment horizontal="right" vertical="top"/>
      <protection locked="true"/>
    </xf>
    <xf numFmtId="171" fontId="18447" fillId="0" borderId="4" xfId="0" applyBorder="true" applyFont="true" applyNumberFormat="true">
      <alignment horizontal="right" vertical="top"/>
      <protection locked="true"/>
    </xf>
    <xf numFmtId="171" fontId="18448" fillId="0" borderId="4" xfId="0" applyBorder="true" applyFont="true" applyNumberFormat="true">
      <alignment horizontal="right" vertical="top"/>
      <protection locked="true"/>
    </xf>
    <xf numFmtId="172" fontId="18449" fillId="3" borderId="4" xfId="0" applyFill="true" applyBorder="true" applyFont="true" applyNumberFormat="true">
      <alignment vertical="top" horizontal="right"/>
      <protection locked="false"/>
    </xf>
    <xf numFmtId="173" fontId="18450" fillId="0" borderId="4" xfId="0" applyBorder="true" applyFont="true" applyNumberFormat="true">
      <alignment horizontal="right" vertical="top"/>
      <protection locked="true"/>
    </xf>
    <xf numFmtId="4" fontId="18451" fillId="0" borderId="4" xfId="0" applyBorder="true" applyFont="true" applyNumberFormat="true">
      <alignment horizontal="right" vertical="top"/>
      <protection locked="true"/>
    </xf>
    <xf numFmtId="172" fontId="18452" fillId="3" borderId="4" xfId="0" applyFill="true" applyBorder="true" applyFont="true" applyNumberFormat="true">
      <alignment vertical="top" horizontal="right"/>
      <protection locked="false"/>
    </xf>
    <xf numFmtId="171" fontId="18453" fillId="0" borderId="4" xfId="0" applyBorder="true" applyFont="true" applyNumberFormat="true">
      <alignment horizontal="right" vertical="top"/>
      <protection locked="true"/>
    </xf>
    <xf numFmtId="171" fontId="18454" fillId="0" borderId="4" xfId="0" applyBorder="true" applyFont="true" applyNumberFormat="true">
      <alignment horizontal="right" vertical="top"/>
      <protection locked="true"/>
    </xf>
    <xf numFmtId="171" fontId="18455" fillId="0" borderId="4" xfId="0" applyBorder="true" applyFont="true" applyNumberFormat="true">
      <alignment horizontal="right" vertical="top"/>
      <protection locked="true"/>
    </xf>
    <xf numFmtId="4" fontId="18456" fillId="0" borderId="4" xfId="0" applyBorder="true" applyFont="true" applyNumberFormat="true">
      <alignment horizontal="right" vertical="top"/>
      <protection locked="true"/>
    </xf>
    <xf numFmtId="0" fontId="18457" fillId="0" borderId="0" xfId="0" applyFont="true"/>
    <xf numFmtId="0" fontId="18458" fillId="5" borderId="4" xfId="0" applyFill="true" applyBorder="true" applyFont="true">
      <alignment horizontal="left"/>
      <protection locked="true"/>
    </xf>
    <xf numFmtId="0" fontId="18459" fillId="5" borderId="4" xfId="0" applyFill="true" applyBorder="true" applyFont="true">
      <alignment horizontal="left"/>
      <protection locked="true"/>
    </xf>
    <xf numFmtId="0" fontId="18460" fillId="5" borderId="4" xfId="0" applyFill="true" applyBorder="true" applyFont="true">
      <alignment horizontal="left"/>
      <protection locked="true"/>
    </xf>
    <xf numFmtId="0" fontId="18461" fillId="5" borderId="4" xfId="0" applyFill="true" applyBorder="true" applyFont="true">
      <alignment horizontal="left"/>
      <protection locked="true"/>
    </xf>
    <xf numFmtId="0" fontId="18462" fillId="5" borderId="4" xfId="0" applyFill="true" applyBorder="true" applyFont="true">
      <alignment horizontal="left"/>
      <protection locked="true"/>
    </xf>
    <xf numFmtId="0" fontId="18463" fillId="5" borderId="4" xfId="0" applyFill="true" applyBorder="true" applyFont="true">
      <alignment horizontal="left"/>
      <protection locked="true"/>
    </xf>
    <xf numFmtId="0" fontId="18464" fillId="5" borderId="4" xfId="0" applyFill="true" applyBorder="true" applyFont="true">
      <alignment horizontal="left"/>
      <protection locked="true"/>
    </xf>
    <xf numFmtId="0" fontId="18465" fillId="5" borderId="4" xfId="0" applyFill="true" applyBorder="true" applyFont="true">
      <alignment horizontal="left"/>
      <protection locked="true"/>
    </xf>
    <xf numFmtId="0" fontId="18466" fillId="5" borderId="4" xfId="0" applyFill="true" applyBorder="true" applyFont="true">
      <alignment horizontal="left"/>
      <protection locked="true"/>
    </xf>
    <xf numFmtId="0" fontId="18467" fillId="5" borderId="4" xfId="0" applyFill="true" applyBorder="true" applyFont="true">
      <alignment horizontal="left"/>
      <protection locked="true"/>
    </xf>
    <xf numFmtId="0" fontId="18468" fillId="5" borderId="4" xfId="0" applyFill="true" applyBorder="true" applyFont="true">
      <alignment horizontal="left"/>
      <protection locked="true"/>
    </xf>
    <xf numFmtId="0" fontId="18469" fillId="5" borderId="4" xfId="0" applyFill="true" applyBorder="true" applyFont="true">
      <alignment horizontal="left"/>
      <protection locked="true"/>
    </xf>
    <xf numFmtId="4" fontId="18470" fillId="5" borderId="4" xfId="0" applyFill="true" applyBorder="true" applyFont="true" applyNumberFormat="true">
      <alignment horizontal="right"/>
      <protection locked="true"/>
    </xf>
    <xf numFmtId="4" fontId="18471" fillId="5" borderId="4" xfId="0" applyFill="true" applyBorder="true" applyFont="true" applyNumberFormat="true">
      <alignment horizontal="right"/>
      <protection locked="true"/>
    </xf>
    <xf numFmtId="4" fontId="18472" fillId="5" borderId="4" xfId="0" applyFill="true" applyBorder="true" applyFont="true" applyNumberFormat="true">
      <alignment horizontal="right"/>
      <protection locked="true"/>
    </xf>
    <xf numFmtId="0" fontId="18473" fillId="0" borderId="0" xfId="0" applyFont="true"/>
    <xf numFmtId="0" fontId="18474" fillId="0" borderId="4" xfId="0" applyBorder="true" applyFont="true">
      <alignment horizontal="left" vertical="top"/>
      <protection locked="true"/>
    </xf>
    <xf numFmtId="0" fontId="18475" fillId="0" borderId="4" xfId="0" applyBorder="true" applyFont="true">
      <alignment horizontal="left" vertical="top" wrapText="true"/>
      <protection locked="true"/>
    </xf>
    <xf numFmtId="0" fontId="18476" fillId="0" borderId="4" xfId="0" applyBorder="true" applyFont="true">
      <alignment horizontal="center" vertical="top"/>
      <protection locked="true"/>
    </xf>
    <xf numFmtId="170" fontId="18477" fillId="0" borderId="4" xfId="0" applyBorder="true" applyFont="true" applyNumberFormat="true">
      <alignment horizontal="right" vertical="top"/>
      <protection locked="true"/>
    </xf>
    <xf numFmtId="171" fontId="18478" fillId="0" borderId="4" xfId="0" applyBorder="true" applyFont="true" applyNumberFormat="true">
      <alignment horizontal="right" vertical="top"/>
      <protection locked="true"/>
    </xf>
    <xf numFmtId="171" fontId="18479" fillId="0" borderId="4" xfId="0" applyBorder="true" applyFont="true" applyNumberFormat="true">
      <alignment horizontal="right" vertical="top"/>
      <protection locked="true"/>
    </xf>
    <xf numFmtId="171" fontId="18480" fillId="0" borderId="4" xfId="0" applyBorder="true" applyFont="true" applyNumberFormat="true">
      <alignment horizontal="right" vertical="top"/>
      <protection locked="true"/>
    </xf>
    <xf numFmtId="172" fontId="18481" fillId="3" borderId="4" xfId="0" applyFill="true" applyBorder="true" applyFont="true" applyNumberFormat="true">
      <alignment vertical="top" horizontal="right"/>
      <protection locked="false"/>
    </xf>
    <xf numFmtId="173" fontId="18482" fillId="0" borderId="4" xfId="0" applyBorder="true" applyFont="true" applyNumberFormat="true">
      <alignment horizontal="right" vertical="top"/>
      <protection locked="true"/>
    </xf>
    <xf numFmtId="4" fontId="18483" fillId="0" borderId="4" xfId="0" applyBorder="true" applyFont="true" applyNumberFormat="true">
      <alignment horizontal="right" vertical="top"/>
      <protection locked="true"/>
    </xf>
    <xf numFmtId="172" fontId="18484" fillId="3" borderId="4" xfId="0" applyFill="true" applyBorder="true" applyFont="true" applyNumberFormat="true">
      <alignment vertical="top" horizontal="right"/>
      <protection locked="false"/>
    </xf>
    <xf numFmtId="171" fontId="18485" fillId="0" borderId="4" xfId="0" applyBorder="true" applyFont="true" applyNumberFormat="true">
      <alignment horizontal="right" vertical="top"/>
      <protection locked="true"/>
    </xf>
    <xf numFmtId="171" fontId="18486" fillId="0" borderId="4" xfId="0" applyBorder="true" applyFont="true" applyNumberFormat="true">
      <alignment horizontal="right" vertical="top"/>
      <protection locked="true"/>
    </xf>
    <xf numFmtId="171" fontId="18487" fillId="0" borderId="4" xfId="0" applyBorder="true" applyFont="true" applyNumberFormat="true">
      <alignment horizontal="right" vertical="top"/>
      <protection locked="true"/>
    </xf>
    <xf numFmtId="4" fontId="18488" fillId="0" borderId="4" xfId="0" applyBorder="true" applyFont="true" applyNumberFormat="true">
      <alignment horizontal="right" vertical="top"/>
      <protection locked="true"/>
    </xf>
    <xf numFmtId="0" fontId="18489" fillId="0" borderId="0" xfId="0" applyFont="true"/>
    <xf numFmtId="0" fontId="18490" fillId="0" borderId="4" xfId="0" applyBorder="true" applyFont="true">
      <alignment horizontal="left" vertical="top"/>
      <protection locked="true"/>
    </xf>
    <xf numFmtId="0" fontId="18491" fillId="0" borderId="4" xfId="0" applyBorder="true" applyFont="true">
      <alignment horizontal="left" vertical="top" wrapText="true"/>
      <protection locked="true"/>
    </xf>
    <xf numFmtId="0" fontId="18492" fillId="0" borderId="4" xfId="0" applyBorder="true" applyFont="true">
      <alignment horizontal="center" vertical="top"/>
      <protection locked="true"/>
    </xf>
    <xf numFmtId="170" fontId="18493" fillId="0" borderId="4" xfId="0" applyBorder="true" applyFont="true" applyNumberFormat="true">
      <alignment horizontal="right" vertical="top"/>
      <protection locked="true"/>
    </xf>
    <xf numFmtId="171" fontId="18494" fillId="0" borderId="4" xfId="0" applyBorder="true" applyFont="true" applyNumberFormat="true">
      <alignment horizontal="right" vertical="top"/>
      <protection locked="true"/>
    </xf>
    <xf numFmtId="171" fontId="18495" fillId="0" borderId="4" xfId="0" applyBorder="true" applyFont="true" applyNumberFormat="true">
      <alignment horizontal="right" vertical="top"/>
      <protection locked="true"/>
    </xf>
    <xf numFmtId="171" fontId="18496" fillId="0" borderId="4" xfId="0" applyBorder="true" applyFont="true" applyNumberFormat="true">
      <alignment horizontal="right" vertical="top"/>
      <protection locked="true"/>
    </xf>
    <xf numFmtId="172" fontId="18497" fillId="3" borderId="4" xfId="0" applyFill="true" applyBorder="true" applyFont="true" applyNumberFormat="true">
      <alignment vertical="top" horizontal="right"/>
      <protection locked="false"/>
    </xf>
    <xf numFmtId="173" fontId="18498" fillId="0" borderId="4" xfId="0" applyBorder="true" applyFont="true" applyNumberFormat="true">
      <alignment horizontal="right" vertical="top"/>
      <protection locked="true"/>
    </xf>
    <xf numFmtId="4" fontId="18499" fillId="0" borderId="4" xfId="0" applyBorder="true" applyFont="true" applyNumberFormat="true">
      <alignment horizontal="right" vertical="top"/>
      <protection locked="true"/>
    </xf>
    <xf numFmtId="172" fontId="18500" fillId="3" borderId="4" xfId="0" applyFill="true" applyBorder="true" applyFont="true" applyNumberFormat="true">
      <alignment vertical="top" horizontal="right"/>
      <protection locked="false"/>
    </xf>
    <xf numFmtId="171" fontId="18501" fillId="0" borderId="4" xfId="0" applyBorder="true" applyFont="true" applyNumberFormat="true">
      <alignment horizontal="right" vertical="top"/>
      <protection locked="true"/>
    </xf>
    <xf numFmtId="171" fontId="18502" fillId="0" borderId="4" xfId="0" applyBorder="true" applyFont="true" applyNumberFormat="true">
      <alignment horizontal="right" vertical="top"/>
      <protection locked="true"/>
    </xf>
    <xf numFmtId="171" fontId="18503" fillId="0" borderId="4" xfId="0" applyBorder="true" applyFont="true" applyNumberFormat="true">
      <alignment horizontal="right" vertical="top"/>
      <protection locked="true"/>
    </xf>
    <xf numFmtId="4" fontId="18504" fillId="0" borderId="4" xfId="0" applyBorder="true" applyFont="true" applyNumberFormat="true">
      <alignment horizontal="right" vertical="top"/>
      <protection locked="true"/>
    </xf>
    <xf numFmtId="0" fontId="18505" fillId="0" borderId="0" xfId="0" applyFont="true"/>
    <xf numFmtId="0" fontId="18506" fillId="0" borderId="4" xfId="0" applyBorder="true" applyFont="true">
      <alignment horizontal="left" vertical="top"/>
      <protection locked="true"/>
    </xf>
    <xf numFmtId="0" fontId="18507" fillId="0" borderId="4" xfId="0" applyBorder="true" applyFont="true">
      <alignment horizontal="left" vertical="top" wrapText="true"/>
      <protection locked="true"/>
    </xf>
    <xf numFmtId="0" fontId="18508" fillId="0" borderId="4" xfId="0" applyBorder="true" applyFont="true">
      <alignment horizontal="center" vertical="top"/>
      <protection locked="true"/>
    </xf>
    <xf numFmtId="170" fontId="18509" fillId="0" borderId="4" xfId="0" applyBorder="true" applyFont="true" applyNumberFormat="true">
      <alignment horizontal="right" vertical="top"/>
      <protection locked="true"/>
    </xf>
    <xf numFmtId="171" fontId="18510" fillId="0" borderId="4" xfId="0" applyBorder="true" applyFont="true" applyNumberFormat="true">
      <alignment horizontal="right" vertical="top"/>
      <protection locked="true"/>
    </xf>
    <xf numFmtId="171" fontId="18511" fillId="0" borderId="4" xfId="0" applyBorder="true" applyFont="true" applyNumberFormat="true">
      <alignment horizontal="right" vertical="top"/>
      <protection locked="true"/>
    </xf>
    <xf numFmtId="171" fontId="18512" fillId="0" borderId="4" xfId="0" applyBorder="true" applyFont="true" applyNumberFormat="true">
      <alignment horizontal="right" vertical="top"/>
      <protection locked="true"/>
    </xf>
    <xf numFmtId="172" fontId="18513" fillId="3" borderId="4" xfId="0" applyFill="true" applyBorder="true" applyFont="true" applyNumberFormat="true">
      <alignment vertical="top" horizontal="right"/>
      <protection locked="false"/>
    </xf>
    <xf numFmtId="173" fontId="18514" fillId="0" borderId="4" xfId="0" applyBorder="true" applyFont="true" applyNumberFormat="true">
      <alignment horizontal="right" vertical="top"/>
      <protection locked="true"/>
    </xf>
    <xf numFmtId="4" fontId="18515" fillId="0" borderId="4" xfId="0" applyBorder="true" applyFont="true" applyNumberFormat="true">
      <alignment horizontal="right" vertical="top"/>
      <protection locked="true"/>
    </xf>
    <xf numFmtId="172" fontId="18516" fillId="3" borderId="4" xfId="0" applyFill="true" applyBorder="true" applyFont="true" applyNumberFormat="true">
      <alignment vertical="top" horizontal="right"/>
      <protection locked="false"/>
    </xf>
    <xf numFmtId="171" fontId="18517" fillId="0" borderId="4" xfId="0" applyBorder="true" applyFont="true" applyNumberFormat="true">
      <alignment horizontal="right" vertical="top"/>
      <protection locked="true"/>
    </xf>
    <xf numFmtId="171" fontId="18518" fillId="0" borderId="4" xfId="0" applyBorder="true" applyFont="true" applyNumberFormat="true">
      <alignment horizontal="right" vertical="top"/>
      <protection locked="true"/>
    </xf>
    <xf numFmtId="171" fontId="18519" fillId="0" borderId="4" xfId="0" applyBorder="true" applyFont="true" applyNumberFormat="true">
      <alignment horizontal="right" vertical="top"/>
      <protection locked="true"/>
    </xf>
    <xf numFmtId="4" fontId="18520" fillId="0" borderId="4" xfId="0" applyBorder="true" applyFont="true" applyNumberFormat="true">
      <alignment horizontal="right" vertical="top"/>
      <protection locked="true"/>
    </xf>
    <xf numFmtId="0" fontId="18521" fillId="0" borderId="0" xfId="0" applyFont="true"/>
    <xf numFmtId="0" fontId="18522" fillId="0" borderId="4" xfId="0" applyBorder="true" applyFont="true">
      <alignment horizontal="left" vertical="top"/>
      <protection locked="true"/>
    </xf>
    <xf numFmtId="0" fontId="18523" fillId="0" borderId="4" xfId="0" applyBorder="true" applyFont="true">
      <alignment horizontal="left" vertical="top" wrapText="true"/>
      <protection locked="true"/>
    </xf>
    <xf numFmtId="0" fontId="18524" fillId="0" borderId="4" xfId="0" applyBorder="true" applyFont="true">
      <alignment horizontal="center" vertical="top"/>
      <protection locked="true"/>
    </xf>
    <xf numFmtId="170" fontId="18525" fillId="0" borderId="4" xfId="0" applyBorder="true" applyFont="true" applyNumberFormat="true">
      <alignment horizontal="right" vertical="top"/>
      <protection locked="true"/>
    </xf>
    <xf numFmtId="171" fontId="18526" fillId="0" borderId="4" xfId="0" applyBorder="true" applyFont="true" applyNumberFormat="true">
      <alignment horizontal="right" vertical="top"/>
      <protection locked="true"/>
    </xf>
    <xf numFmtId="171" fontId="18527" fillId="0" borderId="4" xfId="0" applyBorder="true" applyFont="true" applyNumberFormat="true">
      <alignment horizontal="right" vertical="top"/>
      <protection locked="true"/>
    </xf>
    <xf numFmtId="171" fontId="18528" fillId="0" borderId="4" xfId="0" applyBorder="true" applyFont="true" applyNumberFormat="true">
      <alignment horizontal="right" vertical="top"/>
      <protection locked="true"/>
    </xf>
    <xf numFmtId="172" fontId="18529" fillId="3" borderId="4" xfId="0" applyFill="true" applyBorder="true" applyFont="true" applyNumberFormat="true">
      <alignment vertical="top" horizontal="right"/>
      <protection locked="false"/>
    </xf>
    <xf numFmtId="173" fontId="18530" fillId="0" borderId="4" xfId="0" applyBorder="true" applyFont="true" applyNumberFormat="true">
      <alignment horizontal="right" vertical="top"/>
      <protection locked="true"/>
    </xf>
    <xf numFmtId="4" fontId="18531" fillId="0" borderId="4" xfId="0" applyBorder="true" applyFont="true" applyNumberFormat="true">
      <alignment horizontal="right" vertical="top"/>
      <protection locked="true"/>
    </xf>
    <xf numFmtId="172" fontId="18532" fillId="3" borderId="4" xfId="0" applyFill="true" applyBorder="true" applyFont="true" applyNumberFormat="true">
      <alignment vertical="top" horizontal="right"/>
      <protection locked="false"/>
    </xf>
    <xf numFmtId="171" fontId="18533" fillId="0" borderId="4" xfId="0" applyBorder="true" applyFont="true" applyNumberFormat="true">
      <alignment horizontal="right" vertical="top"/>
      <protection locked="true"/>
    </xf>
    <xf numFmtId="171" fontId="18534" fillId="0" borderId="4" xfId="0" applyBorder="true" applyFont="true" applyNumberFormat="true">
      <alignment horizontal="right" vertical="top"/>
      <protection locked="true"/>
    </xf>
    <xf numFmtId="171" fontId="18535" fillId="0" borderId="4" xfId="0" applyBorder="true" applyFont="true" applyNumberFormat="true">
      <alignment horizontal="right" vertical="top"/>
      <protection locked="true"/>
    </xf>
    <xf numFmtId="4" fontId="18536" fillId="0" borderId="4" xfId="0" applyBorder="true" applyFont="true" applyNumberFormat="true">
      <alignment horizontal="right" vertical="top"/>
      <protection locked="true"/>
    </xf>
    <xf numFmtId="0" fontId="18537" fillId="0" borderId="0" xfId="0" applyFont="true"/>
    <xf numFmtId="0" fontId="18538" fillId="5" borderId="4" xfId="0" applyFill="true" applyBorder="true" applyFont="true">
      <alignment horizontal="left"/>
      <protection locked="true"/>
    </xf>
    <xf numFmtId="0" fontId="18539" fillId="5" borderId="4" xfId="0" applyFill="true" applyBorder="true" applyFont="true">
      <alignment horizontal="left"/>
      <protection locked="true"/>
    </xf>
    <xf numFmtId="0" fontId="18540" fillId="5" borderId="4" xfId="0" applyFill="true" applyBorder="true" applyFont="true">
      <alignment horizontal="left"/>
      <protection locked="true"/>
    </xf>
    <xf numFmtId="0" fontId="18541" fillId="5" borderId="4" xfId="0" applyFill="true" applyBorder="true" applyFont="true">
      <alignment horizontal="left"/>
      <protection locked="true"/>
    </xf>
    <xf numFmtId="0" fontId="18542" fillId="5" borderId="4" xfId="0" applyFill="true" applyBorder="true" applyFont="true">
      <alignment horizontal="left"/>
      <protection locked="true"/>
    </xf>
    <xf numFmtId="0" fontId="18543" fillId="5" borderId="4" xfId="0" applyFill="true" applyBorder="true" applyFont="true">
      <alignment horizontal="left"/>
      <protection locked="true"/>
    </xf>
    <xf numFmtId="0" fontId="18544" fillId="5" borderId="4" xfId="0" applyFill="true" applyBorder="true" applyFont="true">
      <alignment horizontal="left"/>
      <protection locked="true"/>
    </xf>
    <xf numFmtId="0" fontId="18545" fillId="5" borderId="4" xfId="0" applyFill="true" applyBorder="true" applyFont="true">
      <alignment horizontal="left"/>
      <protection locked="true"/>
    </xf>
    <xf numFmtId="0" fontId="18546" fillId="5" borderId="4" xfId="0" applyFill="true" applyBorder="true" applyFont="true">
      <alignment horizontal="left"/>
      <protection locked="true"/>
    </xf>
    <xf numFmtId="0" fontId="18547" fillId="5" borderId="4" xfId="0" applyFill="true" applyBorder="true" applyFont="true">
      <alignment horizontal="left"/>
      <protection locked="true"/>
    </xf>
    <xf numFmtId="0" fontId="18548" fillId="5" borderId="4" xfId="0" applyFill="true" applyBorder="true" applyFont="true">
      <alignment horizontal="left"/>
      <protection locked="true"/>
    </xf>
    <xf numFmtId="0" fontId="18549" fillId="5" borderId="4" xfId="0" applyFill="true" applyBorder="true" applyFont="true">
      <alignment horizontal="left"/>
      <protection locked="true"/>
    </xf>
    <xf numFmtId="4" fontId="18550" fillId="5" borderId="4" xfId="0" applyFill="true" applyBorder="true" applyFont="true" applyNumberFormat="true">
      <alignment horizontal="right"/>
      <protection locked="true"/>
    </xf>
    <xf numFmtId="4" fontId="18551" fillId="5" borderId="4" xfId="0" applyFill="true" applyBorder="true" applyFont="true" applyNumberFormat="true">
      <alignment horizontal="right"/>
      <protection locked="true"/>
    </xf>
    <xf numFmtId="4" fontId="18552" fillId="5" borderId="4" xfId="0" applyFill="true" applyBorder="true" applyFont="true" applyNumberFormat="true">
      <alignment horizontal="right"/>
      <protection locked="true"/>
    </xf>
    <xf numFmtId="0" fontId="18553" fillId="0" borderId="0" xfId="0" applyFont="true"/>
    <xf numFmtId="0" fontId="18554" fillId="0" borderId="4" xfId="0" applyBorder="true" applyFont="true">
      <alignment horizontal="left" vertical="top"/>
      <protection locked="true"/>
    </xf>
    <xf numFmtId="0" fontId="18555" fillId="0" borderId="4" xfId="0" applyBorder="true" applyFont="true">
      <alignment horizontal="left" vertical="top" wrapText="true"/>
      <protection locked="true"/>
    </xf>
    <xf numFmtId="0" fontId="18556" fillId="0" borderId="4" xfId="0" applyBorder="true" applyFont="true">
      <alignment horizontal="center" vertical="top"/>
      <protection locked="true"/>
    </xf>
    <xf numFmtId="170" fontId="18557" fillId="0" borderId="4" xfId="0" applyBorder="true" applyFont="true" applyNumberFormat="true">
      <alignment horizontal="right" vertical="top"/>
      <protection locked="true"/>
    </xf>
    <xf numFmtId="171" fontId="18558" fillId="0" borderId="4" xfId="0" applyBorder="true" applyFont="true" applyNumberFormat="true">
      <alignment horizontal="right" vertical="top"/>
      <protection locked="true"/>
    </xf>
    <xf numFmtId="171" fontId="18559" fillId="0" borderId="4" xfId="0" applyBorder="true" applyFont="true" applyNumberFormat="true">
      <alignment horizontal="right" vertical="top"/>
      <protection locked="true"/>
    </xf>
    <xf numFmtId="171" fontId="18560" fillId="0" borderId="4" xfId="0" applyBorder="true" applyFont="true" applyNumberFormat="true">
      <alignment horizontal="right" vertical="top"/>
      <protection locked="true"/>
    </xf>
    <xf numFmtId="172" fontId="18561" fillId="3" borderId="4" xfId="0" applyFill="true" applyBorder="true" applyFont="true" applyNumberFormat="true">
      <alignment vertical="top" horizontal="right"/>
      <protection locked="false"/>
    </xf>
    <xf numFmtId="173" fontId="18562" fillId="0" borderId="4" xfId="0" applyBorder="true" applyFont="true" applyNumberFormat="true">
      <alignment horizontal="right" vertical="top"/>
      <protection locked="true"/>
    </xf>
    <xf numFmtId="4" fontId="18563" fillId="0" borderId="4" xfId="0" applyBorder="true" applyFont="true" applyNumberFormat="true">
      <alignment horizontal="right" vertical="top"/>
      <protection locked="true"/>
    </xf>
    <xf numFmtId="172" fontId="18564" fillId="3" borderId="4" xfId="0" applyFill="true" applyBorder="true" applyFont="true" applyNumberFormat="true">
      <alignment vertical="top" horizontal="right"/>
      <protection locked="false"/>
    </xf>
    <xf numFmtId="171" fontId="18565" fillId="0" borderId="4" xfId="0" applyBorder="true" applyFont="true" applyNumberFormat="true">
      <alignment horizontal="right" vertical="top"/>
      <protection locked="true"/>
    </xf>
    <xf numFmtId="171" fontId="18566" fillId="0" borderId="4" xfId="0" applyBorder="true" applyFont="true" applyNumberFormat="true">
      <alignment horizontal="right" vertical="top"/>
      <protection locked="true"/>
    </xf>
    <xf numFmtId="171" fontId="18567" fillId="0" borderId="4" xfId="0" applyBorder="true" applyFont="true" applyNumberFormat="true">
      <alignment horizontal="right" vertical="top"/>
      <protection locked="true"/>
    </xf>
    <xf numFmtId="4" fontId="18568" fillId="0" borderId="4" xfId="0" applyBorder="true" applyFont="true" applyNumberFormat="true">
      <alignment horizontal="right" vertical="top"/>
      <protection locked="true"/>
    </xf>
    <xf numFmtId="0" fontId="18569" fillId="0" borderId="0" xfId="0" applyFont="true"/>
    <xf numFmtId="0" fontId="18570" fillId="0" borderId="4" xfId="0" applyBorder="true" applyFont="true">
      <alignment horizontal="left" vertical="top"/>
      <protection locked="true"/>
    </xf>
    <xf numFmtId="0" fontId="18571" fillId="0" borderId="4" xfId="0" applyBorder="true" applyFont="true">
      <alignment horizontal="left" vertical="top" wrapText="true"/>
      <protection locked="true"/>
    </xf>
    <xf numFmtId="0" fontId="18572" fillId="0" borderId="4" xfId="0" applyBorder="true" applyFont="true">
      <alignment horizontal="center" vertical="top"/>
      <protection locked="true"/>
    </xf>
    <xf numFmtId="170" fontId="18573" fillId="0" borderId="4" xfId="0" applyBorder="true" applyFont="true" applyNumberFormat="true">
      <alignment horizontal="right" vertical="top"/>
      <protection locked="true"/>
    </xf>
    <xf numFmtId="171" fontId="18574" fillId="0" borderId="4" xfId="0" applyBorder="true" applyFont="true" applyNumberFormat="true">
      <alignment horizontal="right" vertical="top"/>
      <protection locked="true"/>
    </xf>
    <xf numFmtId="171" fontId="18575" fillId="0" borderId="4" xfId="0" applyBorder="true" applyFont="true" applyNumberFormat="true">
      <alignment horizontal="right" vertical="top"/>
      <protection locked="true"/>
    </xf>
    <xf numFmtId="171" fontId="18576" fillId="0" borderId="4" xfId="0" applyBorder="true" applyFont="true" applyNumberFormat="true">
      <alignment horizontal="right" vertical="top"/>
      <protection locked="true"/>
    </xf>
    <xf numFmtId="172" fontId="18577" fillId="3" borderId="4" xfId="0" applyFill="true" applyBorder="true" applyFont="true" applyNumberFormat="true">
      <alignment vertical="top" horizontal="right"/>
      <protection locked="false"/>
    </xf>
    <xf numFmtId="173" fontId="18578" fillId="0" borderId="4" xfId="0" applyBorder="true" applyFont="true" applyNumberFormat="true">
      <alignment horizontal="right" vertical="top"/>
      <protection locked="true"/>
    </xf>
    <xf numFmtId="4" fontId="18579" fillId="0" borderId="4" xfId="0" applyBorder="true" applyFont="true" applyNumberFormat="true">
      <alignment horizontal="right" vertical="top"/>
      <protection locked="true"/>
    </xf>
    <xf numFmtId="172" fontId="18580" fillId="3" borderId="4" xfId="0" applyFill="true" applyBorder="true" applyFont="true" applyNumberFormat="true">
      <alignment vertical="top" horizontal="right"/>
      <protection locked="false"/>
    </xf>
    <xf numFmtId="171" fontId="18581" fillId="0" borderId="4" xfId="0" applyBorder="true" applyFont="true" applyNumberFormat="true">
      <alignment horizontal="right" vertical="top"/>
      <protection locked="true"/>
    </xf>
    <xf numFmtId="171" fontId="18582" fillId="0" borderId="4" xfId="0" applyBorder="true" applyFont="true" applyNumberFormat="true">
      <alignment horizontal="right" vertical="top"/>
      <protection locked="true"/>
    </xf>
    <xf numFmtId="171" fontId="18583" fillId="0" borderId="4" xfId="0" applyBorder="true" applyFont="true" applyNumberFormat="true">
      <alignment horizontal="right" vertical="top"/>
      <protection locked="true"/>
    </xf>
    <xf numFmtId="4" fontId="18584" fillId="0" borderId="4" xfId="0" applyBorder="true" applyFont="true" applyNumberFormat="true">
      <alignment horizontal="right" vertical="top"/>
      <protection locked="true"/>
    </xf>
    <xf numFmtId="0" fontId="18585" fillId="0" borderId="0" xfId="0" applyFont="true"/>
    <xf numFmtId="0" fontId="18586" fillId="5" borderId="4" xfId="0" applyFill="true" applyBorder="true" applyFont="true">
      <alignment horizontal="left"/>
      <protection locked="true"/>
    </xf>
    <xf numFmtId="0" fontId="18587" fillId="5" borderId="4" xfId="0" applyFill="true" applyBorder="true" applyFont="true">
      <alignment horizontal="left"/>
      <protection locked="true"/>
    </xf>
    <xf numFmtId="0" fontId="18588" fillId="5" borderId="4" xfId="0" applyFill="true" applyBorder="true" applyFont="true">
      <alignment horizontal="left"/>
      <protection locked="true"/>
    </xf>
    <xf numFmtId="0" fontId="18589" fillId="5" borderId="4" xfId="0" applyFill="true" applyBorder="true" applyFont="true">
      <alignment horizontal="left"/>
      <protection locked="true"/>
    </xf>
    <xf numFmtId="0" fontId="18590" fillId="5" borderId="4" xfId="0" applyFill="true" applyBorder="true" applyFont="true">
      <alignment horizontal="left"/>
      <protection locked="true"/>
    </xf>
    <xf numFmtId="0" fontId="18591" fillId="5" borderId="4" xfId="0" applyFill="true" applyBorder="true" applyFont="true">
      <alignment horizontal="left"/>
      <protection locked="true"/>
    </xf>
    <xf numFmtId="0" fontId="18592" fillId="5" borderId="4" xfId="0" applyFill="true" applyBorder="true" applyFont="true">
      <alignment horizontal="left"/>
      <protection locked="true"/>
    </xf>
    <xf numFmtId="0" fontId="18593" fillId="5" borderId="4" xfId="0" applyFill="true" applyBorder="true" applyFont="true">
      <alignment horizontal="left"/>
      <protection locked="true"/>
    </xf>
    <xf numFmtId="0" fontId="18594" fillId="5" borderId="4" xfId="0" applyFill="true" applyBorder="true" applyFont="true">
      <alignment horizontal="left"/>
      <protection locked="true"/>
    </xf>
    <xf numFmtId="0" fontId="18595" fillId="5" borderId="4" xfId="0" applyFill="true" applyBorder="true" applyFont="true">
      <alignment horizontal="left"/>
      <protection locked="true"/>
    </xf>
    <xf numFmtId="0" fontId="18596" fillId="5" borderId="4" xfId="0" applyFill="true" applyBorder="true" applyFont="true">
      <alignment horizontal="left"/>
      <protection locked="true"/>
    </xf>
    <xf numFmtId="0" fontId="18597" fillId="5" borderId="4" xfId="0" applyFill="true" applyBorder="true" applyFont="true">
      <alignment horizontal="left"/>
      <protection locked="true"/>
    </xf>
    <xf numFmtId="4" fontId="18598" fillId="5" borderId="4" xfId="0" applyFill="true" applyBorder="true" applyFont="true" applyNumberFormat="true">
      <alignment horizontal="right"/>
      <protection locked="true"/>
    </xf>
    <xf numFmtId="4" fontId="18599" fillId="5" borderId="4" xfId="0" applyFill="true" applyBorder="true" applyFont="true" applyNumberFormat="true">
      <alignment horizontal="right"/>
      <protection locked="true"/>
    </xf>
    <xf numFmtId="4" fontId="18600" fillId="5" borderId="4" xfId="0" applyFill="true" applyBorder="true" applyFont="true" applyNumberFormat="true">
      <alignment horizontal="right"/>
      <protection locked="true"/>
    </xf>
    <xf numFmtId="0" fontId="18601" fillId="0" borderId="0" xfId="0" applyFont="true"/>
    <xf numFmtId="0" fontId="18602" fillId="0" borderId="4" xfId="0" applyBorder="true" applyFont="true">
      <alignment horizontal="left" vertical="top"/>
      <protection locked="true"/>
    </xf>
    <xf numFmtId="0" fontId="18603" fillId="0" borderId="4" xfId="0" applyBorder="true" applyFont="true">
      <alignment horizontal="left" vertical="top" wrapText="true"/>
      <protection locked="true"/>
    </xf>
    <xf numFmtId="0" fontId="18604" fillId="0" borderId="4" xfId="0" applyBorder="true" applyFont="true">
      <alignment horizontal="center" vertical="top"/>
      <protection locked="true"/>
    </xf>
    <xf numFmtId="170" fontId="18605" fillId="0" borderId="4" xfId="0" applyBorder="true" applyFont="true" applyNumberFormat="true">
      <alignment horizontal="right" vertical="top"/>
      <protection locked="true"/>
    </xf>
    <xf numFmtId="171" fontId="18606" fillId="0" borderId="4" xfId="0" applyBorder="true" applyFont="true" applyNumberFormat="true">
      <alignment horizontal="right" vertical="top"/>
      <protection locked="true"/>
    </xf>
    <xf numFmtId="171" fontId="18607" fillId="0" borderId="4" xfId="0" applyBorder="true" applyFont="true" applyNumberFormat="true">
      <alignment horizontal="right" vertical="top"/>
      <protection locked="true"/>
    </xf>
    <xf numFmtId="171" fontId="18608" fillId="0" borderId="4" xfId="0" applyBorder="true" applyFont="true" applyNumberFormat="true">
      <alignment horizontal="right" vertical="top"/>
      <protection locked="true"/>
    </xf>
    <xf numFmtId="172" fontId="18609" fillId="3" borderId="4" xfId="0" applyFill="true" applyBorder="true" applyFont="true" applyNumberFormat="true">
      <alignment vertical="top" horizontal="right"/>
      <protection locked="false"/>
    </xf>
    <xf numFmtId="173" fontId="18610" fillId="0" borderId="4" xfId="0" applyBorder="true" applyFont="true" applyNumberFormat="true">
      <alignment horizontal="right" vertical="top"/>
      <protection locked="true"/>
    </xf>
    <xf numFmtId="4" fontId="18611" fillId="0" borderId="4" xfId="0" applyBorder="true" applyFont="true" applyNumberFormat="true">
      <alignment horizontal="right" vertical="top"/>
      <protection locked="true"/>
    </xf>
    <xf numFmtId="172" fontId="18612" fillId="3" borderId="4" xfId="0" applyFill="true" applyBorder="true" applyFont="true" applyNumberFormat="true">
      <alignment vertical="top" horizontal="right"/>
      <protection locked="false"/>
    </xf>
    <xf numFmtId="171" fontId="18613" fillId="0" borderId="4" xfId="0" applyBorder="true" applyFont="true" applyNumberFormat="true">
      <alignment horizontal="right" vertical="top"/>
      <protection locked="true"/>
    </xf>
    <xf numFmtId="171" fontId="18614" fillId="0" borderId="4" xfId="0" applyBorder="true" applyFont="true" applyNumberFormat="true">
      <alignment horizontal="right" vertical="top"/>
      <protection locked="true"/>
    </xf>
    <xf numFmtId="171" fontId="18615" fillId="0" borderId="4" xfId="0" applyBorder="true" applyFont="true" applyNumberFormat="true">
      <alignment horizontal="right" vertical="top"/>
      <protection locked="true"/>
    </xf>
    <xf numFmtId="4" fontId="18616" fillId="0" borderId="4" xfId="0" applyBorder="true" applyFont="true" applyNumberFormat="true">
      <alignment horizontal="right" vertical="top"/>
      <protection locked="true"/>
    </xf>
    <xf numFmtId="0" fontId="18617" fillId="0" borderId="0" xfId="0" applyFont="true"/>
    <xf numFmtId="0" fontId="18618" fillId="0" borderId="4" xfId="0" applyBorder="true" applyFont="true">
      <alignment horizontal="left" vertical="top"/>
      <protection locked="true"/>
    </xf>
    <xf numFmtId="0" fontId="18619" fillId="0" borderId="4" xfId="0" applyBorder="true" applyFont="true">
      <alignment horizontal="left" vertical="top" wrapText="true"/>
      <protection locked="true"/>
    </xf>
    <xf numFmtId="0" fontId="18620" fillId="0" borderId="4" xfId="0" applyBorder="true" applyFont="true">
      <alignment horizontal="center" vertical="top"/>
      <protection locked="true"/>
    </xf>
    <xf numFmtId="170" fontId="18621" fillId="0" borderId="4" xfId="0" applyBorder="true" applyFont="true" applyNumberFormat="true">
      <alignment horizontal="right" vertical="top"/>
      <protection locked="true"/>
    </xf>
    <xf numFmtId="171" fontId="18622" fillId="0" borderId="4" xfId="0" applyBorder="true" applyFont="true" applyNumberFormat="true">
      <alignment horizontal="right" vertical="top"/>
      <protection locked="true"/>
    </xf>
    <xf numFmtId="171" fontId="18623" fillId="0" borderId="4" xfId="0" applyBorder="true" applyFont="true" applyNumberFormat="true">
      <alignment horizontal="right" vertical="top"/>
      <protection locked="true"/>
    </xf>
    <xf numFmtId="171" fontId="18624" fillId="0" borderId="4" xfId="0" applyBorder="true" applyFont="true" applyNumberFormat="true">
      <alignment horizontal="right" vertical="top"/>
      <protection locked="true"/>
    </xf>
    <xf numFmtId="172" fontId="18625" fillId="3" borderId="4" xfId="0" applyFill="true" applyBorder="true" applyFont="true" applyNumberFormat="true">
      <alignment vertical="top" horizontal="right"/>
      <protection locked="false"/>
    </xf>
    <xf numFmtId="173" fontId="18626" fillId="0" borderId="4" xfId="0" applyBorder="true" applyFont="true" applyNumberFormat="true">
      <alignment horizontal="right" vertical="top"/>
      <protection locked="true"/>
    </xf>
    <xf numFmtId="4" fontId="18627" fillId="0" borderId="4" xfId="0" applyBorder="true" applyFont="true" applyNumberFormat="true">
      <alignment horizontal="right" vertical="top"/>
      <protection locked="true"/>
    </xf>
    <xf numFmtId="172" fontId="18628" fillId="3" borderId="4" xfId="0" applyFill="true" applyBorder="true" applyFont="true" applyNumberFormat="true">
      <alignment vertical="top" horizontal="right"/>
      <protection locked="false"/>
    </xf>
    <xf numFmtId="171" fontId="18629" fillId="0" borderId="4" xfId="0" applyBorder="true" applyFont="true" applyNumberFormat="true">
      <alignment horizontal="right" vertical="top"/>
      <protection locked="true"/>
    </xf>
    <xf numFmtId="171" fontId="18630" fillId="0" borderId="4" xfId="0" applyBorder="true" applyFont="true" applyNumberFormat="true">
      <alignment horizontal="right" vertical="top"/>
      <protection locked="true"/>
    </xf>
    <xf numFmtId="171" fontId="18631" fillId="0" borderId="4" xfId="0" applyBorder="true" applyFont="true" applyNumberFormat="true">
      <alignment horizontal="right" vertical="top"/>
      <protection locked="true"/>
    </xf>
    <xf numFmtId="4" fontId="18632" fillId="0" borderId="4" xfId="0" applyBorder="true" applyFont="true" applyNumberFormat="true">
      <alignment horizontal="right" vertical="top"/>
      <protection locked="true"/>
    </xf>
    <xf numFmtId="0" fontId="18633" fillId="0" borderId="0" xfId="0" applyFont="true"/>
    <xf numFmtId="0" fontId="18634" fillId="5" borderId="4" xfId="0" applyFill="true" applyBorder="true" applyFont="true">
      <alignment horizontal="left"/>
      <protection locked="true"/>
    </xf>
    <xf numFmtId="0" fontId="18635" fillId="5" borderId="4" xfId="0" applyFill="true" applyBorder="true" applyFont="true">
      <alignment horizontal="left"/>
      <protection locked="true"/>
    </xf>
    <xf numFmtId="0" fontId="18636" fillId="5" borderId="4" xfId="0" applyFill="true" applyBorder="true" applyFont="true">
      <alignment horizontal="left"/>
      <protection locked="true"/>
    </xf>
    <xf numFmtId="0" fontId="18637" fillId="5" borderId="4" xfId="0" applyFill="true" applyBorder="true" applyFont="true">
      <alignment horizontal="left"/>
      <protection locked="true"/>
    </xf>
    <xf numFmtId="0" fontId="18638" fillId="5" borderId="4" xfId="0" applyFill="true" applyBorder="true" applyFont="true">
      <alignment horizontal="left"/>
      <protection locked="true"/>
    </xf>
    <xf numFmtId="0" fontId="18639" fillId="5" borderId="4" xfId="0" applyFill="true" applyBorder="true" applyFont="true">
      <alignment horizontal="left"/>
      <protection locked="true"/>
    </xf>
    <xf numFmtId="0" fontId="18640" fillId="5" borderId="4" xfId="0" applyFill="true" applyBorder="true" applyFont="true">
      <alignment horizontal="left"/>
      <protection locked="true"/>
    </xf>
    <xf numFmtId="0" fontId="18641" fillId="5" borderId="4" xfId="0" applyFill="true" applyBorder="true" applyFont="true">
      <alignment horizontal="left"/>
      <protection locked="true"/>
    </xf>
    <xf numFmtId="0" fontId="18642" fillId="5" borderId="4" xfId="0" applyFill="true" applyBorder="true" applyFont="true">
      <alignment horizontal="left"/>
      <protection locked="true"/>
    </xf>
    <xf numFmtId="0" fontId="18643" fillId="5" borderId="4" xfId="0" applyFill="true" applyBorder="true" applyFont="true">
      <alignment horizontal="left"/>
      <protection locked="true"/>
    </xf>
    <xf numFmtId="0" fontId="18644" fillId="5" borderId="4" xfId="0" applyFill="true" applyBorder="true" applyFont="true">
      <alignment horizontal="left"/>
      <protection locked="true"/>
    </xf>
    <xf numFmtId="0" fontId="18645" fillId="5" borderId="4" xfId="0" applyFill="true" applyBorder="true" applyFont="true">
      <alignment horizontal="left"/>
      <protection locked="true"/>
    </xf>
    <xf numFmtId="4" fontId="18646" fillId="5" borderId="4" xfId="0" applyFill="true" applyBorder="true" applyFont="true" applyNumberFormat="true">
      <alignment horizontal="right"/>
      <protection locked="true"/>
    </xf>
    <xf numFmtId="4" fontId="18647" fillId="5" borderId="4" xfId="0" applyFill="true" applyBorder="true" applyFont="true" applyNumberFormat="true">
      <alignment horizontal="right"/>
      <protection locked="true"/>
    </xf>
    <xf numFmtId="4" fontId="18648" fillId="5" borderId="4" xfId="0" applyFill="true" applyBorder="true" applyFont="true" applyNumberFormat="true">
      <alignment horizontal="right"/>
      <protection locked="true"/>
    </xf>
    <xf numFmtId="0" fontId="18649" fillId="0" borderId="0" xfId="0" applyFont="true"/>
    <xf numFmtId="0" fontId="18650" fillId="0" borderId="4" xfId="0" applyBorder="true" applyFont="true">
      <alignment horizontal="left" vertical="top"/>
      <protection locked="true"/>
    </xf>
    <xf numFmtId="0" fontId="18651" fillId="0" borderId="4" xfId="0" applyBorder="true" applyFont="true">
      <alignment horizontal="left" vertical="top" wrapText="true"/>
      <protection locked="true"/>
    </xf>
    <xf numFmtId="0" fontId="18652" fillId="0" borderId="4" xfId="0" applyBorder="true" applyFont="true">
      <alignment horizontal="center" vertical="top"/>
      <protection locked="true"/>
    </xf>
    <xf numFmtId="170" fontId="18653" fillId="0" borderId="4" xfId="0" applyBorder="true" applyFont="true" applyNumberFormat="true">
      <alignment horizontal="right" vertical="top"/>
      <protection locked="true"/>
    </xf>
    <xf numFmtId="171" fontId="18654" fillId="0" borderId="4" xfId="0" applyBorder="true" applyFont="true" applyNumberFormat="true">
      <alignment horizontal="right" vertical="top"/>
      <protection locked="true"/>
    </xf>
    <xf numFmtId="171" fontId="18655" fillId="0" borderId="4" xfId="0" applyBorder="true" applyFont="true" applyNumberFormat="true">
      <alignment horizontal="right" vertical="top"/>
      <protection locked="true"/>
    </xf>
    <xf numFmtId="171" fontId="18656" fillId="0" borderId="4" xfId="0" applyBorder="true" applyFont="true" applyNumberFormat="true">
      <alignment horizontal="right" vertical="top"/>
      <protection locked="true"/>
    </xf>
    <xf numFmtId="172" fontId="18657" fillId="3" borderId="4" xfId="0" applyFill="true" applyBorder="true" applyFont="true" applyNumberFormat="true">
      <alignment vertical="top" horizontal="right"/>
      <protection locked="false"/>
    </xf>
    <xf numFmtId="173" fontId="18658" fillId="0" borderId="4" xfId="0" applyBorder="true" applyFont="true" applyNumberFormat="true">
      <alignment horizontal="right" vertical="top"/>
      <protection locked="true"/>
    </xf>
    <xf numFmtId="4" fontId="18659" fillId="0" borderId="4" xfId="0" applyBorder="true" applyFont="true" applyNumberFormat="true">
      <alignment horizontal="right" vertical="top"/>
      <protection locked="true"/>
    </xf>
    <xf numFmtId="172" fontId="18660" fillId="3" borderId="4" xfId="0" applyFill="true" applyBorder="true" applyFont="true" applyNumberFormat="true">
      <alignment vertical="top" horizontal="right"/>
      <protection locked="false"/>
    </xf>
    <xf numFmtId="171" fontId="18661" fillId="0" borderId="4" xfId="0" applyBorder="true" applyFont="true" applyNumberFormat="true">
      <alignment horizontal="right" vertical="top"/>
      <protection locked="true"/>
    </xf>
    <xf numFmtId="171" fontId="18662" fillId="0" borderId="4" xfId="0" applyBorder="true" applyFont="true" applyNumberFormat="true">
      <alignment horizontal="right" vertical="top"/>
      <protection locked="true"/>
    </xf>
    <xf numFmtId="171" fontId="18663" fillId="0" borderId="4" xfId="0" applyBorder="true" applyFont="true" applyNumberFormat="true">
      <alignment horizontal="right" vertical="top"/>
      <protection locked="true"/>
    </xf>
    <xf numFmtId="4" fontId="18664" fillId="0" borderId="4" xfId="0" applyBorder="true" applyFont="true" applyNumberFormat="true">
      <alignment horizontal="right" vertical="top"/>
      <protection locked="true"/>
    </xf>
    <xf numFmtId="0" fontId="18665" fillId="0" borderId="0" xfId="0" applyFont="true"/>
    <xf numFmtId="0" fontId="18666" fillId="0" borderId="4" xfId="0" applyBorder="true" applyFont="true">
      <alignment horizontal="left" vertical="top"/>
      <protection locked="true"/>
    </xf>
    <xf numFmtId="0" fontId="18667" fillId="0" borderId="4" xfId="0" applyBorder="true" applyFont="true">
      <alignment horizontal="left" vertical="top" wrapText="true"/>
      <protection locked="true"/>
    </xf>
    <xf numFmtId="0" fontId="18668" fillId="0" borderId="4" xfId="0" applyBorder="true" applyFont="true">
      <alignment horizontal="center" vertical="top"/>
      <protection locked="true"/>
    </xf>
    <xf numFmtId="170" fontId="18669" fillId="0" borderId="4" xfId="0" applyBorder="true" applyFont="true" applyNumberFormat="true">
      <alignment horizontal="right" vertical="top"/>
      <protection locked="true"/>
    </xf>
    <xf numFmtId="171" fontId="18670" fillId="0" borderId="4" xfId="0" applyBorder="true" applyFont="true" applyNumberFormat="true">
      <alignment horizontal="right" vertical="top"/>
      <protection locked="true"/>
    </xf>
    <xf numFmtId="171" fontId="18671" fillId="0" borderId="4" xfId="0" applyBorder="true" applyFont="true" applyNumberFormat="true">
      <alignment horizontal="right" vertical="top"/>
      <protection locked="true"/>
    </xf>
    <xf numFmtId="171" fontId="18672" fillId="0" borderId="4" xfId="0" applyBorder="true" applyFont="true" applyNumberFormat="true">
      <alignment horizontal="right" vertical="top"/>
      <protection locked="true"/>
    </xf>
    <xf numFmtId="172" fontId="18673" fillId="3" borderId="4" xfId="0" applyFill="true" applyBorder="true" applyFont="true" applyNumberFormat="true">
      <alignment vertical="top" horizontal="right"/>
      <protection locked="false"/>
    </xf>
    <xf numFmtId="173" fontId="18674" fillId="0" borderId="4" xfId="0" applyBorder="true" applyFont="true" applyNumberFormat="true">
      <alignment horizontal="right" vertical="top"/>
      <protection locked="true"/>
    </xf>
    <xf numFmtId="4" fontId="18675" fillId="0" borderId="4" xfId="0" applyBorder="true" applyFont="true" applyNumberFormat="true">
      <alignment horizontal="right" vertical="top"/>
      <protection locked="true"/>
    </xf>
    <xf numFmtId="172" fontId="18676" fillId="3" borderId="4" xfId="0" applyFill="true" applyBorder="true" applyFont="true" applyNumberFormat="true">
      <alignment vertical="top" horizontal="right"/>
      <protection locked="false"/>
    </xf>
    <xf numFmtId="171" fontId="18677" fillId="0" borderId="4" xfId="0" applyBorder="true" applyFont="true" applyNumberFormat="true">
      <alignment horizontal="right" vertical="top"/>
      <protection locked="true"/>
    </xf>
    <xf numFmtId="171" fontId="18678" fillId="0" borderId="4" xfId="0" applyBorder="true" applyFont="true" applyNumberFormat="true">
      <alignment horizontal="right" vertical="top"/>
      <protection locked="true"/>
    </xf>
    <xf numFmtId="171" fontId="18679" fillId="0" borderId="4" xfId="0" applyBorder="true" applyFont="true" applyNumberFormat="true">
      <alignment horizontal="right" vertical="top"/>
      <protection locked="true"/>
    </xf>
    <xf numFmtId="4" fontId="18680" fillId="0" borderId="4" xfId="0" applyBorder="true" applyFont="true" applyNumberFormat="true">
      <alignment horizontal="right" vertical="top"/>
      <protection locked="true"/>
    </xf>
    <xf numFmtId="0" fontId="18681" fillId="0" borderId="0" xfId="0" applyFont="true"/>
    <xf numFmtId="0" fontId="18682" fillId="0" borderId="4" xfId="0" applyBorder="true" applyFont="true">
      <alignment horizontal="left" vertical="top"/>
      <protection locked="true"/>
    </xf>
    <xf numFmtId="0" fontId="18683" fillId="0" borderId="4" xfId="0" applyBorder="true" applyFont="true">
      <alignment horizontal="left" vertical="top" wrapText="true"/>
      <protection locked="true"/>
    </xf>
    <xf numFmtId="0" fontId="18684" fillId="0" borderId="4" xfId="0" applyBorder="true" applyFont="true">
      <alignment horizontal="center" vertical="top"/>
      <protection locked="true"/>
    </xf>
    <xf numFmtId="170" fontId="18685" fillId="0" borderId="4" xfId="0" applyBorder="true" applyFont="true" applyNumberFormat="true">
      <alignment horizontal="right" vertical="top"/>
      <protection locked="true"/>
    </xf>
    <xf numFmtId="171" fontId="18686" fillId="0" borderId="4" xfId="0" applyBorder="true" applyFont="true" applyNumberFormat="true">
      <alignment horizontal="right" vertical="top"/>
      <protection locked="true"/>
    </xf>
    <xf numFmtId="171" fontId="18687" fillId="0" borderId="4" xfId="0" applyBorder="true" applyFont="true" applyNumberFormat="true">
      <alignment horizontal="right" vertical="top"/>
      <protection locked="true"/>
    </xf>
    <xf numFmtId="171" fontId="18688" fillId="0" borderId="4" xfId="0" applyBorder="true" applyFont="true" applyNumberFormat="true">
      <alignment horizontal="right" vertical="top"/>
      <protection locked="true"/>
    </xf>
    <xf numFmtId="172" fontId="18689" fillId="3" borderId="4" xfId="0" applyFill="true" applyBorder="true" applyFont="true" applyNumberFormat="true">
      <alignment vertical="top" horizontal="right"/>
      <protection locked="false"/>
    </xf>
    <xf numFmtId="173" fontId="18690" fillId="0" borderId="4" xfId="0" applyBorder="true" applyFont="true" applyNumberFormat="true">
      <alignment horizontal="right" vertical="top"/>
      <protection locked="true"/>
    </xf>
    <xf numFmtId="4" fontId="18691" fillId="0" borderId="4" xfId="0" applyBorder="true" applyFont="true" applyNumberFormat="true">
      <alignment horizontal="right" vertical="top"/>
      <protection locked="true"/>
    </xf>
    <xf numFmtId="172" fontId="18692" fillId="3" borderId="4" xfId="0" applyFill="true" applyBorder="true" applyFont="true" applyNumberFormat="true">
      <alignment vertical="top" horizontal="right"/>
      <protection locked="false"/>
    </xf>
    <xf numFmtId="171" fontId="18693" fillId="0" borderId="4" xfId="0" applyBorder="true" applyFont="true" applyNumberFormat="true">
      <alignment horizontal="right" vertical="top"/>
      <protection locked="true"/>
    </xf>
    <xf numFmtId="171" fontId="18694" fillId="0" borderId="4" xfId="0" applyBorder="true" applyFont="true" applyNumberFormat="true">
      <alignment horizontal="right" vertical="top"/>
      <protection locked="true"/>
    </xf>
    <xf numFmtId="171" fontId="18695" fillId="0" borderId="4" xfId="0" applyBorder="true" applyFont="true" applyNumberFormat="true">
      <alignment horizontal="right" vertical="top"/>
      <protection locked="true"/>
    </xf>
    <xf numFmtId="4" fontId="18696" fillId="0" borderId="4" xfId="0" applyBorder="true" applyFont="true" applyNumberFormat="true">
      <alignment horizontal="right" vertical="top"/>
      <protection locked="true"/>
    </xf>
    <xf numFmtId="0" fontId="18697" fillId="0" borderId="0" xfId="0" applyFont="true"/>
    <xf numFmtId="0" fontId="18698" fillId="5" borderId="4" xfId="0" applyFill="true" applyBorder="true" applyFont="true">
      <alignment horizontal="left"/>
      <protection locked="true"/>
    </xf>
    <xf numFmtId="0" fontId="18699" fillId="5" borderId="4" xfId="0" applyFill="true" applyBorder="true" applyFont="true">
      <alignment horizontal="left"/>
      <protection locked="true"/>
    </xf>
    <xf numFmtId="0" fontId="18700" fillId="5" borderId="4" xfId="0" applyFill="true" applyBorder="true" applyFont="true">
      <alignment horizontal="left"/>
      <protection locked="true"/>
    </xf>
    <xf numFmtId="0" fontId="18701" fillId="5" borderId="4" xfId="0" applyFill="true" applyBorder="true" applyFont="true">
      <alignment horizontal="left"/>
      <protection locked="true"/>
    </xf>
    <xf numFmtId="0" fontId="18702" fillId="5" borderId="4" xfId="0" applyFill="true" applyBorder="true" applyFont="true">
      <alignment horizontal="left"/>
      <protection locked="true"/>
    </xf>
    <xf numFmtId="0" fontId="18703" fillId="5" borderId="4" xfId="0" applyFill="true" applyBorder="true" applyFont="true">
      <alignment horizontal="left"/>
      <protection locked="true"/>
    </xf>
    <xf numFmtId="0" fontId="18704" fillId="5" borderId="4" xfId="0" applyFill="true" applyBorder="true" applyFont="true">
      <alignment horizontal="left"/>
      <protection locked="true"/>
    </xf>
    <xf numFmtId="0" fontId="18705" fillId="5" borderId="4" xfId="0" applyFill="true" applyBorder="true" applyFont="true">
      <alignment horizontal="left"/>
      <protection locked="true"/>
    </xf>
    <xf numFmtId="0" fontId="18706" fillId="5" borderId="4" xfId="0" applyFill="true" applyBorder="true" applyFont="true">
      <alignment horizontal="left"/>
      <protection locked="true"/>
    </xf>
    <xf numFmtId="0" fontId="18707" fillId="5" borderId="4" xfId="0" applyFill="true" applyBorder="true" applyFont="true">
      <alignment horizontal="left"/>
      <protection locked="true"/>
    </xf>
    <xf numFmtId="0" fontId="18708" fillId="5" borderId="4" xfId="0" applyFill="true" applyBorder="true" applyFont="true">
      <alignment horizontal="left"/>
      <protection locked="true"/>
    </xf>
    <xf numFmtId="0" fontId="18709" fillId="5" borderId="4" xfId="0" applyFill="true" applyBorder="true" applyFont="true">
      <alignment horizontal="left"/>
      <protection locked="true"/>
    </xf>
    <xf numFmtId="4" fontId="18710" fillId="5" borderId="4" xfId="0" applyFill="true" applyBorder="true" applyFont="true" applyNumberFormat="true">
      <alignment horizontal="right"/>
      <protection locked="true"/>
    </xf>
    <xf numFmtId="4" fontId="18711" fillId="5" borderId="4" xfId="0" applyFill="true" applyBorder="true" applyFont="true" applyNumberFormat="true">
      <alignment horizontal="right"/>
      <protection locked="true"/>
    </xf>
    <xf numFmtId="4" fontId="18712" fillId="5" borderId="4" xfId="0" applyFill="true" applyBorder="true" applyFont="true" applyNumberFormat="true">
      <alignment horizontal="right"/>
      <protection locked="true"/>
    </xf>
    <xf numFmtId="0" fontId="18713" fillId="0" borderId="0" xfId="0" applyFont="true"/>
    <xf numFmtId="0" fontId="18714" fillId="0" borderId="4" xfId="0" applyBorder="true" applyFont="true">
      <alignment horizontal="left" vertical="top"/>
      <protection locked="true"/>
    </xf>
    <xf numFmtId="0" fontId="18715" fillId="0" borderId="4" xfId="0" applyBorder="true" applyFont="true">
      <alignment horizontal="left" vertical="top" wrapText="true"/>
      <protection locked="true"/>
    </xf>
    <xf numFmtId="0" fontId="18716" fillId="0" borderId="4" xfId="0" applyBorder="true" applyFont="true">
      <alignment horizontal="center" vertical="top"/>
      <protection locked="true"/>
    </xf>
    <xf numFmtId="170" fontId="18717" fillId="0" borderId="4" xfId="0" applyBorder="true" applyFont="true" applyNumberFormat="true">
      <alignment horizontal="right" vertical="top"/>
      <protection locked="true"/>
    </xf>
    <xf numFmtId="171" fontId="18718" fillId="0" borderId="4" xfId="0" applyBorder="true" applyFont="true" applyNumberFormat="true">
      <alignment horizontal="right" vertical="top"/>
      <protection locked="true"/>
    </xf>
    <xf numFmtId="171" fontId="18719" fillId="0" borderId="4" xfId="0" applyBorder="true" applyFont="true" applyNumberFormat="true">
      <alignment horizontal="right" vertical="top"/>
      <protection locked="true"/>
    </xf>
    <xf numFmtId="171" fontId="18720" fillId="0" borderId="4" xfId="0" applyBorder="true" applyFont="true" applyNumberFormat="true">
      <alignment horizontal="right" vertical="top"/>
      <protection locked="true"/>
    </xf>
    <xf numFmtId="172" fontId="18721" fillId="3" borderId="4" xfId="0" applyFill="true" applyBorder="true" applyFont="true" applyNumberFormat="true">
      <alignment vertical="top" horizontal="right"/>
      <protection locked="false"/>
    </xf>
    <xf numFmtId="173" fontId="18722" fillId="0" borderId="4" xfId="0" applyBorder="true" applyFont="true" applyNumberFormat="true">
      <alignment horizontal="right" vertical="top"/>
      <protection locked="true"/>
    </xf>
    <xf numFmtId="4" fontId="18723" fillId="0" borderId="4" xfId="0" applyBorder="true" applyFont="true" applyNumberFormat="true">
      <alignment horizontal="right" vertical="top"/>
      <protection locked="true"/>
    </xf>
    <xf numFmtId="172" fontId="18724" fillId="3" borderId="4" xfId="0" applyFill="true" applyBorder="true" applyFont="true" applyNumberFormat="true">
      <alignment vertical="top" horizontal="right"/>
      <protection locked="false"/>
    </xf>
    <xf numFmtId="171" fontId="18725" fillId="0" borderId="4" xfId="0" applyBorder="true" applyFont="true" applyNumberFormat="true">
      <alignment horizontal="right" vertical="top"/>
      <protection locked="true"/>
    </xf>
    <xf numFmtId="171" fontId="18726" fillId="0" borderId="4" xfId="0" applyBorder="true" applyFont="true" applyNumberFormat="true">
      <alignment horizontal="right" vertical="top"/>
      <protection locked="true"/>
    </xf>
    <xf numFmtId="171" fontId="18727" fillId="0" borderId="4" xfId="0" applyBorder="true" applyFont="true" applyNumberFormat="true">
      <alignment horizontal="right" vertical="top"/>
      <protection locked="true"/>
    </xf>
    <xf numFmtId="4" fontId="18728" fillId="0" borderId="4" xfId="0" applyBorder="true" applyFont="true" applyNumberFormat="true">
      <alignment horizontal="right" vertical="top"/>
      <protection locked="true"/>
    </xf>
    <xf numFmtId="0" fontId="18729" fillId="0" borderId="0" xfId="0" applyFont="true"/>
    <xf numFmtId="0" fontId="18730" fillId="0" borderId="4" xfId="0" applyBorder="true" applyFont="true">
      <alignment horizontal="left" vertical="top"/>
      <protection locked="true"/>
    </xf>
    <xf numFmtId="0" fontId="18731" fillId="0" borderId="4" xfId="0" applyBorder="true" applyFont="true">
      <alignment horizontal="left" vertical="top" wrapText="true"/>
      <protection locked="true"/>
    </xf>
    <xf numFmtId="0" fontId="18732" fillId="0" borderId="4" xfId="0" applyBorder="true" applyFont="true">
      <alignment horizontal="center" vertical="top"/>
      <protection locked="true"/>
    </xf>
    <xf numFmtId="170" fontId="18733" fillId="0" borderId="4" xfId="0" applyBorder="true" applyFont="true" applyNumberFormat="true">
      <alignment horizontal="right" vertical="top"/>
      <protection locked="true"/>
    </xf>
    <xf numFmtId="171" fontId="18734" fillId="0" borderId="4" xfId="0" applyBorder="true" applyFont="true" applyNumberFormat="true">
      <alignment horizontal="right" vertical="top"/>
      <protection locked="true"/>
    </xf>
    <xf numFmtId="171" fontId="18735" fillId="0" borderId="4" xfId="0" applyBorder="true" applyFont="true" applyNumberFormat="true">
      <alignment horizontal="right" vertical="top"/>
      <protection locked="true"/>
    </xf>
    <xf numFmtId="171" fontId="18736" fillId="0" borderId="4" xfId="0" applyBorder="true" applyFont="true" applyNumberFormat="true">
      <alignment horizontal="right" vertical="top"/>
      <protection locked="true"/>
    </xf>
    <xf numFmtId="172" fontId="18737" fillId="3" borderId="4" xfId="0" applyFill="true" applyBorder="true" applyFont="true" applyNumberFormat="true">
      <alignment vertical="top" horizontal="right"/>
      <protection locked="false"/>
    </xf>
    <xf numFmtId="173" fontId="18738" fillId="0" borderId="4" xfId="0" applyBorder="true" applyFont="true" applyNumberFormat="true">
      <alignment horizontal="right" vertical="top"/>
      <protection locked="true"/>
    </xf>
    <xf numFmtId="4" fontId="18739" fillId="0" borderId="4" xfId="0" applyBorder="true" applyFont="true" applyNumberFormat="true">
      <alignment horizontal="right" vertical="top"/>
      <protection locked="true"/>
    </xf>
    <xf numFmtId="172" fontId="18740" fillId="3" borderId="4" xfId="0" applyFill="true" applyBorder="true" applyFont="true" applyNumberFormat="true">
      <alignment vertical="top" horizontal="right"/>
      <protection locked="false"/>
    </xf>
    <xf numFmtId="171" fontId="18741" fillId="0" borderId="4" xfId="0" applyBorder="true" applyFont="true" applyNumberFormat="true">
      <alignment horizontal="right" vertical="top"/>
      <protection locked="true"/>
    </xf>
    <xf numFmtId="171" fontId="18742" fillId="0" borderId="4" xfId="0" applyBorder="true" applyFont="true" applyNumberFormat="true">
      <alignment horizontal="right" vertical="top"/>
      <protection locked="true"/>
    </xf>
    <xf numFmtId="171" fontId="18743" fillId="0" borderId="4" xfId="0" applyBorder="true" applyFont="true" applyNumberFormat="true">
      <alignment horizontal="right" vertical="top"/>
      <protection locked="true"/>
    </xf>
    <xf numFmtId="4" fontId="18744" fillId="0" borderId="4" xfId="0" applyBorder="true" applyFont="true" applyNumberFormat="true">
      <alignment horizontal="right" vertical="top"/>
      <protection locked="true"/>
    </xf>
    <xf numFmtId="0" fontId="18745" fillId="0" borderId="0" xfId="0" applyFont="true"/>
    <xf numFmtId="0" fontId="18746" fillId="0" borderId="4" xfId="0" applyBorder="true" applyFont="true">
      <alignment horizontal="left" vertical="top"/>
      <protection locked="true"/>
    </xf>
    <xf numFmtId="0" fontId="18747" fillId="0" borderId="4" xfId="0" applyBorder="true" applyFont="true">
      <alignment horizontal="left" vertical="top" wrapText="true"/>
      <protection locked="true"/>
    </xf>
    <xf numFmtId="0" fontId="18748" fillId="0" borderId="4" xfId="0" applyBorder="true" applyFont="true">
      <alignment horizontal="center" vertical="top"/>
      <protection locked="true"/>
    </xf>
    <xf numFmtId="170" fontId="18749" fillId="0" borderId="4" xfId="0" applyBorder="true" applyFont="true" applyNumberFormat="true">
      <alignment horizontal="right" vertical="top"/>
      <protection locked="true"/>
    </xf>
    <xf numFmtId="171" fontId="18750" fillId="0" borderId="4" xfId="0" applyBorder="true" applyFont="true" applyNumberFormat="true">
      <alignment horizontal="right" vertical="top"/>
      <protection locked="true"/>
    </xf>
    <xf numFmtId="171" fontId="18751" fillId="0" borderId="4" xfId="0" applyBorder="true" applyFont="true" applyNumberFormat="true">
      <alignment horizontal="right" vertical="top"/>
      <protection locked="true"/>
    </xf>
    <xf numFmtId="171" fontId="18752" fillId="0" borderId="4" xfId="0" applyBorder="true" applyFont="true" applyNumberFormat="true">
      <alignment horizontal="right" vertical="top"/>
      <protection locked="true"/>
    </xf>
    <xf numFmtId="172" fontId="18753" fillId="3" borderId="4" xfId="0" applyFill="true" applyBorder="true" applyFont="true" applyNumberFormat="true">
      <alignment vertical="top" horizontal="right"/>
      <protection locked="false"/>
    </xf>
    <xf numFmtId="173" fontId="18754" fillId="0" borderId="4" xfId="0" applyBorder="true" applyFont="true" applyNumberFormat="true">
      <alignment horizontal="right" vertical="top"/>
      <protection locked="true"/>
    </xf>
    <xf numFmtId="4" fontId="18755" fillId="0" borderId="4" xfId="0" applyBorder="true" applyFont="true" applyNumberFormat="true">
      <alignment horizontal="right" vertical="top"/>
      <protection locked="true"/>
    </xf>
    <xf numFmtId="172" fontId="18756" fillId="3" borderId="4" xfId="0" applyFill="true" applyBorder="true" applyFont="true" applyNumberFormat="true">
      <alignment vertical="top" horizontal="right"/>
      <protection locked="false"/>
    </xf>
    <xf numFmtId="171" fontId="18757" fillId="0" borderId="4" xfId="0" applyBorder="true" applyFont="true" applyNumberFormat="true">
      <alignment horizontal="right" vertical="top"/>
      <protection locked="true"/>
    </xf>
    <xf numFmtId="171" fontId="18758" fillId="0" borderId="4" xfId="0" applyBorder="true" applyFont="true" applyNumberFormat="true">
      <alignment horizontal="right" vertical="top"/>
      <protection locked="true"/>
    </xf>
    <xf numFmtId="171" fontId="18759" fillId="0" borderId="4" xfId="0" applyBorder="true" applyFont="true" applyNumberFormat="true">
      <alignment horizontal="right" vertical="top"/>
      <protection locked="true"/>
    </xf>
    <xf numFmtId="4" fontId="18760" fillId="0" borderId="4" xfId="0" applyBorder="true" applyFont="true" applyNumberFormat="true">
      <alignment horizontal="right" vertical="top"/>
      <protection locked="true"/>
    </xf>
    <xf numFmtId="0" fontId="18761" fillId="0" borderId="0" xfId="0" applyFont="true"/>
    <xf numFmtId="0" fontId="18762" fillId="0" borderId="4" xfId="0" applyBorder="true" applyFont="true">
      <alignment horizontal="left" vertical="top"/>
      <protection locked="true"/>
    </xf>
    <xf numFmtId="0" fontId="18763" fillId="0" borderId="4" xfId="0" applyBorder="true" applyFont="true">
      <alignment horizontal="left" vertical="top" wrapText="true"/>
      <protection locked="true"/>
    </xf>
    <xf numFmtId="0" fontId="18764" fillId="0" borderId="4" xfId="0" applyBorder="true" applyFont="true">
      <alignment horizontal="center" vertical="top"/>
      <protection locked="true"/>
    </xf>
    <xf numFmtId="170" fontId="18765" fillId="0" borderId="4" xfId="0" applyBorder="true" applyFont="true" applyNumberFormat="true">
      <alignment horizontal="right" vertical="top"/>
      <protection locked="true"/>
    </xf>
    <xf numFmtId="171" fontId="18766" fillId="0" borderId="4" xfId="0" applyBorder="true" applyFont="true" applyNumberFormat="true">
      <alignment horizontal="right" vertical="top"/>
      <protection locked="true"/>
    </xf>
    <xf numFmtId="171" fontId="18767" fillId="0" borderId="4" xfId="0" applyBorder="true" applyFont="true" applyNumberFormat="true">
      <alignment horizontal="right" vertical="top"/>
      <protection locked="true"/>
    </xf>
    <xf numFmtId="171" fontId="18768" fillId="0" borderId="4" xfId="0" applyBorder="true" applyFont="true" applyNumberFormat="true">
      <alignment horizontal="right" vertical="top"/>
      <protection locked="true"/>
    </xf>
    <xf numFmtId="172" fontId="18769" fillId="3" borderId="4" xfId="0" applyFill="true" applyBorder="true" applyFont="true" applyNumberFormat="true">
      <alignment vertical="top" horizontal="right"/>
      <protection locked="false"/>
    </xf>
    <xf numFmtId="173" fontId="18770" fillId="0" borderId="4" xfId="0" applyBorder="true" applyFont="true" applyNumberFormat="true">
      <alignment horizontal="right" vertical="top"/>
      <protection locked="true"/>
    </xf>
    <xf numFmtId="4" fontId="18771" fillId="0" borderId="4" xfId="0" applyBorder="true" applyFont="true" applyNumberFormat="true">
      <alignment horizontal="right" vertical="top"/>
      <protection locked="true"/>
    </xf>
    <xf numFmtId="172" fontId="18772" fillId="3" borderId="4" xfId="0" applyFill="true" applyBorder="true" applyFont="true" applyNumberFormat="true">
      <alignment vertical="top" horizontal="right"/>
      <protection locked="false"/>
    </xf>
    <xf numFmtId="171" fontId="18773" fillId="0" borderId="4" xfId="0" applyBorder="true" applyFont="true" applyNumberFormat="true">
      <alignment horizontal="right" vertical="top"/>
      <protection locked="true"/>
    </xf>
    <xf numFmtId="171" fontId="18774" fillId="0" borderId="4" xfId="0" applyBorder="true" applyFont="true" applyNumberFormat="true">
      <alignment horizontal="right" vertical="top"/>
      <protection locked="true"/>
    </xf>
    <xf numFmtId="171" fontId="18775" fillId="0" borderId="4" xfId="0" applyBorder="true" applyFont="true" applyNumberFormat="true">
      <alignment horizontal="right" vertical="top"/>
      <protection locked="true"/>
    </xf>
    <xf numFmtId="4" fontId="18776" fillId="0" borderId="4" xfId="0" applyBorder="true" applyFont="true" applyNumberFormat="true">
      <alignment horizontal="right" vertical="top"/>
      <protection locked="true"/>
    </xf>
    <xf numFmtId="0" fontId="18777" fillId="0" borderId="0" xfId="0" applyFont="true"/>
    <xf numFmtId="0" fontId="18778" fillId="0" borderId="4" xfId="0" applyBorder="true" applyFont="true">
      <alignment horizontal="left" vertical="top"/>
      <protection locked="true"/>
    </xf>
    <xf numFmtId="0" fontId="18779" fillId="0" borderId="4" xfId="0" applyBorder="true" applyFont="true">
      <alignment horizontal="left" vertical="top" wrapText="true"/>
      <protection locked="true"/>
    </xf>
    <xf numFmtId="0" fontId="18780" fillId="0" borderId="4" xfId="0" applyBorder="true" applyFont="true">
      <alignment horizontal="center" vertical="top"/>
      <protection locked="true"/>
    </xf>
    <xf numFmtId="170" fontId="18781" fillId="0" borderId="4" xfId="0" applyBorder="true" applyFont="true" applyNumberFormat="true">
      <alignment horizontal="right" vertical="top"/>
      <protection locked="true"/>
    </xf>
    <xf numFmtId="171" fontId="18782" fillId="0" borderId="4" xfId="0" applyBorder="true" applyFont="true" applyNumberFormat="true">
      <alignment horizontal="right" vertical="top"/>
      <protection locked="true"/>
    </xf>
    <xf numFmtId="171" fontId="18783" fillId="0" borderId="4" xfId="0" applyBorder="true" applyFont="true" applyNumberFormat="true">
      <alignment horizontal="right" vertical="top"/>
      <protection locked="true"/>
    </xf>
    <xf numFmtId="171" fontId="18784" fillId="0" borderId="4" xfId="0" applyBorder="true" applyFont="true" applyNumberFormat="true">
      <alignment horizontal="right" vertical="top"/>
      <protection locked="true"/>
    </xf>
    <xf numFmtId="172" fontId="18785" fillId="3" borderId="4" xfId="0" applyFill="true" applyBorder="true" applyFont="true" applyNumberFormat="true">
      <alignment vertical="top" horizontal="right"/>
      <protection locked="false"/>
    </xf>
    <xf numFmtId="173" fontId="18786" fillId="0" borderId="4" xfId="0" applyBorder="true" applyFont="true" applyNumberFormat="true">
      <alignment horizontal="right" vertical="top"/>
      <protection locked="true"/>
    </xf>
    <xf numFmtId="4" fontId="18787" fillId="0" borderId="4" xfId="0" applyBorder="true" applyFont="true" applyNumberFormat="true">
      <alignment horizontal="right" vertical="top"/>
      <protection locked="true"/>
    </xf>
    <xf numFmtId="172" fontId="18788" fillId="3" borderId="4" xfId="0" applyFill="true" applyBorder="true" applyFont="true" applyNumberFormat="true">
      <alignment vertical="top" horizontal="right"/>
      <protection locked="false"/>
    </xf>
    <xf numFmtId="171" fontId="18789" fillId="0" borderId="4" xfId="0" applyBorder="true" applyFont="true" applyNumberFormat="true">
      <alignment horizontal="right" vertical="top"/>
      <protection locked="true"/>
    </xf>
    <xf numFmtId="171" fontId="18790" fillId="0" borderId="4" xfId="0" applyBorder="true" applyFont="true" applyNumberFormat="true">
      <alignment horizontal="right" vertical="top"/>
      <protection locked="true"/>
    </xf>
    <xf numFmtId="171" fontId="18791" fillId="0" borderId="4" xfId="0" applyBorder="true" applyFont="true" applyNumberFormat="true">
      <alignment horizontal="right" vertical="top"/>
      <protection locked="true"/>
    </xf>
    <xf numFmtId="4" fontId="18792" fillId="0" borderId="4" xfId="0" applyBorder="true" applyFont="true" applyNumberFormat="true">
      <alignment horizontal="right" vertical="top"/>
      <protection locked="true"/>
    </xf>
    <xf numFmtId="0" fontId="18793" fillId="0" borderId="0" xfId="0" applyFont="true"/>
    <xf numFmtId="0" fontId="18794" fillId="0" borderId="4" xfId="0" applyBorder="true" applyFont="true">
      <alignment horizontal="left" vertical="top"/>
      <protection locked="true"/>
    </xf>
    <xf numFmtId="0" fontId="18795" fillId="0" borderId="4" xfId="0" applyBorder="true" applyFont="true">
      <alignment horizontal="left" vertical="top" wrapText="true"/>
      <protection locked="true"/>
    </xf>
    <xf numFmtId="0" fontId="18796" fillId="0" borderId="4" xfId="0" applyBorder="true" applyFont="true">
      <alignment horizontal="center" vertical="top"/>
      <protection locked="true"/>
    </xf>
    <xf numFmtId="170" fontId="18797" fillId="0" borderId="4" xfId="0" applyBorder="true" applyFont="true" applyNumberFormat="true">
      <alignment horizontal="right" vertical="top"/>
      <protection locked="true"/>
    </xf>
    <xf numFmtId="171" fontId="18798" fillId="0" borderId="4" xfId="0" applyBorder="true" applyFont="true" applyNumberFormat="true">
      <alignment horizontal="right" vertical="top"/>
      <protection locked="true"/>
    </xf>
    <xf numFmtId="171" fontId="18799" fillId="0" borderId="4" xfId="0" applyBorder="true" applyFont="true" applyNumberFormat="true">
      <alignment horizontal="right" vertical="top"/>
      <protection locked="true"/>
    </xf>
    <xf numFmtId="171" fontId="18800" fillId="0" borderId="4" xfId="0" applyBorder="true" applyFont="true" applyNumberFormat="true">
      <alignment horizontal="right" vertical="top"/>
      <protection locked="true"/>
    </xf>
    <xf numFmtId="172" fontId="18801" fillId="3" borderId="4" xfId="0" applyFill="true" applyBorder="true" applyFont="true" applyNumberFormat="true">
      <alignment vertical="top" horizontal="right"/>
      <protection locked="false"/>
    </xf>
    <xf numFmtId="173" fontId="18802" fillId="0" borderId="4" xfId="0" applyBorder="true" applyFont="true" applyNumberFormat="true">
      <alignment horizontal="right" vertical="top"/>
      <protection locked="true"/>
    </xf>
    <xf numFmtId="4" fontId="18803" fillId="0" borderId="4" xfId="0" applyBorder="true" applyFont="true" applyNumberFormat="true">
      <alignment horizontal="right" vertical="top"/>
      <protection locked="true"/>
    </xf>
    <xf numFmtId="172" fontId="18804" fillId="3" borderId="4" xfId="0" applyFill="true" applyBorder="true" applyFont="true" applyNumberFormat="true">
      <alignment vertical="top" horizontal="right"/>
      <protection locked="false"/>
    </xf>
    <xf numFmtId="171" fontId="18805" fillId="0" borderId="4" xfId="0" applyBorder="true" applyFont="true" applyNumberFormat="true">
      <alignment horizontal="right" vertical="top"/>
      <protection locked="true"/>
    </xf>
    <xf numFmtId="171" fontId="18806" fillId="0" borderId="4" xfId="0" applyBorder="true" applyFont="true" applyNumberFormat="true">
      <alignment horizontal="right" vertical="top"/>
      <protection locked="true"/>
    </xf>
    <xf numFmtId="171" fontId="18807" fillId="0" borderId="4" xfId="0" applyBorder="true" applyFont="true" applyNumberFormat="true">
      <alignment horizontal="right" vertical="top"/>
      <protection locked="true"/>
    </xf>
    <xf numFmtId="4" fontId="18808" fillId="0" borderId="4" xfId="0" applyBorder="true" applyFont="true" applyNumberFormat="true">
      <alignment horizontal="right" vertical="top"/>
      <protection locked="true"/>
    </xf>
    <xf numFmtId="0" fontId="18809" fillId="0" borderId="0" xfId="0" applyFont="true"/>
    <xf numFmtId="0" fontId="18810" fillId="5" borderId="4" xfId="0" applyFill="true" applyBorder="true" applyFont="true">
      <alignment horizontal="left"/>
      <protection locked="true"/>
    </xf>
    <xf numFmtId="0" fontId="18811" fillId="5" borderId="4" xfId="0" applyFill="true" applyBorder="true" applyFont="true">
      <alignment horizontal="left"/>
      <protection locked="true"/>
    </xf>
    <xf numFmtId="0" fontId="18812" fillId="5" borderId="4" xfId="0" applyFill="true" applyBorder="true" applyFont="true">
      <alignment horizontal="left"/>
      <protection locked="true"/>
    </xf>
    <xf numFmtId="0" fontId="18813" fillId="5" borderId="4" xfId="0" applyFill="true" applyBorder="true" applyFont="true">
      <alignment horizontal="left"/>
      <protection locked="true"/>
    </xf>
    <xf numFmtId="0" fontId="18814" fillId="5" borderId="4" xfId="0" applyFill="true" applyBorder="true" applyFont="true">
      <alignment horizontal="left"/>
      <protection locked="true"/>
    </xf>
    <xf numFmtId="0" fontId="18815" fillId="5" borderId="4" xfId="0" applyFill="true" applyBorder="true" applyFont="true">
      <alignment horizontal="left"/>
      <protection locked="true"/>
    </xf>
    <xf numFmtId="0" fontId="18816" fillId="5" borderId="4" xfId="0" applyFill="true" applyBorder="true" applyFont="true">
      <alignment horizontal="left"/>
      <protection locked="true"/>
    </xf>
    <xf numFmtId="0" fontId="18817" fillId="5" borderId="4" xfId="0" applyFill="true" applyBorder="true" applyFont="true">
      <alignment horizontal="left"/>
      <protection locked="true"/>
    </xf>
    <xf numFmtId="0" fontId="18818" fillId="5" borderId="4" xfId="0" applyFill="true" applyBorder="true" applyFont="true">
      <alignment horizontal="left"/>
      <protection locked="true"/>
    </xf>
    <xf numFmtId="0" fontId="18819" fillId="5" borderId="4" xfId="0" applyFill="true" applyBorder="true" applyFont="true">
      <alignment horizontal="left"/>
      <protection locked="true"/>
    </xf>
    <xf numFmtId="0" fontId="18820" fillId="5" borderId="4" xfId="0" applyFill="true" applyBorder="true" applyFont="true">
      <alignment horizontal="left"/>
      <protection locked="true"/>
    </xf>
    <xf numFmtId="0" fontId="18821" fillId="5" borderId="4" xfId="0" applyFill="true" applyBorder="true" applyFont="true">
      <alignment horizontal="left"/>
      <protection locked="true"/>
    </xf>
    <xf numFmtId="4" fontId="18822" fillId="5" borderId="4" xfId="0" applyFill="true" applyBorder="true" applyFont="true" applyNumberFormat="true">
      <alignment horizontal="right"/>
      <protection locked="true"/>
    </xf>
    <xf numFmtId="4" fontId="18823" fillId="5" borderId="4" xfId="0" applyFill="true" applyBorder="true" applyFont="true" applyNumberFormat="true">
      <alignment horizontal="right"/>
      <protection locked="true"/>
    </xf>
    <xf numFmtId="4" fontId="18824" fillId="5" borderId="4" xfId="0" applyFill="true" applyBorder="true" applyFont="true" applyNumberFormat="true">
      <alignment horizontal="right"/>
      <protection locked="true"/>
    </xf>
    <xf numFmtId="0" fontId="18825" fillId="0" borderId="0" xfId="0" applyFont="true"/>
    <xf numFmtId="0" fontId="18826" fillId="0" borderId="4" xfId="0" applyBorder="true" applyFont="true">
      <alignment horizontal="left" vertical="top"/>
      <protection locked="true"/>
    </xf>
    <xf numFmtId="0" fontId="18827" fillId="0" borderId="4" xfId="0" applyBorder="true" applyFont="true">
      <alignment horizontal="left" vertical="top" wrapText="true"/>
      <protection locked="true"/>
    </xf>
    <xf numFmtId="0" fontId="18828" fillId="0" borderId="4" xfId="0" applyBorder="true" applyFont="true">
      <alignment horizontal="center" vertical="top"/>
      <protection locked="true"/>
    </xf>
    <xf numFmtId="170" fontId="18829" fillId="0" borderId="4" xfId="0" applyBorder="true" applyFont="true" applyNumberFormat="true">
      <alignment horizontal="right" vertical="top"/>
      <protection locked="true"/>
    </xf>
    <xf numFmtId="171" fontId="18830" fillId="0" borderId="4" xfId="0" applyBorder="true" applyFont="true" applyNumberFormat="true">
      <alignment horizontal="right" vertical="top"/>
      <protection locked="true"/>
    </xf>
    <xf numFmtId="171" fontId="18831" fillId="0" borderId="4" xfId="0" applyBorder="true" applyFont="true" applyNumberFormat="true">
      <alignment horizontal="right" vertical="top"/>
      <protection locked="true"/>
    </xf>
    <xf numFmtId="171" fontId="18832" fillId="0" borderId="4" xfId="0" applyBorder="true" applyFont="true" applyNumberFormat="true">
      <alignment horizontal="right" vertical="top"/>
      <protection locked="true"/>
    </xf>
    <xf numFmtId="172" fontId="18833" fillId="3" borderId="4" xfId="0" applyFill="true" applyBorder="true" applyFont="true" applyNumberFormat="true">
      <alignment vertical="top" horizontal="right"/>
      <protection locked="false"/>
    </xf>
    <xf numFmtId="173" fontId="18834" fillId="0" borderId="4" xfId="0" applyBorder="true" applyFont="true" applyNumberFormat="true">
      <alignment horizontal="right" vertical="top"/>
      <protection locked="true"/>
    </xf>
    <xf numFmtId="4" fontId="18835" fillId="0" borderId="4" xfId="0" applyBorder="true" applyFont="true" applyNumberFormat="true">
      <alignment horizontal="right" vertical="top"/>
      <protection locked="true"/>
    </xf>
    <xf numFmtId="172" fontId="18836" fillId="3" borderId="4" xfId="0" applyFill="true" applyBorder="true" applyFont="true" applyNumberFormat="true">
      <alignment vertical="top" horizontal="right"/>
      <protection locked="false"/>
    </xf>
    <xf numFmtId="171" fontId="18837" fillId="0" borderId="4" xfId="0" applyBorder="true" applyFont="true" applyNumberFormat="true">
      <alignment horizontal="right" vertical="top"/>
      <protection locked="true"/>
    </xf>
    <xf numFmtId="171" fontId="18838" fillId="0" borderId="4" xfId="0" applyBorder="true" applyFont="true" applyNumberFormat="true">
      <alignment horizontal="right" vertical="top"/>
      <protection locked="true"/>
    </xf>
    <xf numFmtId="171" fontId="18839" fillId="0" borderId="4" xfId="0" applyBorder="true" applyFont="true" applyNumberFormat="true">
      <alignment horizontal="right" vertical="top"/>
      <protection locked="true"/>
    </xf>
    <xf numFmtId="4" fontId="18840" fillId="0" borderId="4" xfId="0" applyBorder="true" applyFont="true" applyNumberFormat="true">
      <alignment horizontal="right" vertical="top"/>
      <protection locked="true"/>
    </xf>
    <xf numFmtId="0" fontId="18841" fillId="0" borderId="0" xfId="0" applyFont="true"/>
    <xf numFmtId="0" fontId="18842" fillId="5" borderId="4" xfId="0" applyFill="true" applyBorder="true" applyFont="true">
      <alignment horizontal="left"/>
      <protection locked="true"/>
    </xf>
    <xf numFmtId="0" fontId="18843" fillId="5" borderId="4" xfId="0" applyFill="true" applyBorder="true" applyFont="true">
      <alignment horizontal="left"/>
      <protection locked="true"/>
    </xf>
    <xf numFmtId="0" fontId="18844" fillId="5" borderId="4" xfId="0" applyFill="true" applyBorder="true" applyFont="true">
      <alignment horizontal="left"/>
      <protection locked="true"/>
    </xf>
    <xf numFmtId="0" fontId="18845" fillId="5" borderId="4" xfId="0" applyFill="true" applyBorder="true" applyFont="true">
      <alignment horizontal="left"/>
      <protection locked="true"/>
    </xf>
    <xf numFmtId="0" fontId="18846" fillId="5" borderId="4" xfId="0" applyFill="true" applyBorder="true" applyFont="true">
      <alignment horizontal="left"/>
      <protection locked="true"/>
    </xf>
    <xf numFmtId="0" fontId="18847" fillId="5" borderId="4" xfId="0" applyFill="true" applyBorder="true" applyFont="true">
      <alignment horizontal="left"/>
      <protection locked="true"/>
    </xf>
    <xf numFmtId="0" fontId="18848" fillId="5" borderId="4" xfId="0" applyFill="true" applyBorder="true" applyFont="true">
      <alignment horizontal="left"/>
      <protection locked="true"/>
    </xf>
    <xf numFmtId="0" fontId="18849" fillId="5" borderId="4" xfId="0" applyFill="true" applyBorder="true" applyFont="true">
      <alignment horizontal="left"/>
      <protection locked="true"/>
    </xf>
    <xf numFmtId="0" fontId="18850" fillId="5" borderId="4" xfId="0" applyFill="true" applyBorder="true" applyFont="true">
      <alignment horizontal="left"/>
      <protection locked="true"/>
    </xf>
    <xf numFmtId="0" fontId="18851" fillId="5" borderId="4" xfId="0" applyFill="true" applyBorder="true" applyFont="true">
      <alignment horizontal="left"/>
      <protection locked="true"/>
    </xf>
    <xf numFmtId="0" fontId="18852" fillId="5" borderId="4" xfId="0" applyFill="true" applyBorder="true" applyFont="true">
      <alignment horizontal="left"/>
      <protection locked="true"/>
    </xf>
    <xf numFmtId="0" fontId="18853" fillId="5" borderId="4" xfId="0" applyFill="true" applyBorder="true" applyFont="true">
      <alignment horizontal="left"/>
      <protection locked="true"/>
    </xf>
    <xf numFmtId="4" fontId="18854" fillId="5" borderId="4" xfId="0" applyFill="true" applyBorder="true" applyFont="true" applyNumberFormat="true">
      <alignment horizontal="right"/>
      <protection locked="true"/>
    </xf>
    <xf numFmtId="4" fontId="18855" fillId="5" borderId="4" xfId="0" applyFill="true" applyBorder="true" applyFont="true" applyNumberFormat="true">
      <alignment horizontal="right"/>
      <protection locked="true"/>
    </xf>
    <xf numFmtId="4" fontId="18856" fillId="5" borderId="4" xfId="0" applyFill="true" applyBorder="true" applyFont="true" applyNumberFormat="true">
      <alignment horizontal="right"/>
      <protection locked="true"/>
    </xf>
    <xf numFmtId="0" fontId="18857" fillId="0" borderId="0" xfId="0" applyFont="true"/>
    <xf numFmtId="0" fontId="18858" fillId="5" borderId="4" xfId="0" applyFill="true" applyBorder="true" applyFont="true">
      <alignment horizontal="left"/>
      <protection locked="true"/>
    </xf>
    <xf numFmtId="0" fontId="18859" fillId="5" borderId="4" xfId="0" applyFill="true" applyBorder="true" applyFont="true">
      <alignment horizontal="left"/>
      <protection locked="true"/>
    </xf>
    <xf numFmtId="0" fontId="18860" fillId="5" borderId="4" xfId="0" applyFill="true" applyBorder="true" applyFont="true">
      <alignment horizontal="left"/>
      <protection locked="true"/>
    </xf>
    <xf numFmtId="0" fontId="18861" fillId="5" borderId="4" xfId="0" applyFill="true" applyBorder="true" applyFont="true">
      <alignment horizontal="left"/>
      <protection locked="true"/>
    </xf>
    <xf numFmtId="0" fontId="18862" fillId="5" borderId="4" xfId="0" applyFill="true" applyBorder="true" applyFont="true">
      <alignment horizontal="left"/>
      <protection locked="true"/>
    </xf>
    <xf numFmtId="0" fontId="18863" fillId="5" borderId="4" xfId="0" applyFill="true" applyBorder="true" applyFont="true">
      <alignment horizontal="left"/>
      <protection locked="true"/>
    </xf>
    <xf numFmtId="0" fontId="18864" fillId="5" borderId="4" xfId="0" applyFill="true" applyBorder="true" applyFont="true">
      <alignment horizontal="left"/>
      <protection locked="true"/>
    </xf>
    <xf numFmtId="0" fontId="18865" fillId="5" borderId="4" xfId="0" applyFill="true" applyBorder="true" applyFont="true">
      <alignment horizontal="left"/>
      <protection locked="true"/>
    </xf>
    <xf numFmtId="0" fontId="18866" fillId="5" borderId="4" xfId="0" applyFill="true" applyBorder="true" applyFont="true">
      <alignment horizontal="left"/>
      <protection locked="true"/>
    </xf>
    <xf numFmtId="0" fontId="18867" fillId="5" borderId="4" xfId="0" applyFill="true" applyBorder="true" applyFont="true">
      <alignment horizontal="left"/>
      <protection locked="true"/>
    </xf>
    <xf numFmtId="0" fontId="18868" fillId="5" borderId="4" xfId="0" applyFill="true" applyBorder="true" applyFont="true">
      <alignment horizontal="left"/>
      <protection locked="true"/>
    </xf>
    <xf numFmtId="0" fontId="18869" fillId="5" borderId="4" xfId="0" applyFill="true" applyBorder="true" applyFont="true">
      <alignment horizontal="left"/>
      <protection locked="true"/>
    </xf>
    <xf numFmtId="4" fontId="18870" fillId="5" borderId="4" xfId="0" applyFill="true" applyBorder="true" applyFont="true" applyNumberFormat="true">
      <alignment horizontal="right"/>
      <protection locked="true"/>
    </xf>
    <xf numFmtId="4" fontId="18871" fillId="5" borderId="4" xfId="0" applyFill="true" applyBorder="true" applyFont="true" applyNumberFormat="true">
      <alignment horizontal="right"/>
      <protection locked="true"/>
    </xf>
    <xf numFmtId="4" fontId="18872" fillId="5" borderId="4" xfId="0" applyFill="true" applyBorder="true" applyFont="true" applyNumberFormat="true">
      <alignment horizontal="right"/>
      <protection locked="true"/>
    </xf>
    <xf numFmtId="0" fontId="18873" fillId="0" borderId="0" xfId="0" applyFont="true"/>
    <xf numFmtId="0" fontId="18874" fillId="0" borderId="4" xfId="0" applyBorder="true" applyFont="true">
      <alignment horizontal="left" vertical="top"/>
      <protection locked="true"/>
    </xf>
    <xf numFmtId="0" fontId="18875" fillId="0" borderId="4" xfId="0" applyBorder="true" applyFont="true">
      <alignment horizontal="left" vertical="top" wrapText="true"/>
      <protection locked="true"/>
    </xf>
    <xf numFmtId="0" fontId="18876" fillId="0" borderId="4" xfId="0" applyBorder="true" applyFont="true">
      <alignment horizontal="center" vertical="top"/>
      <protection locked="true"/>
    </xf>
    <xf numFmtId="170" fontId="18877" fillId="0" borderId="4" xfId="0" applyBorder="true" applyFont="true" applyNumberFormat="true">
      <alignment horizontal="right" vertical="top"/>
      <protection locked="true"/>
    </xf>
    <xf numFmtId="171" fontId="18878" fillId="0" borderId="4" xfId="0" applyBorder="true" applyFont="true" applyNumberFormat="true">
      <alignment horizontal="right" vertical="top"/>
      <protection locked="true"/>
    </xf>
    <xf numFmtId="171" fontId="18879" fillId="0" borderId="4" xfId="0" applyBorder="true" applyFont="true" applyNumberFormat="true">
      <alignment horizontal="right" vertical="top"/>
      <protection locked="true"/>
    </xf>
    <xf numFmtId="171" fontId="18880" fillId="0" borderId="4" xfId="0" applyBorder="true" applyFont="true" applyNumberFormat="true">
      <alignment horizontal="right" vertical="top"/>
      <protection locked="true"/>
    </xf>
    <xf numFmtId="172" fontId="18881" fillId="3" borderId="4" xfId="0" applyFill="true" applyBorder="true" applyFont="true" applyNumberFormat="true">
      <alignment vertical="top" horizontal="right"/>
      <protection locked="false"/>
    </xf>
    <xf numFmtId="173" fontId="18882" fillId="0" borderId="4" xfId="0" applyBorder="true" applyFont="true" applyNumberFormat="true">
      <alignment horizontal="right" vertical="top"/>
      <protection locked="true"/>
    </xf>
    <xf numFmtId="4" fontId="18883" fillId="0" borderId="4" xfId="0" applyBorder="true" applyFont="true" applyNumberFormat="true">
      <alignment horizontal="right" vertical="top"/>
      <protection locked="true"/>
    </xf>
    <xf numFmtId="172" fontId="18884" fillId="3" borderId="4" xfId="0" applyFill="true" applyBorder="true" applyFont="true" applyNumberFormat="true">
      <alignment vertical="top" horizontal="right"/>
      <protection locked="false"/>
    </xf>
    <xf numFmtId="171" fontId="18885" fillId="0" borderId="4" xfId="0" applyBorder="true" applyFont="true" applyNumberFormat="true">
      <alignment horizontal="right" vertical="top"/>
      <protection locked="true"/>
    </xf>
    <xf numFmtId="171" fontId="18886" fillId="0" borderId="4" xfId="0" applyBorder="true" applyFont="true" applyNumberFormat="true">
      <alignment horizontal="right" vertical="top"/>
      <protection locked="true"/>
    </xf>
    <xf numFmtId="171" fontId="18887" fillId="0" borderId="4" xfId="0" applyBorder="true" applyFont="true" applyNumberFormat="true">
      <alignment horizontal="right" vertical="top"/>
      <protection locked="true"/>
    </xf>
    <xf numFmtId="4" fontId="18888" fillId="0" borderId="4" xfId="0" applyBorder="true" applyFont="true" applyNumberFormat="true">
      <alignment horizontal="right" vertical="top"/>
      <protection locked="true"/>
    </xf>
    <xf numFmtId="0" fontId="18889" fillId="0" borderId="0" xfId="0" applyFont="true"/>
    <xf numFmtId="0" fontId="18890" fillId="5" borderId="4" xfId="0" applyFill="true" applyBorder="true" applyFont="true">
      <alignment horizontal="left"/>
      <protection locked="true"/>
    </xf>
    <xf numFmtId="0" fontId="18891" fillId="5" borderId="4" xfId="0" applyFill="true" applyBorder="true" applyFont="true">
      <alignment horizontal="left"/>
      <protection locked="true"/>
    </xf>
    <xf numFmtId="0" fontId="18892" fillId="5" borderId="4" xfId="0" applyFill="true" applyBorder="true" applyFont="true">
      <alignment horizontal="left"/>
      <protection locked="true"/>
    </xf>
    <xf numFmtId="0" fontId="18893" fillId="5" borderId="4" xfId="0" applyFill="true" applyBorder="true" applyFont="true">
      <alignment horizontal="left"/>
      <protection locked="true"/>
    </xf>
    <xf numFmtId="0" fontId="18894" fillId="5" borderId="4" xfId="0" applyFill="true" applyBorder="true" applyFont="true">
      <alignment horizontal="left"/>
      <protection locked="true"/>
    </xf>
    <xf numFmtId="0" fontId="18895" fillId="5" borderId="4" xfId="0" applyFill="true" applyBorder="true" applyFont="true">
      <alignment horizontal="left"/>
      <protection locked="true"/>
    </xf>
    <xf numFmtId="0" fontId="18896" fillId="5" borderId="4" xfId="0" applyFill="true" applyBorder="true" applyFont="true">
      <alignment horizontal="left"/>
      <protection locked="true"/>
    </xf>
    <xf numFmtId="0" fontId="18897" fillId="5" borderId="4" xfId="0" applyFill="true" applyBorder="true" applyFont="true">
      <alignment horizontal="left"/>
      <protection locked="true"/>
    </xf>
    <xf numFmtId="0" fontId="18898" fillId="5" borderId="4" xfId="0" applyFill="true" applyBorder="true" applyFont="true">
      <alignment horizontal="left"/>
      <protection locked="true"/>
    </xf>
    <xf numFmtId="0" fontId="18899" fillId="5" borderId="4" xfId="0" applyFill="true" applyBorder="true" applyFont="true">
      <alignment horizontal="left"/>
      <protection locked="true"/>
    </xf>
    <xf numFmtId="0" fontId="18900" fillId="5" borderId="4" xfId="0" applyFill="true" applyBorder="true" applyFont="true">
      <alignment horizontal="left"/>
      <protection locked="true"/>
    </xf>
    <xf numFmtId="0" fontId="18901" fillId="5" borderId="4" xfId="0" applyFill="true" applyBorder="true" applyFont="true">
      <alignment horizontal="left"/>
      <protection locked="true"/>
    </xf>
    <xf numFmtId="4" fontId="18902" fillId="5" borderId="4" xfId="0" applyFill="true" applyBorder="true" applyFont="true" applyNumberFormat="true">
      <alignment horizontal="right"/>
      <protection locked="true"/>
    </xf>
    <xf numFmtId="4" fontId="18903" fillId="5" borderId="4" xfId="0" applyFill="true" applyBorder="true" applyFont="true" applyNumberFormat="true">
      <alignment horizontal="right"/>
      <protection locked="true"/>
    </xf>
    <xf numFmtId="4" fontId="18904" fillId="5" borderId="4" xfId="0" applyFill="true" applyBorder="true" applyFont="true" applyNumberFormat="true">
      <alignment horizontal="right"/>
      <protection locked="true"/>
    </xf>
    <xf numFmtId="0" fontId="18905" fillId="0" borderId="0" xfId="0" applyFont="true"/>
    <xf numFmtId="0" fontId="18906" fillId="0" borderId="4" xfId="0" applyBorder="true" applyFont="true">
      <alignment horizontal="left" vertical="top"/>
      <protection locked="true"/>
    </xf>
    <xf numFmtId="0" fontId="18907" fillId="0" borderId="4" xfId="0" applyBorder="true" applyFont="true">
      <alignment horizontal="left" vertical="top" wrapText="true"/>
      <protection locked="true"/>
    </xf>
    <xf numFmtId="0" fontId="18908" fillId="0" borderId="4" xfId="0" applyBorder="true" applyFont="true">
      <alignment horizontal="center" vertical="top"/>
      <protection locked="true"/>
    </xf>
    <xf numFmtId="170" fontId="18909" fillId="0" borderId="4" xfId="0" applyBorder="true" applyFont="true" applyNumberFormat="true">
      <alignment horizontal="right" vertical="top"/>
      <protection locked="true"/>
    </xf>
    <xf numFmtId="171" fontId="18910" fillId="0" borderId="4" xfId="0" applyBorder="true" applyFont="true" applyNumberFormat="true">
      <alignment horizontal="right" vertical="top"/>
      <protection locked="true"/>
    </xf>
    <xf numFmtId="171" fontId="18911" fillId="0" borderId="4" xfId="0" applyBorder="true" applyFont="true" applyNumberFormat="true">
      <alignment horizontal="right" vertical="top"/>
      <protection locked="true"/>
    </xf>
    <xf numFmtId="171" fontId="18912" fillId="0" borderId="4" xfId="0" applyBorder="true" applyFont="true" applyNumberFormat="true">
      <alignment horizontal="right" vertical="top"/>
      <protection locked="true"/>
    </xf>
    <xf numFmtId="172" fontId="18913" fillId="3" borderId="4" xfId="0" applyFill="true" applyBorder="true" applyFont="true" applyNumberFormat="true">
      <alignment vertical="top" horizontal="right"/>
      <protection locked="false"/>
    </xf>
    <xf numFmtId="173" fontId="18914" fillId="0" borderId="4" xfId="0" applyBorder="true" applyFont="true" applyNumberFormat="true">
      <alignment horizontal="right" vertical="top"/>
      <protection locked="true"/>
    </xf>
    <xf numFmtId="4" fontId="18915" fillId="0" borderId="4" xfId="0" applyBorder="true" applyFont="true" applyNumberFormat="true">
      <alignment horizontal="right" vertical="top"/>
      <protection locked="true"/>
    </xf>
    <xf numFmtId="172" fontId="18916" fillId="3" borderId="4" xfId="0" applyFill="true" applyBorder="true" applyFont="true" applyNumberFormat="true">
      <alignment vertical="top" horizontal="right"/>
      <protection locked="false"/>
    </xf>
    <xf numFmtId="171" fontId="18917" fillId="0" borderId="4" xfId="0" applyBorder="true" applyFont="true" applyNumberFormat="true">
      <alignment horizontal="right" vertical="top"/>
      <protection locked="true"/>
    </xf>
    <xf numFmtId="171" fontId="18918" fillId="0" borderId="4" xfId="0" applyBorder="true" applyFont="true" applyNumberFormat="true">
      <alignment horizontal="right" vertical="top"/>
      <protection locked="true"/>
    </xf>
    <xf numFmtId="171" fontId="18919" fillId="0" borderId="4" xfId="0" applyBorder="true" applyFont="true" applyNumberFormat="true">
      <alignment horizontal="right" vertical="top"/>
      <protection locked="true"/>
    </xf>
    <xf numFmtId="4" fontId="18920" fillId="0" borderId="4" xfId="0" applyBorder="true" applyFont="true" applyNumberFormat="true">
      <alignment horizontal="right" vertical="top"/>
      <protection locked="true"/>
    </xf>
    <xf numFmtId="0" fontId="18921" fillId="0" borderId="0" xfId="0" applyFont="true"/>
    <xf numFmtId="0" fontId="18922" fillId="5" borderId="4" xfId="0" applyFill="true" applyBorder="true" applyFont="true">
      <alignment horizontal="left"/>
      <protection locked="true"/>
    </xf>
    <xf numFmtId="0" fontId="18923" fillId="5" borderId="4" xfId="0" applyFill="true" applyBorder="true" applyFont="true">
      <alignment horizontal="left"/>
      <protection locked="true"/>
    </xf>
    <xf numFmtId="0" fontId="18924" fillId="5" borderId="4" xfId="0" applyFill="true" applyBorder="true" applyFont="true">
      <alignment horizontal="left"/>
      <protection locked="true"/>
    </xf>
    <xf numFmtId="0" fontId="18925" fillId="5" borderId="4" xfId="0" applyFill="true" applyBorder="true" applyFont="true">
      <alignment horizontal="left"/>
      <protection locked="true"/>
    </xf>
    <xf numFmtId="0" fontId="18926" fillId="5" borderId="4" xfId="0" applyFill="true" applyBorder="true" applyFont="true">
      <alignment horizontal="left"/>
      <protection locked="true"/>
    </xf>
    <xf numFmtId="0" fontId="18927" fillId="5" borderId="4" xfId="0" applyFill="true" applyBorder="true" applyFont="true">
      <alignment horizontal="left"/>
      <protection locked="true"/>
    </xf>
    <xf numFmtId="0" fontId="18928" fillId="5" borderId="4" xfId="0" applyFill="true" applyBorder="true" applyFont="true">
      <alignment horizontal="left"/>
      <protection locked="true"/>
    </xf>
    <xf numFmtId="0" fontId="18929" fillId="5" borderId="4" xfId="0" applyFill="true" applyBorder="true" applyFont="true">
      <alignment horizontal="left"/>
      <protection locked="true"/>
    </xf>
    <xf numFmtId="0" fontId="18930" fillId="5" borderId="4" xfId="0" applyFill="true" applyBorder="true" applyFont="true">
      <alignment horizontal="left"/>
      <protection locked="true"/>
    </xf>
    <xf numFmtId="0" fontId="18931" fillId="5" borderId="4" xfId="0" applyFill="true" applyBorder="true" applyFont="true">
      <alignment horizontal="left"/>
      <protection locked="true"/>
    </xf>
    <xf numFmtId="0" fontId="18932" fillId="5" borderId="4" xfId="0" applyFill="true" applyBorder="true" applyFont="true">
      <alignment horizontal="left"/>
      <protection locked="true"/>
    </xf>
    <xf numFmtId="0" fontId="18933" fillId="5" borderId="4" xfId="0" applyFill="true" applyBorder="true" applyFont="true">
      <alignment horizontal="left"/>
      <protection locked="true"/>
    </xf>
    <xf numFmtId="4" fontId="18934" fillId="5" borderId="4" xfId="0" applyFill="true" applyBorder="true" applyFont="true" applyNumberFormat="true">
      <alignment horizontal="right"/>
      <protection locked="true"/>
    </xf>
    <xf numFmtId="4" fontId="18935" fillId="5" borderId="4" xfId="0" applyFill="true" applyBorder="true" applyFont="true" applyNumberFormat="true">
      <alignment horizontal="right"/>
      <protection locked="true"/>
    </xf>
    <xf numFmtId="4" fontId="18936" fillId="5" borderId="4" xfId="0" applyFill="true" applyBorder="true" applyFont="true" applyNumberFormat="true">
      <alignment horizontal="right"/>
      <protection locked="true"/>
    </xf>
    <xf numFmtId="0" fontId="18937" fillId="0" borderId="0" xfId="0" applyFont="true"/>
    <xf numFmtId="0" fontId="18938" fillId="0" borderId="4" xfId="0" applyBorder="true" applyFont="true">
      <alignment horizontal="left" vertical="top"/>
      <protection locked="true"/>
    </xf>
    <xf numFmtId="0" fontId="18939" fillId="0" borderId="4" xfId="0" applyBorder="true" applyFont="true">
      <alignment horizontal="left" vertical="top" wrapText="true"/>
      <protection locked="true"/>
    </xf>
    <xf numFmtId="0" fontId="18940" fillId="0" borderId="4" xfId="0" applyBorder="true" applyFont="true">
      <alignment horizontal="center" vertical="top"/>
      <protection locked="true"/>
    </xf>
    <xf numFmtId="170" fontId="18941" fillId="0" borderId="4" xfId="0" applyBorder="true" applyFont="true" applyNumberFormat="true">
      <alignment horizontal="right" vertical="top"/>
      <protection locked="true"/>
    </xf>
    <xf numFmtId="171" fontId="18942" fillId="0" borderId="4" xfId="0" applyBorder="true" applyFont="true" applyNumberFormat="true">
      <alignment horizontal="right" vertical="top"/>
      <protection locked="true"/>
    </xf>
    <xf numFmtId="171" fontId="18943" fillId="0" borderId="4" xfId="0" applyBorder="true" applyFont="true" applyNumberFormat="true">
      <alignment horizontal="right" vertical="top"/>
      <protection locked="true"/>
    </xf>
    <xf numFmtId="171" fontId="18944" fillId="0" borderId="4" xfId="0" applyBorder="true" applyFont="true" applyNumberFormat="true">
      <alignment horizontal="right" vertical="top"/>
      <protection locked="true"/>
    </xf>
    <xf numFmtId="172" fontId="18945" fillId="3" borderId="4" xfId="0" applyFill="true" applyBorder="true" applyFont="true" applyNumberFormat="true">
      <alignment vertical="top" horizontal="right"/>
      <protection locked="false"/>
    </xf>
    <xf numFmtId="173" fontId="18946" fillId="0" borderId="4" xfId="0" applyBorder="true" applyFont="true" applyNumberFormat="true">
      <alignment horizontal="right" vertical="top"/>
      <protection locked="true"/>
    </xf>
    <xf numFmtId="4" fontId="18947" fillId="0" borderId="4" xfId="0" applyBorder="true" applyFont="true" applyNumberFormat="true">
      <alignment horizontal="right" vertical="top"/>
      <protection locked="true"/>
    </xf>
    <xf numFmtId="172" fontId="18948" fillId="3" borderId="4" xfId="0" applyFill="true" applyBorder="true" applyFont="true" applyNumberFormat="true">
      <alignment vertical="top" horizontal="right"/>
      <protection locked="false"/>
    </xf>
    <xf numFmtId="171" fontId="18949" fillId="0" borderId="4" xfId="0" applyBorder="true" applyFont="true" applyNumberFormat="true">
      <alignment horizontal="right" vertical="top"/>
      <protection locked="true"/>
    </xf>
    <xf numFmtId="171" fontId="18950" fillId="0" borderId="4" xfId="0" applyBorder="true" applyFont="true" applyNumberFormat="true">
      <alignment horizontal="right" vertical="top"/>
      <protection locked="true"/>
    </xf>
    <xf numFmtId="171" fontId="18951" fillId="0" borderId="4" xfId="0" applyBorder="true" applyFont="true" applyNumberFormat="true">
      <alignment horizontal="right" vertical="top"/>
      <protection locked="true"/>
    </xf>
    <xf numFmtId="4" fontId="18952" fillId="0" borderId="4" xfId="0" applyBorder="true" applyFont="true" applyNumberFormat="true">
      <alignment horizontal="right" vertical="top"/>
      <protection locked="true"/>
    </xf>
    <xf numFmtId="0" fontId="18953" fillId="0" borderId="0" xfId="0" applyFont="true"/>
    <xf numFmtId="0" fontId="18954" fillId="0" borderId="4" xfId="0" applyBorder="true" applyFont="true">
      <alignment horizontal="left" vertical="top"/>
      <protection locked="true"/>
    </xf>
    <xf numFmtId="0" fontId="18955" fillId="0" borderId="4" xfId="0" applyBorder="true" applyFont="true">
      <alignment horizontal="left" vertical="top" wrapText="true"/>
      <protection locked="true"/>
    </xf>
    <xf numFmtId="0" fontId="18956" fillId="0" borderId="4" xfId="0" applyBorder="true" applyFont="true">
      <alignment horizontal="center" vertical="top"/>
      <protection locked="true"/>
    </xf>
    <xf numFmtId="170" fontId="18957" fillId="0" borderId="4" xfId="0" applyBorder="true" applyFont="true" applyNumberFormat="true">
      <alignment horizontal="right" vertical="top"/>
      <protection locked="true"/>
    </xf>
    <xf numFmtId="171" fontId="18958" fillId="0" borderId="4" xfId="0" applyBorder="true" applyFont="true" applyNumberFormat="true">
      <alignment horizontal="right" vertical="top"/>
      <protection locked="true"/>
    </xf>
    <xf numFmtId="171" fontId="18959" fillId="0" borderId="4" xfId="0" applyBorder="true" applyFont="true" applyNumberFormat="true">
      <alignment horizontal="right" vertical="top"/>
      <protection locked="true"/>
    </xf>
    <xf numFmtId="171" fontId="18960" fillId="0" borderId="4" xfId="0" applyBorder="true" applyFont="true" applyNumberFormat="true">
      <alignment horizontal="right" vertical="top"/>
      <protection locked="true"/>
    </xf>
    <xf numFmtId="172" fontId="18961" fillId="3" borderId="4" xfId="0" applyFill="true" applyBorder="true" applyFont="true" applyNumberFormat="true">
      <alignment vertical="top" horizontal="right"/>
      <protection locked="false"/>
    </xf>
    <xf numFmtId="173" fontId="18962" fillId="0" borderId="4" xfId="0" applyBorder="true" applyFont="true" applyNumberFormat="true">
      <alignment horizontal="right" vertical="top"/>
      <protection locked="true"/>
    </xf>
    <xf numFmtId="4" fontId="18963" fillId="0" borderId="4" xfId="0" applyBorder="true" applyFont="true" applyNumberFormat="true">
      <alignment horizontal="right" vertical="top"/>
      <protection locked="true"/>
    </xf>
    <xf numFmtId="172" fontId="18964" fillId="3" borderId="4" xfId="0" applyFill="true" applyBorder="true" applyFont="true" applyNumberFormat="true">
      <alignment vertical="top" horizontal="right"/>
      <protection locked="false"/>
    </xf>
    <xf numFmtId="171" fontId="18965" fillId="0" borderId="4" xfId="0" applyBorder="true" applyFont="true" applyNumberFormat="true">
      <alignment horizontal="right" vertical="top"/>
      <protection locked="true"/>
    </xf>
    <xf numFmtId="171" fontId="18966" fillId="0" borderId="4" xfId="0" applyBorder="true" applyFont="true" applyNumberFormat="true">
      <alignment horizontal="right" vertical="top"/>
      <protection locked="true"/>
    </xf>
    <xf numFmtId="171" fontId="18967" fillId="0" borderId="4" xfId="0" applyBorder="true" applyFont="true" applyNumberFormat="true">
      <alignment horizontal="right" vertical="top"/>
      <protection locked="true"/>
    </xf>
    <xf numFmtId="4" fontId="18968" fillId="0" borderId="4" xfId="0" applyBorder="true" applyFont="true" applyNumberFormat="true">
      <alignment horizontal="right" vertical="top"/>
      <protection locked="true"/>
    </xf>
    <xf numFmtId="0" fontId="18969" fillId="0" borderId="0" xfId="0" applyFont="true"/>
    <xf numFmtId="0" fontId="18970" fillId="5" borderId="4" xfId="0" applyFill="true" applyBorder="true" applyFont="true">
      <alignment horizontal="left"/>
      <protection locked="true"/>
    </xf>
    <xf numFmtId="0" fontId="18971" fillId="5" borderId="4" xfId="0" applyFill="true" applyBorder="true" applyFont="true">
      <alignment horizontal="left"/>
      <protection locked="true"/>
    </xf>
    <xf numFmtId="0" fontId="18972" fillId="5" borderId="4" xfId="0" applyFill="true" applyBorder="true" applyFont="true">
      <alignment horizontal="left"/>
      <protection locked="true"/>
    </xf>
    <xf numFmtId="0" fontId="18973" fillId="5" borderId="4" xfId="0" applyFill="true" applyBorder="true" applyFont="true">
      <alignment horizontal="left"/>
      <protection locked="true"/>
    </xf>
    <xf numFmtId="0" fontId="18974" fillId="5" borderId="4" xfId="0" applyFill="true" applyBorder="true" applyFont="true">
      <alignment horizontal="left"/>
      <protection locked="true"/>
    </xf>
    <xf numFmtId="0" fontId="18975" fillId="5" borderId="4" xfId="0" applyFill="true" applyBorder="true" applyFont="true">
      <alignment horizontal="left"/>
      <protection locked="true"/>
    </xf>
    <xf numFmtId="0" fontId="18976" fillId="5" borderId="4" xfId="0" applyFill="true" applyBorder="true" applyFont="true">
      <alignment horizontal="left"/>
      <protection locked="true"/>
    </xf>
    <xf numFmtId="0" fontId="18977" fillId="5" borderId="4" xfId="0" applyFill="true" applyBorder="true" applyFont="true">
      <alignment horizontal="left"/>
      <protection locked="true"/>
    </xf>
    <xf numFmtId="0" fontId="18978" fillId="5" borderId="4" xfId="0" applyFill="true" applyBorder="true" applyFont="true">
      <alignment horizontal="left"/>
      <protection locked="true"/>
    </xf>
    <xf numFmtId="0" fontId="18979" fillId="5" borderId="4" xfId="0" applyFill="true" applyBorder="true" applyFont="true">
      <alignment horizontal="left"/>
      <protection locked="true"/>
    </xf>
    <xf numFmtId="0" fontId="18980" fillId="5" borderId="4" xfId="0" applyFill="true" applyBorder="true" applyFont="true">
      <alignment horizontal="left"/>
      <protection locked="true"/>
    </xf>
    <xf numFmtId="0" fontId="18981" fillId="5" borderId="4" xfId="0" applyFill="true" applyBorder="true" applyFont="true">
      <alignment horizontal="left"/>
      <protection locked="true"/>
    </xf>
    <xf numFmtId="4" fontId="18982" fillId="5" borderId="4" xfId="0" applyFill="true" applyBorder="true" applyFont="true" applyNumberFormat="true">
      <alignment horizontal="right"/>
      <protection locked="true"/>
    </xf>
    <xf numFmtId="4" fontId="18983" fillId="5" borderId="4" xfId="0" applyFill="true" applyBorder="true" applyFont="true" applyNumberFormat="true">
      <alignment horizontal="right"/>
      <protection locked="true"/>
    </xf>
    <xf numFmtId="4" fontId="18984" fillId="5" borderId="4" xfId="0" applyFill="true" applyBorder="true" applyFont="true" applyNumberFormat="true">
      <alignment horizontal="right"/>
      <protection locked="true"/>
    </xf>
    <xf numFmtId="0" fontId="18985" fillId="0" borderId="0" xfId="0" applyFont="true"/>
    <xf numFmtId="0" fontId="18986" fillId="5" borderId="4" xfId="0" applyFill="true" applyBorder="true" applyFont="true">
      <alignment horizontal="left"/>
      <protection locked="true"/>
    </xf>
    <xf numFmtId="0" fontId="18987" fillId="5" borderId="4" xfId="0" applyFill="true" applyBorder="true" applyFont="true">
      <alignment horizontal="left"/>
      <protection locked="true"/>
    </xf>
    <xf numFmtId="0" fontId="18988" fillId="5" borderId="4" xfId="0" applyFill="true" applyBorder="true" applyFont="true">
      <alignment horizontal="left"/>
      <protection locked="true"/>
    </xf>
    <xf numFmtId="0" fontId="18989" fillId="5" borderId="4" xfId="0" applyFill="true" applyBorder="true" applyFont="true">
      <alignment horizontal="left"/>
      <protection locked="true"/>
    </xf>
    <xf numFmtId="0" fontId="18990" fillId="5" borderId="4" xfId="0" applyFill="true" applyBorder="true" applyFont="true">
      <alignment horizontal="left"/>
      <protection locked="true"/>
    </xf>
    <xf numFmtId="0" fontId="18991" fillId="5" borderId="4" xfId="0" applyFill="true" applyBorder="true" applyFont="true">
      <alignment horizontal="left"/>
      <protection locked="true"/>
    </xf>
    <xf numFmtId="0" fontId="18992" fillId="5" borderId="4" xfId="0" applyFill="true" applyBorder="true" applyFont="true">
      <alignment horizontal="left"/>
      <protection locked="true"/>
    </xf>
    <xf numFmtId="0" fontId="18993" fillId="5" borderId="4" xfId="0" applyFill="true" applyBorder="true" applyFont="true">
      <alignment horizontal="left"/>
      <protection locked="true"/>
    </xf>
    <xf numFmtId="0" fontId="18994" fillId="5" borderId="4" xfId="0" applyFill="true" applyBorder="true" applyFont="true">
      <alignment horizontal="left"/>
      <protection locked="true"/>
    </xf>
    <xf numFmtId="0" fontId="18995" fillId="5" borderId="4" xfId="0" applyFill="true" applyBorder="true" applyFont="true">
      <alignment horizontal="left"/>
      <protection locked="true"/>
    </xf>
    <xf numFmtId="0" fontId="18996" fillId="5" borderId="4" xfId="0" applyFill="true" applyBorder="true" applyFont="true">
      <alignment horizontal="left"/>
      <protection locked="true"/>
    </xf>
    <xf numFmtId="0" fontId="18997" fillId="5" borderId="4" xfId="0" applyFill="true" applyBorder="true" applyFont="true">
      <alignment horizontal="left"/>
      <protection locked="true"/>
    </xf>
    <xf numFmtId="4" fontId="18998" fillId="5" borderId="4" xfId="0" applyFill="true" applyBorder="true" applyFont="true" applyNumberFormat="true">
      <alignment horizontal="right"/>
      <protection locked="true"/>
    </xf>
    <xf numFmtId="4" fontId="18999" fillId="5" borderId="4" xfId="0" applyFill="true" applyBorder="true" applyFont="true" applyNumberFormat="true">
      <alignment horizontal="right"/>
      <protection locked="true"/>
    </xf>
    <xf numFmtId="4" fontId="19000" fillId="5" borderId="4" xfId="0" applyFill="true" applyBorder="true" applyFont="true" applyNumberFormat="true">
      <alignment horizontal="right"/>
      <protection locked="true"/>
    </xf>
    <xf numFmtId="0" fontId="19001" fillId="0" borderId="0" xfId="0" applyFont="true"/>
    <xf numFmtId="0" fontId="19002" fillId="0" borderId="4" xfId="0" applyBorder="true" applyFont="true">
      <alignment horizontal="left" vertical="top"/>
      <protection locked="true"/>
    </xf>
    <xf numFmtId="0" fontId="19003" fillId="0" borderId="4" xfId="0" applyBorder="true" applyFont="true">
      <alignment horizontal="left" vertical="top" wrapText="true"/>
      <protection locked="true"/>
    </xf>
    <xf numFmtId="0" fontId="19004" fillId="0" borderId="4" xfId="0" applyBorder="true" applyFont="true">
      <alignment horizontal="center" vertical="top"/>
      <protection locked="true"/>
    </xf>
    <xf numFmtId="170" fontId="19005" fillId="0" borderId="4" xfId="0" applyBorder="true" applyFont="true" applyNumberFormat="true">
      <alignment horizontal="right" vertical="top"/>
      <protection locked="true"/>
    </xf>
    <xf numFmtId="171" fontId="19006" fillId="0" borderId="4" xfId="0" applyBorder="true" applyFont="true" applyNumberFormat="true">
      <alignment horizontal="right" vertical="top"/>
      <protection locked="true"/>
    </xf>
    <xf numFmtId="171" fontId="19007" fillId="0" borderId="4" xfId="0" applyBorder="true" applyFont="true" applyNumberFormat="true">
      <alignment horizontal="right" vertical="top"/>
      <protection locked="true"/>
    </xf>
    <xf numFmtId="171" fontId="19008" fillId="0" borderId="4" xfId="0" applyBorder="true" applyFont="true" applyNumberFormat="true">
      <alignment horizontal="right" vertical="top"/>
      <protection locked="true"/>
    </xf>
    <xf numFmtId="172" fontId="19009" fillId="3" borderId="4" xfId="0" applyFill="true" applyBorder="true" applyFont="true" applyNumberFormat="true">
      <alignment vertical="top" horizontal="right"/>
      <protection locked="false"/>
    </xf>
    <xf numFmtId="173" fontId="19010" fillId="0" borderId="4" xfId="0" applyBorder="true" applyFont="true" applyNumberFormat="true">
      <alignment horizontal="right" vertical="top"/>
      <protection locked="true"/>
    </xf>
    <xf numFmtId="4" fontId="19011" fillId="0" borderId="4" xfId="0" applyBorder="true" applyFont="true" applyNumberFormat="true">
      <alignment horizontal="right" vertical="top"/>
      <protection locked="true"/>
    </xf>
    <xf numFmtId="172" fontId="19012" fillId="3" borderId="4" xfId="0" applyFill="true" applyBorder="true" applyFont="true" applyNumberFormat="true">
      <alignment vertical="top" horizontal="right"/>
      <protection locked="false"/>
    </xf>
    <xf numFmtId="171" fontId="19013" fillId="0" borderId="4" xfId="0" applyBorder="true" applyFont="true" applyNumberFormat="true">
      <alignment horizontal="right" vertical="top"/>
      <protection locked="true"/>
    </xf>
    <xf numFmtId="171" fontId="19014" fillId="0" borderId="4" xfId="0" applyBorder="true" applyFont="true" applyNumberFormat="true">
      <alignment horizontal="right" vertical="top"/>
      <protection locked="true"/>
    </xf>
    <xf numFmtId="171" fontId="19015" fillId="0" borderId="4" xfId="0" applyBorder="true" applyFont="true" applyNumberFormat="true">
      <alignment horizontal="right" vertical="top"/>
      <protection locked="true"/>
    </xf>
    <xf numFmtId="4" fontId="19016" fillId="0" borderId="4" xfId="0" applyBorder="true" applyFont="true" applyNumberFormat="true">
      <alignment horizontal="right" vertical="top"/>
      <protection locked="true"/>
    </xf>
    <xf numFmtId="0" fontId="19017" fillId="0" borderId="0" xfId="0" applyFont="true"/>
    <xf numFmtId="0" fontId="19018" fillId="5" borderId="4" xfId="0" applyFill="true" applyBorder="true" applyFont="true">
      <alignment horizontal="left"/>
      <protection locked="true"/>
    </xf>
    <xf numFmtId="0" fontId="19019" fillId="5" borderId="4" xfId="0" applyFill="true" applyBorder="true" applyFont="true">
      <alignment horizontal="left"/>
      <protection locked="true"/>
    </xf>
    <xf numFmtId="0" fontId="19020" fillId="5" borderId="4" xfId="0" applyFill="true" applyBorder="true" applyFont="true">
      <alignment horizontal="left"/>
      <protection locked="true"/>
    </xf>
    <xf numFmtId="0" fontId="19021" fillId="5" borderId="4" xfId="0" applyFill="true" applyBorder="true" applyFont="true">
      <alignment horizontal="left"/>
      <protection locked="true"/>
    </xf>
    <xf numFmtId="0" fontId="19022" fillId="5" borderId="4" xfId="0" applyFill="true" applyBorder="true" applyFont="true">
      <alignment horizontal="left"/>
      <protection locked="true"/>
    </xf>
    <xf numFmtId="0" fontId="19023" fillId="5" borderId="4" xfId="0" applyFill="true" applyBorder="true" applyFont="true">
      <alignment horizontal="left"/>
      <protection locked="true"/>
    </xf>
    <xf numFmtId="0" fontId="19024" fillId="5" borderId="4" xfId="0" applyFill="true" applyBorder="true" applyFont="true">
      <alignment horizontal="left"/>
      <protection locked="true"/>
    </xf>
    <xf numFmtId="0" fontId="19025" fillId="5" borderId="4" xfId="0" applyFill="true" applyBorder="true" applyFont="true">
      <alignment horizontal="left"/>
      <protection locked="true"/>
    </xf>
    <xf numFmtId="0" fontId="19026" fillId="5" borderId="4" xfId="0" applyFill="true" applyBorder="true" applyFont="true">
      <alignment horizontal="left"/>
      <protection locked="true"/>
    </xf>
    <xf numFmtId="0" fontId="19027" fillId="5" borderId="4" xfId="0" applyFill="true" applyBorder="true" applyFont="true">
      <alignment horizontal="left"/>
      <protection locked="true"/>
    </xf>
    <xf numFmtId="0" fontId="19028" fillId="5" borderId="4" xfId="0" applyFill="true" applyBorder="true" applyFont="true">
      <alignment horizontal="left"/>
      <protection locked="true"/>
    </xf>
    <xf numFmtId="0" fontId="19029" fillId="5" borderId="4" xfId="0" applyFill="true" applyBorder="true" applyFont="true">
      <alignment horizontal="left"/>
      <protection locked="true"/>
    </xf>
    <xf numFmtId="4" fontId="19030" fillId="5" borderId="4" xfId="0" applyFill="true" applyBorder="true" applyFont="true" applyNumberFormat="true">
      <alignment horizontal="right"/>
      <protection locked="true"/>
    </xf>
    <xf numFmtId="4" fontId="19031" fillId="5" borderId="4" xfId="0" applyFill="true" applyBorder="true" applyFont="true" applyNumberFormat="true">
      <alignment horizontal="right"/>
      <protection locked="true"/>
    </xf>
    <xf numFmtId="4" fontId="19032" fillId="5" borderId="4" xfId="0" applyFill="true" applyBorder="true" applyFont="true" applyNumberFormat="true">
      <alignment horizontal="right"/>
      <protection locked="true"/>
    </xf>
    <xf numFmtId="0" fontId="19033" fillId="0" borderId="0" xfId="0" applyFont="true"/>
    <xf numFmtId="0" fontId="19034" fillId="0" borderId="4" xfId="0" applyBorder="true" applyFont="true">
      <alignment horizontal="left" vertical="top"/>
      <protection locked="true"/>
    </xf>
    <xf numFmtId="0" fontId="19035" fillId="0" borderId="4" xfId="0" applyBorder="true" applyFont="true">
      <alignment horizontal="left" vertical="top" wrapText="true"/>
      <protection locked="true"/>
    </xf>
    <xf numFmtId="0" fontId="19036" fillId="0" borderId="4" xfId="0" applyBorder="true" applyFont="true">
      <alignment horizontal="center" vertical="top"/>
      <protection locked="true"/>
    </xf>
    <xf numFmtId="170" fontId="19037" fillId="0" borderId="4" xfId="0" applyBorder="true" applyFont="true" applyNumberFormat="true">
      <alignment horizontal="right" vertical="top"/>
      <protection locked="true"/>
    </xf>
    <xf numFmtId="171" fontId="19038" fillId="0" borderId="4" xfId="0" applyBorder="true" applyFont="true" applyNumberFormat="true">
      <alignment horizontal="right" vertical="top"/>
      <protection locked="true"/>
    </xf>
    <xf numFmtId="171" fontId="19039" fillId="0" borderId="4" xfId="0" applyBorder="true" applyFont="true" applyNumberFormat="true">
      <alignment horizontal="right" vertical="top"/>
      <protection locked="true"/>
    </xf>
    <xf numFmtId="171" fontId="19040" fillId="0" borderId="4" xfId="0" applyBorder="true" applyFont="true" applyNumberFormat="true">
      <alignment horizontal="right" vertical="top"/>
      <protection locked="true"/>
    </xf>
    <xf numFmtId="172" fontId="19041" fillId="3" borderId="4" xfId="0" applyFill="true" applyBorder="true" applyFont="true" applyNumberFormat="true">
      <alignment vertical="top" horizontal="right"/>
      <protection locked="false"/>
    </xf>
    <xf numFmtId="173" fontId="19042" fillId="0" borderId="4" xfId="0" applyBorder="true" applyFont="true" applyNumberFormat="true">
      <alignment horizontal="right" vertical="top"/>
      <protection locked="true"/>
    </xf>
    <xf numFmtId="4" fontId="19043" fillId="0" borderId="4" xfId="0" applyBorder="true" applyFont="true" applyNumberFormat="true">
      <alignment horizontal="right" vertical="top"/>
      <protection locked="true"/>
    </xf>
    <xf numFmtId="172" fontId="19044" fillId="3" borderId="4" xfId="0" applyFill="true" applyBorder="true" applyFont="true" applyNumberFormat="true">
      <alignment vertical="top" horizontal="right"/>
      <protection locked="false"/>
    </xf>
    <xf numFmtId="171" fontId="19045" fillId="0" borderId="4" xfId="0" applyBorder="true" applyFont="true" applyNumberFormat="true">
      <alignment horizontal="right" vertical="top"/>
      <protection locked="true"/>
    </xf>
    <xf numFmtId="171" fontId="19046" fillId="0" borderId="4" xfId="0" applyBorder="true" applyFont="true" applyNumberFormat="true">
      <alignment horizontal="right" vertical="top"/>
      <protection locked="true"/>
    </xf>
    <xf numFmtId="171" fontId="19047" fillId="0" borderId="4" xfId="0" applyBorder="true" applyFont="true" applyNumberFormat="true">
      <alignment horizontal="right" vertical="top"/>
      <protection locked="true"/>
    </xf>
    <xf numFmtId="4" fontId="19048" fillId="0" borderId="4" xfId="0" applyBorder="true" applyFont="true" applyNumberFormat="true">
      <alignment horizontal="right" vertical="top"/>
      <protection locked="true"/>
    </xf>
    <xf numFmtId="0" fontId="19049" fillId="0" borderId="0" xfId="0" applyFont="true"/>
    <xf numFmtId="0" fontId="19050" fillId="0" borderId="4" xfId="0" applyBorder="true" applyFont="true">
      <alignment horizontal="left" vertical="top"/>
      <protection locked="true"/>
    </xf>
    <xf numFmtId="0" fontId="19051" fillId="0" borderId="4" xfId="0" applyBorder="true" applyFont="true">
      <alignment horizontal="left" vertical="top" wrapText="true"/>
      <protection locked="true"/>
    </xf>
    <xf numFmtId="0" fontId="19052" fillId="0" borderId="4" xfId="0" applyBorder="true" applyFont="true">
      <alignment horizontal="center" vertical="top"/>
      <protection locked="true"/>
    </xf>
    <xf numFmtId="170" fontId="19053" fillId="0" borderId="4" xfId="0" applyBorder="true" applyFont="true" applyNumberFormat="true">
      <alignment horizontal="right" vertical="top"/>
      <protection locked="true"/>
    </xf>
    <xf numFmtId="171" fontId="19054" fillId="0" borderId="4" xfId="0" applyBorder="true" applyFont="true" applyNumberFormat="true">
      <alignment horizontal="right" vertical="top"/>
      <protection locked="true"/>
    </xf>
    <xf numFmtId="171" fontId="19055" fillId="0" borderId="4" xfId="0" applyBorder="true" applyFont="true" applyNumberFormat="true">
      <alignment horizontal="right" vertical="top"/>
      <protection locked="true"/>
    </xf>
    <xf numFmtId="171" fontId="19056" fillId="0" borderId="4" xfId="0" applyBorder="true" applyFont="true" applyNumberFormat="true">
      <alignment horizontal="right" vertical="top"/>
      <protection locked="true"/>
    </xf>
    <xf numFmtId="172" fontId="19057" fillId="3" borderId="4" xfId="0" applyFill="true" applyBorder="true" applyFont="true" applyNumberFormat="true">
      <alignment vertical="top" horizontal="right"/>
      <protection locked="false"/>
    </xf>
    <xf numFmtId="173" fontId="19058" fillId="0" borderId="4" xfId="0" applyBorder="true" applyFont="true" applyNumberFormat="true">
      <alignment horizontal="right" vertical="top"/>
      <protection locked="true"/>
    </xf>
    <xf numFmtId="4" fontId="19059" fillId="0" borderId="4" xfId="0" applyBorder="true" applyFont="true" applyNumberFormat="true">
      <alignment horizontal="right" vertical="top"/>
      <protection locked="true"/>
    </xf>
    <xf numFmtId="172" fontId="19060" fillId="3" borderId="4" xfId="0" applyFill="true" applyBorder="true" applyFont="true" applyNumberFormat="true">
      <alignment vertical="top" horizontal="right"/>
      <protection locked="false"/>
    </xf>
    <xf numFmtId="171" fontId="19061" fillId="0" borderId="4" xfId="0" applyBorder="true" applyFont="true" applyNumberFormat="true">
      <alignment horizontal="right" vertical="top"/>
      <protection locked="true"/>
    </xf>
    <xf numFmtId="171" fontId="19062" fillId="0" borderId="4" xfId="0" applyBorder="true" applyFont="true" applyNumberFormat="true">
      <alignment horizontal="right" vertical="top"/>
      <protection locked="true"/>
    </xf>
    <xf numFmtId="171" fontId="19063" fillId="0" borderId="4" xfId="0" applyBorder="true" applyFont="true" applyNumberFormat="true">
      <alignment horizontal="right" vertical="top"/>
      <protection locked="true"/>
    </xf>
    <xf numFmtId="4" fontId="19064" fillId="0" borderId="4" xfId="0" applyBorder="true" applyFont="true" applyNumberFormat="true">
      <alignment horizontal="right" vertical="top"/>
      <protection locked="true"/>
    </xf>
    <xf numFmtId="0" fontId="19065" fillId="0" borderId="0" xfId="0" applyFont="true"/>
    <xf numFmtId="0" fontId="19066" fillId="5" borderId="4" xfId="0" applyFill="true" applyBorder="true" applyFont="true">
      <alignment horizontal="left"/>
      <protection locked="true"/>
    </xf>
    <xf numFmtId="0" fontId="19067" fillId="5" borderId="4" xfId="0" applyFill="true" applyBorder="true" applyFont="true">
      <alignment horizontal="left"/>
      <protection locked="true"/>
    </xf>
    <xf numFmtId="0" fontId="19068" fillId="5" borderId="4" xfId="0" applyFill="true" applyBorder="true" applyFont="true">
      <alignment horizontal="left"/>
      <protection locked="true"/>
    </xf>
    <xf numFmtId="0" fontId="19069" fillId="5" borderId="4" xfId="0" applyFill="true" applyBorder="true" applyFont="true">
      <alignment horizontal="left"/>
      <protection locked="true"/>
    </xf>
    <xf numFmtId="0" fontId="19070" fillId="5" borderId="4" xfId="0" applyFill="true" applyBorder="true" applyFont="true">
      <alignment horizontal="left"/>
      <protection locked="true"/>
    </xf>
    <xf numFmtId="0" fontId="19071" fillId="5" borderId="4" xfId="0" applyFill="true" applyBorder="true" applyFont="true">
      <alignment horizontal="left"/>
      <protection locked="true"/>
    </xf>
    <xf numFmtId="0" fontId="19072" fillId="5" borderId="4" xfId="0" applyFill="true" applyBorder="true" applyFont="true">
      <alignment horizontal="left"/>
      <protection locked="true"/>
    </xf>
    <xf numFmtId="0" fontId="19073" fillId="5" borderId="4" xfId="0" applyFill="true" applyBorder="true" applyFont="true">
      <alignment horizontal="left"/>
      <protection locked="true"/>
    </xf>
    <xf numFmtId="0" fontId="19074" fillId="5" borderId="4" xfId="0" applyFill="true" applyBorder="true" applyFont="true">
      <alignment horizontal="left"/>
      <protection locked="true"/>
    </xf>
    <xf numFmtId="0" fontId="19075" fillId="5" borderId="4" xfId="0" applyFill="true" applyBorder="true" applyFont="true">
      <alignment horizontal="left"/>
      <protection locked="true"/>
    </xf>
    <xf numFmtId="0" fontId="19076" fillId="5" borderId="4" xfId="0" applyFill="true" applyBorder="true" applyFont="true">
      <alignment horizontal="left"/>
      <protection locked="true"/>
    </xf>
    <xf numFmtId="0" fontId="19077" fillId="5" borderId="4" xfId="0" applyFill="true" applyBorder="true" applyFont="true">
      <alignment horizontal="left"/>
      <protection locked="true"/>
    </xf>
    <xf numFmtId="4" fontId="19078" fillId="5" borderId="4" xfId="0" applyFill="true" applyBorder="true" applyFont="true" applyNumberFormat="true">
      <alignment horizontal="right"/>
      <protection locked="true"/>
    </xf>
    <xf numFmtId="4" fontId="19079" fillId="5" borderId="4" xfId="0" applyFill="true" applyBorder="true" applyFont="true" applyNumberFormat="true">
      <alignment horizontal="right"/>
      <protection locked="true"/>
    </xf>
    <xf numFmtId="4" fontId="19080" fillId="5" borderId="4" xfId="0" applyFill="true" applyBorder="true" applyFont="true" applyNumberFormat="true">
      <alignment horizontal="right"/>
      <protection locked="true"/>
    </xf>
    <xf numFmtId="0" fontId="19081" fillId="0" borderId="0" xfId="0" applyFont="true"/>
    <xf numFmtId="0" fontId="19082" fillId="5" borderId="4" xfId="0" applyFill="true" applyBorder="true" applyFont="true">
      <alignment horizontal="left"/>
      <protection locked="true"/>
    </xf>
    <xf numFmtId="0" fontId="19083" fillId="5" borderId="4" xfId="0" applyFill="true" applyBorder="true" applyFont="true">
      <alignment horizontal="left"/>
      <protection locked="true"/>
    </xf>
    <xf numFmtId="0" fontId="19084" fillId="5" borderId="4" xfId="0" applyFill="true" applyBorder="true" applyFont="true">
      <alignment horizontal="left"/>
      <protection locked="true"/>
    </xf>
    <xf numFmtId="0" fontId="19085" fillId="5" borderId="4" xfId="0" applyFill="true" applyBorder="true" applyFont="true">
      <alignment horizontal="left"/>
      <protection locked="true"/>
    </xf>
    <xf numFmtId="0" fontId="19086" fillId="5" borderId="4" xfId="0" applyFill="true" applyBorder="true" applyFont="true">
      <alignment horizontal="left"/>
      <protection locked="true"/>
    </xf>
    <xf numFmtId="0" fontId="19087" fillId="5" borderId="4" xfId="0" applyFill="true" applyBorder="true" applyFont="true">
      <alignment horizontal="left"/>
      <protection locked="true"/>
    </xf>
    <xf numFmtId="0" fontId="19088" fillId="5" borderId="4" xfId="0" applyFill="true" applyBorder="true" applyFont="true">
      <alignment horizontal="left"/>
      <protection locked="true"/>
    </xf>
    <xf numFmtId="0" fontId="19089" fillId="5" borderId="4" xfId="0" applyFill="true" applyBorder="true" applyFont="true">
      <alignment horizontal="left"/>
      <protection locked="true"/>
    </xf>
    <xf numFmtId="0" fontId="19090" fillId="5" borderId="4" xfId="0" applyFill="true" applyBorder="true" applyFont="true">
      <alignment horizontal="left"/>
      <protection locked="true"/>
    </xf>
    <xf numFmtId="0" fontId="19091" fillId="5" borderId="4" xfId="0" applyFill="true" applyBorder="true" applyFont="true">
      <alignment horizontal="left"/>
      <protection locked="true"/>
    </xf>
    <xf numFmtId="0" fontId="19092" fillId="5" borderId="4" xfId="0" applyFill="true" applyBorder="true" applyFont="true">
      <alignment horizontal="left"/>
      <protection locked="true"/>
    </xf>
    <xf numFmtId="0" fontId="19093" fillId="5" borderId="4" xfId="0" applyFill="true" applyBorder="true" applyFont="true">
      <alignment horizontal="left"/>
      <protection locked="true"/>
    </xf>
    <xf numFmtId="4" fontId="19094" fillId="5" borderId="4" xfId="0" applyFill="true" applyBorder="true" applyFont="true" applyNumberFormat="true">
      <alignment horizontal="right"/>
      <protection locked="true"/>
    </xf>
    <xf numFmtId="4" fontId="19095" fillId="5" borderId="4" xfId="0" applyFill="true" applyBorder="true" applyFont="true" applyNumberFormat="true">
      <alignment horizontal="right"/>
      <protection locked="true"/>
    </xf>
    <xf numFmtId="4" fontId="19096" fillId="5" borderId="4" xfId="0" applyFill="true" applyBorder="true" applyFont="true" applyNumberFormat="true">
      <alignment horizontal="right"/>
      <protection locked="true"/>
    </xf>
    <xf numFmtId="0" fontId="19097" fillId="0" borderId="0" xfId="0" applyFont="true"/>
    <xf numFmtId="0" fontId="19098" fillId="0" borderId="4" xfId="0" applyBorder="true" applyFont="true">
      <alignment horizontal="left" vertical="top"/>
      <protection locked="true"/>
    </xf>
    <xf numFmtId="0" fontId="19099" fillId="0" borderId="4" xfId="0" applyBorder="true" applyFont="true">
      <alignment horizontal="left" vertical="top" wrapText="true"/>
      <protection locked="true"/>
    </xf>
    <xf numFmtId="0" fontId="19100" fillId="0" borderId="4" xfId="0" applyBorder="true" applyFont="true">
      <alignment horizontal="center" vertical="top"/>
      <protection locked="true"/>
    </xf>
    <xf numFmtId="170" fontId="19101" fillId="0" borderId="4" xfId="0" applyBorder="true" applyFont="true" applyNumberFormat="true">
      <alignment horizontal="right" vertical="top"/>
      <protection locked="true"/>
    </xf>
    <xf numFmtId="171" fontId="19102" fillId="0" borderId="4" xfId="0" applyBorder="true" applyFont="true" applyNumberFormat="true">
      <alignment horizontal="right" vertical="top"/>
      <protection locked="true"/>
    </xf>
    <xf numFmtId="171" fontId="19103" fillId="0" borderId="4" xfId="0" applyBorder="true" applyFont="true" applyNumberFormat="true">
      <alignment horizontal="right" vertical="top"/>
      <protection locked="true"/>
    </xf>
    <xf numFmtId="171" fontId="19104" fillId="0" borderId="4" xfId="0" applyBorder="true" applyFont="true" applyNumberFormat="true">
      <alignment horizontal="right" vertical="top"/>
      <protection locked="true"/>
    </xf>
    <xf numFmtId="172" fontId="19105" fillId="3" borderId="4" xfId="0" applyFill="true" applyBorder="true" applyFont="true" applyNumberFormat="true">
      <alignment vertical="top" horizontal="right"/>
      <protection locked="false"/>
    </xf>
    <xf numFmtId="173" fontId="19106" fillId="0" borderId="4" xfId="0" applyBorder="true" applyFont="true" applyNumberFormat="true">
      <alignment horizontal="right" vertical="top"/>
      <protection locked="true"/>
    </xf>
    <xf numFmtId="4" fontId="19107" fillId="0" borderId="4" xfId="0" applyBorder="true" applyFont="true" applyNumberFormat="true">
      <alignment horizontal="right" vertical="top"/>
      <protection locked="true"/>
    </xf>
    <xf numFmtId="172" fontId="19108" fillId="3" borderId="4" xfId="0" applyFill="true" applyBorder="true" applyFont="true" applyNumberFormat="true">
      <alignment vertical="top" horizontal="right"/>
      <protection locked="false"/>
    </xf>
    <xf numFmtId="171" fontId="19109" fillId="0" borderId="4" xfId="0" applyBorder="true" applyFont="true" applyNumberFormat="true">
      <alignment horizontal="right" vertical="top"/>
      <protection locked="true"/>
    </xf>
    <xf numFmtId="171" fontId="19110" fillId="0" borderId="4" xfId="0" applyBorder="true" applyFont="true" applyNumberFormat="true">
      <alignment horizontal="right" vertical="top"/>
      <protection locked="true"/>
    </xf>
    <xf numFmtId="171" fontId="19111" fillId="0" borderId="4" xfId="0" applyBorder="true" applyFont="true" applyNumberFormat="true">
      <alignment horizontal="right" vertical="top"/>
      <protection locked="true"/>
    </xf>
    <xf numFmtId="4" fontId="19112" fillId="0" borderId="4" xfId="0" applyBorder="true" applyFont="true" applyNumberFormat="true">
      <alignment horizontal="right" vertical="top"/>
      <protection locked="true"/>
    </xf>
    <xf numFmtId="0" fontId="19113" fillId="0" borderId="0" xfId="0" applyFont="true"/>
    <xf numFmtId="0" fontId="19114" fillId="0" borderId="4" xfId="0" applyBorder="true" applyFont="true">
      <alignment horizontal="left" vertical="top"/>
      <protection locked="true"/>
    </xf>
    <xf numFmtId="0" fontId="19115" fillId="0" borderId="4" xfId="0" applyBorder="true" applyFont="true">
      <alignment horizontal="left" vertical="top" wrapText="true"/>
      <protection locked="true"/>
    </xf>
    <xf numFmtId="0" fontId="19116" fillId="0" borderId="4" xfId="0" applyBorder="true" applyFont="true">
      <alignment horizontal="center" vertical="top"/>
      <protection locked="true"/>
    </xf>
    <xf numFmtId="170" fontId="19117" fillId="0" borderId="4" xfId="0" applyBorder="true" applyFont="true" applyNumberFormat="true">
      <alignment horizontal="right" vertical="top"/>
      <protection locked="true"/>
    </xf>
    <xf numFmtId="171" fontId="19118" fillId="0" borderId="4" xfId="0" applyBorder="true" applyFont="true" applyNumberFormat="true">
      <alignment horizontal="right" vertical="top"/>
      <protection locked="true"/>
    </xf>
    <xf numFmtId="171" fontId="19119" fillId="0" borderId="4" xfId="0" applyBorder="true" applyFont="true" applyNumberFormat="true">
      <alignment horizontal="right" vertical="top"/>
      <protection locked="true"/>
    </xf>
    <xf numFmtId="171" fontId="19120" fillId="0" borderId="4" xfId="0" applyBorder="true" applyFont="true" applyNumberFormat="true">
      <alignment horizontal="right" vertical="top"/>
      <protection locked="true"/>
    </xf>
    <xf numFmtId="172" fontId="19121" fillId="3" borderId="4" xfId="0" applyFill="true" applyBorder="true" applyFont="true" applyNumberFormat="true">
      <alignment vertical="top" horizontal="right"/>
      <protection locked="false"/>
    </xf>
    <xf numFmtId="173" fontId="19122" fillId="0" borderId="4" xfId="0" applyBorder="true" applyFont="true" applyNumberFormat="true">
      <alignment horizontal="right" vertical="top"/>
      <protection locked="true"/>
    </xf>
    <xf numFmtId="4" fontId="19123" fillId="0" borderId="4" xfId="0" applyBorder="true" applyFont="true" applyNumberFormat="true">
      <alignment horizontal="right" vertical="top"/>
      <protection locked="true"/>
    </xf>
    <xf numFmtId="172" fontId="19124" fillId="3" borderId="4" xfId="0" applyFill="true" applyBorder="true" applyFont="true" applyNumberFormat="true">
      <alignment vertical="top" horizontal="right"/>
      <protection locked="false"/>
    </xf>
    <xf numFmtId="171" fontId="19125" fillId="0" borderId="4" xfId="0" applyBorder="true" applyFont="true" applyNumberFormat="true">
      <alignment horizontal="right" vertical="top"/>
      <protection locked="true"/>
    </xf>
    <xf numFmtId="171" fontId="19126" fillId="0" borderId="4" xfId="0" applyBorder="true" applyFont="true" applyNumberFormat="true">
      <alignment horizontal="right" vertical="top"/>
      <protection locked="true"/>
    </xf>
    <xf numFmtId="171" fontId="19127" fillId="0" borderId="4" xfId="0" applyBorder="true" applyFont="true" applyNumberFormat="true">
      <alignment horizontal="right" vertical="top"/>
      <protection locked="true"/>
    </xf>
    <xf numFmtId="4" fontId="19128" fillId="0" borderId="4" xfId="0" applyBorder="true" applyFont="true" applyNumberFormat="true">
      <alignment horizontal="right" vertical="top"/>
      <protection locked="true"/>
    </xf>
    <xf numFmtId="0" fontId="19129" fillId="0" borderId="0" xfId="0" applyFont="true"/>
    <xf numFmtId="0" fontId="19130" fillId="0" borderId="4" xfId="0" applyBorder="true" applyFont="true">
      <alignment horizontal="left" vertical="top"/>
      <protection locked="true"/>
    </xf>
    <xf numFmtId="0" fontId="19131" fillId="0" borderId="4" xfId="0" applyBorder="true" applyFont="true">
      <alignment horizontal="left" vertical="top" wrapText="true"/>
      <protection locked="true"/>
    </xf>
    <xf numFmtId="0" fontId="19132" fillId="0" borderId="4" xfId="0" applyBorder="true" applyFont="true">
      <alignment horizontal="center" vertical="top"/>
      <protection locked="true"/>
    </xf>
    <xf numFmtId="170" fontId="19133" fillId="0" borderId="4" xfId="0" applyBorder="true" applyFont="true" applyNumberFormat="true">
      <alignment horizontal="right" vertical="top"/>
      <protection locked="true"/>
    </xf>
    <xf numFmtId="171" fontId="19134" fillId="0" borderId="4" xfId="0" applyBorder="true" applyFont="true" applyNumberFormat="true">
      <alignment horizontal="right" vertical="top"/>
      <protection locked="true"/>
    </xf>
    <xf numFmtId="171" fontId="19135" fillId="0" borderId="4" xfId="0" applyBorder="true" applyFont="true" applyNumberFormat="true">
      <alignment horizontal="right" vertical="top"/>
      <protection locked="true"/>
    </xf>
    <xf numFmtId="171" fontId="19136" fillId="0" borderId="4" xfId="0" applyBorder="true" applyFont="true" applyNumberFormat="true">
      <alignment horizontal="right" vertical="top"/>
      <protection locked="true"/>
    </xf>
    <xf numFmtId="172" fontId="19137" fillId="3" borderId="4" xfId="0" applyFill="true" applyBorder="true" applyFont="true" applyNumberFormat="true">
      <alignment vertical="top" horizontal="right"/>
      <protection locked="false"/>
    </xf>
    <xf numFmtId="173" fontId="19138" fillId="0" borderId="4" xfId="0" applyBorder="true" applyFont="true" applyNumberFormat="true">
      <alignment horizontal="right" vertical="top"/>
      <protection locked="true"/>
    </xf>
    <xf numFmtId="4" fontId="19139" fillId="0" borderId="4" xfId="0" applyBorder="true" applyFont="true" applyNumberFormat="true">
      <alignment horizontal="right" vertical="top"/>
      <protection locked="true"/>
    </xf>
    <xf numFmtId="172" fontId="19140" fillId="3" borderId="4" xfId="0" applyFill="true" applyBorder="true" applyFont="true" applyNumberFormat="true">
      <alignment vertical="top" horizontal="right"/>
      <protection locked="false"/>
    </xf>
    <xf numFmtId="171" fontId="19141" fillId="0" borderId="4" xfId="0" applyBorder="true" applyFont="true" applyNumberFormat="true">
      <alignment horizontal="right" vertical="top"/>
      <protection locked="true"/>
    </xf>
    <xf numFmtId="171" fontId="19142" fillId="0" borderId="4" xfId="0" applyBorder="true" applyFont="true" applyNumberFormat="true">
      <alignment horizontal="right" vertical="top"/>
      <protection locked="true"/>
    </xf>
    <xf numFmtId="171" fontId="19143" fillId="0" borderId="4" xfId="0" applyBorder="true" applyFont="true" applyNumberFormat="true">
      <alignment horizontal="right" vertical="top"/>
      <protection locked="true"/>
    </xf>
    <xf numFmtId="4" fontId="19144" fillId="0" borderId="4" xfId="0" applyBorder="true" applyFont="true" applyNumberFormat="true">
      <alignment horizontal="right" vertical="top"/>
      <protection locked="true"/>
    </xf>
    <xf numFmtId="0" fontId="19145" fillId="0" borderId="0" xfId="0" applyFont="true"/>
    <xf numFmtId="0" fontId="19146" fillId="5" borderId="4" xfId="0" applyFill="true" applyBorder="true" applyFont="true">
      <alignment horizontal="left"/>
      <protection locked="true"/>
    </xf>
    <xf numFmtId="0" fontId="19147" fillId="5" borderId="4" xfId="0" applyFill="true" applyBorder="true" applyFont="true">
      <alignment horizontal="left"/>
      <protection locked="true"/>
    </xf>
    <xf numFmtId="0" fontId="19148" fillId="5" borderId="4" xfId="0" applyFill="true" applyBorder="true" applyFont="true">
      <alignment horizontal="left"/>
      <protection locked="true"/>
    </xf>
    <xf numFmtId="0" fontId="19149" fillId="5" borderId="4" xfId="0" applyFill="true" applyBorder="true" applyFont="true">
      <alignment horizontal="left"/>
      <protection locked="true"/>
    </xf>
    <xf numFmtId="0" fontId="19150" fillId="5" borderId="4" xfId="0" applyFill="true" applyBorder="true" applyFont="true">
      <alignment horizontal="left"/>
      <protection locked="true"/>
    </xf>
    <xf numFmtId="0" fontId="19151" fillId="5" borderId="4" xfId="0" applyFill="true" applyBorder="true" applyFont="true">
      <alignment horizontal="left"/>
      <protection locked="true"/>
    </xf>
    <xf numFmtId="0" fontId="19152" fillId="5" borderId="4" xfId="0" applyFill="true" applyBorder="true" applyFont="true">
      <alignment horizontal="left"/>
      <protection locked="true"/>
    </xf>
    <xf numFmtId="0" fontId="19153" fillId="5" borderId="4" xfId="0" applyFill="true" applyBorder="true" applyFont="true">
      <alignment horizontal="left"/>
      <protection locked="true"/>
    </xf>
    <xf numFmtId="0" fontId="19154" fillId="5" borderId="4" xfId="0" applyFill="true" applyBorder="true" applyFont="true">
      <alignment horizontal="left"/>
      <protection locked="true"/>
    </xf>
    <xf numFmtId="0" fontId="19155" fillId="5" borderId="4" xfId="0" applyFill="true" applyBorder="true" applyFont="true">
      <alignment horizontal="left"/>
      <protection locked="true"/>
    </xf>
    <xf numFmtId="0" fontId="19156" fillId="5" borderId="4" xfId="0" applyFill="true" applyBorder="true" applyFont="true">
      <alignment horizontal="left"/>
      <protection locked="true"/>
    </xf>
    <xf numFmtId="0" fontId="19157" fillId="5" borderId="4" xfId="0" applyFill="true" applyBorder="true" applyFont="true">
      <alignment horizontal="left"/>
      <protection locked="true"/>
    </xf>
    <xf numFmtId="4" fontId="19158" fillId="5" borderId="4" xfId="0" applyFill="true" applyBorder="true" applyFont="true" applyNumberFormat="true">
      <alignment horizontal="right"/>
      <protection locked="true"/>
    </xf>
    <xf numFmtId="4" fontId="19159" fillId="5" borderId="4" xfId="0" applyFill="true" applyBorder="true" applyFont="true" applyNumberFormat="true">
      <alignment horizontal="right"/>
      <protection locked="true"/>
    </xf>
    <xf numFmtId="4" fontId="19160" fillId="5" borderId="4" xfId="0" applyFill="true" applyBorder="true" applyFont="true" applyNumberFormat="true">
      <alignment horizontal="right"/>
      <protection locked="true"/>
    </xf>
    <xf numFmtId="0" fontId="19161" fillId="0" borderId="0" xfId="0" applyFont="true"/>
    <xf numFmtId="0" fontId="19162" fillId="0" borderId="4" xfId="0" applyBorder="true" applyFont="true">
      <alignment horizontal="left" vertical="top"/>
      <protection locked="true"/>
    </xf>
    <xf numFmtId="0" fontId="19163" fillId="0" borderId="4" xfId="0" applyBorder="true" applyFont="true">
      <alignment horizontal="left" vertical="top" wrapText="true"/>
      <protection locked="true"/>
    </xf>
    <xf numFmtId="0" fontId="19164" fillId="0" borderId="4" xfId="0" applyBorder="true" applyFont="true">
      <alignment horizontal="center" vertical="top"/>
      <protection locked="true"/>
    </xf>
    <xf numFmtId="170" fontId="19165" fillId="0" borderId="4" xfId="0" applyBorder="true" applyFont="true" applyNumberFormat="true">
      <alignment horizontal="right" vertical="top"/>
      <protection locked="true"/>
    </xf>
    <xf numFmtId="171" fontId="19166" fillId="0" borderId="4" xfId="0" applyBorder="true" applyFont="true" applyNumberFormat="true">
      <alignment horizontal="right" vertical="top"/>
      <protection locked="true"/>
    </xf>
    <xf numFmtId="171" fontId="19167" fillId="0" borderId="4" xfId="0" applyBorder="true" applyFont="true" applyNumberFormat="true">
      <alignment horizontal="right" vertical="top"/>
      <protection locked="true"/>
    </xf>
    <xf numFmtId="171" fontId="19168" fillId="0" borderId="4" xfId="0" applyBorder="true" applyFont="true" applyNumberFormat="true">
      <alignment horizontal="right" vertical="top"/>
      <protection locked="true"/>
    </xf>
    <xf numFmtId="172" fontId="19169" fillId="3" borderId="4" xfId="0" applyFill="true" applyBorder="true" applyFont="true" applyNumberFormat="true">
      <alignment vertical="top" horizontal="right"/>
      <protection locked="false"/>
    </xf>
    <xf numFmtId="173" fontId="19170" fillId="0" borderId="4" xfId="0" applyBorder="true" applyFont="true" applyNumberFormat="true">
      <alignment horizontal="right" vertical="top"/>
      <protection locked="true"/>
    </xf>
    <xf numFmtId="4" fontId="19171" fillId="0" borderId="4" xfId="0" applyBorder="true" applyFont="true" applyNumberFormat="true">
      <alignment horizontal="right" vertical="top"/>
      <protection locked="true"/>
    </xf>
    <xf numFmtId="172" fontId="19172" fillId="3" borderId="4" xfId="0" applyFill="true" applyBorder="true" applyFont="true" applyNumberFormat="true">
      <alignment vertical="top" horizontal="right"/>
      <protection locked="false"/>
    </xf>
    <xf numFmtId="171" fontId="19173" fillId="0" borderId="4" xfId="0" applyBorder="true" applyFont="true" applyNumberFormat="true">
      <alignment horizontal="right" vertical="top"/>
      <protection locked="true"/>
    </xf>
    <xf numFmtId="171" fontId="19174" fillId="0" borderId="4" xfId="0" applyBorder="true" applyFont="true" applyNumberFormat="true">
      <alignment horizontal="right" vertical="top"/>
      <protection locked="true"/>
    </xf>
    <xf numFmtId="171" fontId="19175" fillId="0" borderId="4" xfId="0" applyBorder="true" applyFont="true" applyNumberFormat="true">
      <alignment horizontal="right" vertical="top"/>
      <protection locked="true"/>
    </xf>
    <xf numFmtId="4" fontId="19176" fillId="0" borderId="4" xfId="0" applyBorder="true" applyFont="true" applyNumberFormat="true">
      <alignment horizontal="right" vertical="top"/>
      <protection locked="true"/>
    </xf>
    <xf numFmtId="0" fontId="19177" fillId="0" borderId="0" xfId="0" applyFont="true"/>
    <xf numFmtId="0" fontId="19178" fillId="0" borderId="4" xfId="0" applyBorder="true" applyFont="true">
      <alignment horizontal="left" vertical="top"/>
      <protection locked="true"/>
    </xf>
    <xf numFmtId="0" fontId="19179" fillId="0" borderId="4" xfId="0" applyBorder="true" applyFont="true">
      <alignment horizontal="left" vertical="top" wrapText="true"/>
      <protection locked="true"/>
    </xf>
    <xf numFmtId="0" fontId="19180" fillId="0" borderId="4" xfId="0" applyBorder="true" applyFont="true">
      <alignment horizontal="center" vertical="top"/>
      <protection locked="true"/>
    </xf>
    <xf numFmtId="170" fontId="19181" fillId="0" borderId="4" xfId="0" applyBorder="true" applyFont="true" applyNumberFormat="true">
      <alignment horizontal="right" vertical="top"/>
      <protection locked="true"/>
    </xf>
    <xf numFmtId="171" fontId="19182" fillId="0" borderId="4" xfId="0" applyBorder="true" applyFont="true" applyNumberFormat="true">
      <alignment horizontal="right" vertical="top"/>
      <protection locked="true"/>
    </xf>
    <xf numFmtId="171" fontId="19183" fillId="0" borderId="4" xfId="0" applyBorder="true" applyFont="true" applyNumberFormat="true">
      <alignment horizontal="right" vertical="top"/>
      <protection locked="true"/>
    </xf>
    <xf numFmtId="171" fontId="19184" fillId="0" borderId="4" xfId="0" applyBorder="true" applyFont="true" applyNumberFormat="true">
      <alignment horizontal="right" vertical="top"/>
      <protection locked="true"/>
    </xf>
    <xf numFmtId="172" fontId="19185" fillId="3" borderId="4" xfId="0" applyFill="true" applyBorder="true" applyFont="true" applyNumberFormat="true">
      <alignment vertical="top" horizontal="right"/>
      <protection locked="false"/>
    </xf>
    <xf numFmtId="173" fontId="19186" fillId="0" borderId="4" xfId="0" applyBorder="true" applyFont="true" applyNumberFormat="true">
      <alignment horizontal="right" vertical="top"/>
      <protection locked="true"/>
    </xf>
    <xf numFmtId="4" fontId="19187" fillId="0" borderId="4" xfId="0" applyBorder="true" applyFont="true" applyNumberFormat="true">
      <alignment horizontal="right" vertical="top"/>
      <protection locked="true"/>
    </xf>
    <xf numFmtId="172" fontId="19188" fillId="3" borderId="4" xfId="0" applyFill="true" applyBorder="true" applyFont="true" applyNumberFormat="true">
      <alignment vertical="top" horizontal="right"/>
      <protection locked="false"/>
    </xf>
    <xf numFmtId="171" fontId="19189" fillId="0" borderId="4" xfId="0" applyBorder="true" applyFont="true" applyNumberFormat="true">
      <alignment horizontal="right" vertical="top"/>
      <protection locked="true"/>
    </xf>
    <xf numFmtId="171" fontId="19190" fillId="0" borderId="4" xfId="0" applyBorder="true" applyFont="true" applyNumberFormat="true">
      <alignment horizontal="right" vertical="top"/>
      <protection locked="true"/>
    </xf>
    <xf numFmtId="171" fontId="19191" fillId="0" borderId="4" xfId="0" applyBorder="true" applyFont="true" applyNumberFormat="true">
      <alignment horizontal="right" vertical="top"/>
      <protection locked="true"/>
    </xf>
    <xf numFmtId="4" fontId="19192" fillId="0" borderId="4" xfId="0" applyBorder="true" applyFont="true" applyNumberFormat="true">
      <alignment horizontal="right" vertical="top"/>
      <protection locked="true"/>
    </xf>
    <xf numFmtId="0" fontId="19193" fillId="0" borderId="0" xfId="0" applyFont="true"/>
    <xf numFmtId="0" fontId="19194" fillId="5" borderId="4" xfId="0" applyFill="true" applyBorder="true" applyFont="true">
      <alignment horizontal="left"/>
      <protection locked="true"/>
    </xf>
    <xf numFmtId="0" fontId="19195" fillId="5" borderId="4" xfId="0" applyFill="true" applyBorder="true" applyFont="true">
      <alignment horizontal="left"/>
      <protection locked="true"/>
    </xf>
    <xf numFmtId="0" fontId="19196" fillId="5" borderId="4" xfId="0" applyFill="true" applyBorder="true" applyFont="true">
      <alignment horizontal="left"/>
      <protection locked="true"/>
    </xf>
    <xf numFmtId="0" fontId="19197" fillId="5" borderId="4" xfId="0" applyFill="true" applyBorder="true" applyFont="true">
      <alignment horizontal="left"/>
      <protection locked="true"/>
    </xf>
    <xf numFmtId="0" fontId="19198" fillId="5" borderId="4" xfId="0" applyFill="true" applyBorder="true" applyFont="true">
      <alignment horizontal="left"/>
      <protection locked="true"/>
    </xf>
    <xf numFmtId="0" fontId="19199" fillId="5" borderId="4" xfId="0" applyFill="true" applyBorder="true" applyFont="true">
      <alignment horizontal="left"/>
      <protection locked="true"/>
    </xf>
    <xf numFmtId="0" fontId="19200" fillId="5" borderId="4" xfId="0" applyFill="true" applyBorder="true" applyFont="true">
      <alignment horizontal="left"/>
      <protection locked="true"/>
    </xf>
    <xf numFmtId="0" fontId="19201" fillId="5" borderId="4" xfId="0" applyFill="true" applyBorder="true" applyFont="true">
      <alignment horizontal="left"/>
      <protection locked="true"/>
    </xf>
    <xf numFmtId="0" fontId="19202" fillId="5" borderId="4" xfId="0" applyFill="true" applyBorder="true" applyFont="true">
      <alignment horizontal="left"/>
      <protection locked="true"/>
    </xf>
    <xf numFmtId="0" fontId="19203" fillId="5" borderId="4" xfId="0" applyFill="true" applyBorder="true" applyFont="true">
      <alignment horizontal="left"/>
      <protection locked="true"/>
    </xf>
    <xf numFmtId="0" fontId="19204" fillId="5" borderId="4" xfId="0" applyFill="true" applyBorder="true" applyFont="true">
      <alignment horizontal="left"/>
      <protection locked="true"/>
    </xf>
    <xf numFmtId="0" fontId="19205" fillId="5" borderId="4" xfId="0" applyFill="true" applyBorder="true" applyFont="true">
      <alignment horizontal="left"/>
      <protection locked="true"/>
    </xf>
    <xf numFmtId="4" fontId="19206" fillId="5" borderId="4" xfId="0" applyFill="true" applyBorder="true" applyFont="true" applyNumberFormat="true">
      <alignment horizontal="right"/>
      <protection locked="true"/>
    </xf>
    <xf numFmtId="4" fontId="19207" fillId="5" borderId="4" xfId="0" applyFill="true" applyBorder="true" applyFont="true" applyNumberFormat="true">
      <alignment horizontal="right"/>
      <protection locked="true"/>
    </xf>
    <xf numFmtId="4" fontId="19208" fillId="5" borderId="4" xfId="0" applyFill="true" applyBorder="true" applyFont="true" applyNumberFormat="true">
      <alignment horizontal="right"/>
      <protection locked="true"/>
    </xf>
    <xf numFmtId="0" fontId="19209" fillId="0" borderId="0" xfId="0" applyFont="true"/>
    <xf numFmtId="0" fontId="19210" fillId="0" borderId="4" xfId="0" applyBorder="true" applyFont="true">
      <alignment horizontal="left" vertical="top"/>
      <protection locked="true"/>
    </xf>
    <xf numFmtId="0" fontId="19211" fillId="0" borderId="4" xfId="0" applyBorder="true" applyFont="true">
      <alignment horizontal="left" vertical="top" wrapText="true"/>
      <protection locked="true"/>
    </xf>
    <xf numFmtId="0" fontId="19212" fillId="0" borderId="4" xfId="0" applyBorder="true" applyFont="true">
      <alignment horizontal="center" vertical="top"/>
      <protection locked="true"/>
    </xf>
    <xf numFmtId="170" fontId="19213" fillId="0" borderId="4" xfId="0" applyBorder="true" applyFont="true" applyNumberFormat="true">
      <alignment horizontal="right" vertical="top"/>
      <protection locked="true"/>
    </xf>
    <xf numFmtId="171" fontId="19214" fillId="0" borderId="4" xfId="0" applyBorder="true" applyFont="true" applyNumberFormat="true">
      <alignment horizontal="right" vertical="top"/>
      <protection locked="true"/>
    </xf>
    <xf numFmtId="171" fontId="19215" fillId="0" borderId="4" xfId="0" applyBorder="true" applyFont="true" applyNumberFormat="true">
      <alignment horizontal="right" vertical="top"/>
      <protection locked="true"/>
    </xf>
    <xf numFmtId="171" fontId="19216" fillId="0" borderId="4" xfId="0" applyBorder="true" applyFont="true" applyNumberFormat="true">
      <alignment horizontal="right" vertical="top"/>
      <protection locked="true"/>
    </xf>
    <xf numFmtId="172" fontId="19217" fillId="3" borderId="4" xfId="0" applyFill="true" applyBorder="true" applyFont="true" applyNumberFormat="true">
      <alignment vertical="top" horizontal="right"/>
      <protection locked="false"/>
    </xf>
    <xf numFmtId="173" fontId="19218" fillId="0" borderId="4" xfId="0" applyBorder="true" applyFont="true" applyNumberFormat="true">
      <alignment horizontal="right" vertical="top"/>
      <protection locked="true"/>
    </xf>
    <xf numFmtId="4" fontId="19219" fillId="0" borderId="4" xfId="0" applyBorder="true" applyFont="true" applyNumberFormat="true">
      <alignment horizontal="right" vertical="top"/>
      <protection locked="true"/>
    </xf>
    <xf numFmtId="172" fontId="19220" fillId="3" borderId="4" xfId="0" applyFill="true" applyBorder="true" applyFont="true" applyNumberFormat="true">
      <alignment vertical="top" horizontal="right"/>
      <protection locked="false"/>
    </xf>
    <xf numFmtId="171" fontId="19221" fillId="0" borderId="4" xfId="0" applyBorder="true" applyFont="true" applyNumberFormat="true">
      <alignment horizontal="right" vertical="top"/>
      <protection locked="true"/>
    </xf>
    <xf numFmtId="171" fontId="19222" fillId="0" borderId="4" xfId="0" applyBorder="true" applyFont="true" applyNumberFormat="true">
      <alignment horizontal="right" vertical="top"/>
      <protection locked="true"/>
    </xf>
    <xf numFmtId="171" fontId="19223" fillId="0" borderId="4" xfId="0" applyBorder="true" applyFont="true" applyNumberFormat="true">
      <alignment horizontal="right" vertical="top"/>
      <protection locked="true"/>
    </xf>
    <xf numFmtId="4" fontId="19224" fillId="0" borderId="4" xfId="0" applyBorder="true" applyFont="true" applyNumberFormat="true">
      <alignment horizontal="right" vertical="top"/>
      <protection locked="true"/>
    </xf>
    <xf numFmtId="0" fontId="19225" fillId="0" borderId="0" xfId="0" applyFont="true"/>
    <xf numFmtId="0" fontId="19226" fillId="0" borderId="4" xfId="0" applyBorder="true" applyFont="true">
      <alignment horizontal="left" vertical="top"/>
      <protection locked="true"/>
    </xf>
    <xf numFmtId="0" fontId="19227" fillId="0" borderId="4" xfId="0" applyBorder="true" applyFont="true">
      <alignment horizontal="left" vertical="top" wrapText="true"/>
      <protection locked="true"/>
    </xf>
    <xf numFmtId="0" fontId="19228" fillId="0" borderId="4" xfId="0" applyBorder="true" applyFont="true">
      <alignment horizontal="center" vertical="top"/>
      <protection locked="true"/>
    </xf>
    <xf numFmtId="170" fontId="19229" fillId="0" borderId="4" xfId="0" applyBorder="true" applyFont="true" applyNumberFormat="true">
      <alignment horizontal="right" vertical="top"/>
      <protection locked="true"/>
    </xf>
    <xf numFmtId="171" fontId="19230" fillId="0" borderId="4" xfId="0" applyBorder="true" applyFont="true" applyNumberFormat="true">
      <alignment horizontal="right" vertical="top"/>
      <protection locked="true"/>
    </xf>
    <xf numFmtId="171" fontId="19231" fillId="0" borderId="4" xfId="0" applyBorder="true" applyFont="true" applyNumberFormat="true">
      <alignment horizontal="right" vertical="top"/>
      <protection locked="true"/>
    </xf>
    <xf numFmtId="171" fontId="19232" fillId="0" borderId="4" xfId="0" applyBorder="true" applyFont="true" applyNumberFormat="true">
      <alignment horizontal="right" vertical="top"/>
      <protection locked="true"/>
    </xf>
    <xf numFmtId="172" fontId="19233" fillId="3" borderId="4" xfId="0" applyFill="true" applyBorder="true" applyFont="true" applyNumberFormat="true">
      <alignment vertical="top" horizontal="right"/>
      <protection locked="false"/>
    </xf>
    <xf numFmtId="173" fontId="19234" fillId="0" borderId="4" xfId="0" applyBorder="true" applyFont="true" applyNumberFormat="true">
      <alignment horizontal="right" vertical="top"/>
      <protection locked="true"/>
    </xf>
    <xf numFmtId="4" fontId="19235" fillId="0" borderId="4" xfId="0" applyBorder="true" applyFont="true" applyNumberFormat="true">
      <alignment horizontal="right" vertical="top"/>
      <protection locked="true"/>
    </xf>
    <xf numFmtId="172" fontId="19236" fillId="3" borderId="4" xfId="0" applyFill="true" applyBorder="true" applyFont="true" applyNumberFormat="true">
      <alignment vertical="top" horizontal="right"/>
      <protection locked="false"/>
    </xf>
    <xf numFmtId="171" fontId="19237" fillId="0" borderId="4" xfId="0" applyBorder="true" applyFont="true" applyNumberFormat="true">
      <alignment horizontal="right" vertical="top"/>
      <protection locked="true"/>
    </xf>
    <xf numFmtId="171" fontId="19238" fillId="0" borderId="4" xfId="0" applyBorder="true" applyFont="true" applyNumberFormat="true">
      <alignment horizontal="right" vertical="top"/>
      <protection locked="true"/>
    </xf>
    <xf numFmtId="171" fontId="19239" fillId="0" borderId="4" xfId="0" applyBorder="true" applyFont="true" applyNumberFormat="true">
      <alignment horizontal="right" vertical="top"/>
      <protection locked="true"/>
    </xf>
    <xf numFmtId="4" fontId="19240" fillId="0" borderId="4" xfId="0" applyBorder="true" applyFont="true" applyNumberFormat="true">
      <alignment horizontal="right" vertical="top"/>
      <protection locked="true"/>
    </xf>
    <xf numFmtId="0" fontId="19241" fillId="0" borderId="0" xfId="0" applyFont="true"/>
    <xf numFmtId="0" fontId="19242" fillId="5" borderId="4" xfId="0" applyFill="true" applyBorder="true" applyFont="true">
      <alignment horizontal="left"/>
      <protection locked="true"/>
    </xf>
    <xf numFmtId="0" fontId="19243" fillId="5" borderId="4" xfId="0" applyFill="true" applyBorder="true" applyFont="true">
      <alignment horizontal="left"/>
      <protection locked="true"/>
    </xf>
    <xf numFmtId="0" fontId="19244" fillId="5" borderId="4" xfId="0" applyFill="true" applyBorder="true" applyFont="true">
      <alignment horizontal="left"/>
      <protection locked="true"/>
    </xf>
    <xf numFmtId="0" fontId="19245" fillId="5" borderId="4" xfId="0" applyFill="true" applyBorder="true" applyFont="true">
      <alignment horizontal="left"/>
      <protection locked="true"/>
    </xf>
    <xf numFmtId="0" fontId="19246" fillId="5" borderId="4" xfId="0" applyFill="true" applyBorder="true" applyFont="true">
      <alignment horizontal="left"/>
      <protection locked="true"/>
    </xf>
    <xf numFmtId="0" fontId="19247" fillId="5" borderId="4" xfId="0" applyFill="true" applyBorder="true" applyFont="true">
      <alignment horizontal="left"/>
      <protection locked="true"/>
    </xf>
    <xf numFmtId="0" fontId="19248" fillId="5" borderId="4" xfId="0" applyFill="true" applyBorder="true" applyFont="true">
      <alignment horizontal="left"/>
      <protection locked="true"/>
    </xf>
    <xf numFmtId="0" fontId="19249" fillId="5" borderId="4" xfId="0" applyFill="true" applyBorder="true" applyFont="true">
      <alignment horizontal="left"/>
      <protection locked="true"/>
    </xf>
    <xf numFmtId="0" fontId="19250" fillId="5" borderId="4" xfId="0" applyFill="true" applyBorder="true" applyFont="true">
      <alignment horizontal="left"/>
      <protection locked="true"/>
    </xf>
    <xf numFmtId="0" fontId="19251" fillId="5" borderId="4" xfId="0" applyFill="true" applyBorder="true" applyFont="true">
      <alignment horizontal="left"/>
      <protection locked="true"/>
    </xf>
    <xf numFmtId="0" fontId="19252" fillId="5" borderId="4" xfId="0" applyFill="true" applyBorder="true" applyFont="true">
      <alignment horizontal="left"/>
      <protection locked="true"/>
    </xf>
    <xf numFmtId="0" fontId="19253" fillId="5" borderId="4" xfId="0" applyFill="true" applyBorder="true" applyFont="true">
      <alignment horizontal="left"/>
      <protection locked="true"/>
    </xf>
    <xf numFmtId="4" fontId="19254" fillId="5" borderId="4" xfId="0" applyFill="true" applyBorder="true" applyFont="true" applyNumberFormat="true">
      <alignment horizontal="right"/>
      <protection locked="true"/>
    </xf>
    <xf numFmtId="4" fontId="19255" fillId="5" borderId="4" xfId="0" applyFill="true" applyBorder="true" applyFont="true" applyNumberFormat="true">
      <alignment horizontal="right"/>
      <protection locked="true"/>
    </xf>
    <xf numFmtId="4" fontId="19256" fillId="5" borderId="4" xfId="0" applyFill="true" applyBorder="true" applyFont="true" applyNumberFormat="true">
      <alignment horizontal="right"/>
      <protection locked="true"/>
    </xf>
    <xf numFmtId="0" fontId="19257" fillId="0" borderId="0" xfId="0" applyFont="true"/>
    <xf numFmtId="0" fontId="19258" fillId="0" borderId="4" xfId="0" applyBorder="true" applyFont="true">
      <alignment horizontal="left" vertical="top"/>
      <protection locked="true"/>
    </xf>
    <xf numFmtId="0" fontId="19259" fillId="0" borderId="4" xfId="0" applyBorder="true" applyFont="true">
      <alignment horizontal="left" vertical="top" wrapText="true"/>
      <protection locked="true"/>
    </xf>
    <xf numFmtId="0" fontId="19260" fillId="0" borderId="4" xfId="0" applyBorder="true" applyFont="true">
      <alignment horizontal="center" vertical="top"/>
      <protection locked="true"/>
    </xf>
    <xf numFmtId="170" fontId="19261" fillId="0" borderId="4" xfId="0" applyBorder="true" applyFont="true" applyNumberFormat="true">
      <alignment horizontal="right" vertical="top"/>
      <protection locked="true"/>
    </xf>
    <xf numFmtId="171" fontId="19262" fillId="0" borderId="4" xfId="0" applyBorder="true" applyFont="true" applyNumberFormat="true">
      <alignment horizontal="right" vertical="top"/>
      <protection locked="true"/>
    </xf>
    <xf numFmtId="171" fontId="19263" fillId="0" borderId="4" xfId="0" applyBorder="true" applyFont="true" applyNumberFormat="true">
      <alignment horizontal="right" vertical="top"/>
      <protection locked="true"/>
    </xf>
    <xf numFmtId="171" fontId="19264" fillId="0" borderId="4" xfId="0" applyBorder="true" applyFont="true" applyNumberFormat="true">
      <alignment horizontal="right" vertical="top"/>
      <protection locked="true"/>
    </xf>
    <xf numFmtId="172" fontId="19265" fillId="3" borderId="4" xfId="0" applyFill="true" applyBorder="true" applyFont="true" applyNumberFormat="true">
      <alignment vertical="top" horizontal="right"/>
      <protection locked="false"/>
    </xf>
    <xf numFmtId="173" fontId="19266" fillId="0" borderId="4" xfId="0" applyBorder="true" applyFont="true" applyNumberFormat="true">
      <alignment horizontal="right" vertical="top"/>
      <protection locked="true"/>
    </xf>
    <xf numFmtId="4" fontId="19267" fillId="0" borderId="4" xfId="0" applyBorder="true" applyFont="true" applyNumberFormat="true">
      <alignment horizontal="right" vertical="top"/>
      <protection locked="true"/>
    </xf>
    <xf numFmtId="172" fontId="19268" fillId="3" borderId="4" xfId="0" applyFill="true" applyBorder="true" applyFont="true" applyNumberFormat="true">
      <alignment vertical="top" horizontal="right"/>
      <protection locked="false"/>
    </xf>
    <xf numFmtId="171" fontId="19269" fillId="0" borderId="4" xfId="0" applyBorder="true" applyFont="true" applyNumberFormat="true">
      <alignment horizontal="right" vertical="top"/>
      <protection locked="true"/>
    </xf>
    <xf numFmtId="171" fontId="19270" fillId="0" borderId="4" xfId="0" applyBorder="true" applyFont="true" applyNumberFormat="true">
      <alignment horizontal="right" vertical="top"/>
      <protection locked="true"/>
    </xf>
    <xf numFmtId="171" fontId="19271" fillId="0" borderId="4" xfId="0" applyBorder="true" applyFont="true" applyNumberFormat="true">
      <alignment horizontal="right" vertical="top"/>
      <protection locked="true"/>
    </xf>
    <xf numFmtId="4" fontId="19272" fillId="0" borderId="4" xfId="0" applyBorder="true" applyFont="true" applyNumberFormat="true">
      <alignment horizontal="right" vertical="top"/>
      <protection locked="true"/>
    </xf>
    <xf numFmtId="0" fontId="19273" fillId="0" borderId="0" xfId="0" applyFont="true"/>
    <xf numFmtId="0" fontId="19274" fillId="0" borderId="4" xfId="0" applyBorder="true" applyFont="true">
      <alignment horizontal="left" vertical="top"/>
      <protection locked="true"/>
    </xf>
    <xf numFmtId="0" fontId="19275" fillId="0" borderId="4" xfId="0" applyBorder="true" applyFont="true">
      <alignment horizontal="left" vertical="top" wrapText="true"/>
      <protection locked="true"/>
    </xf>
    <xf numFmtId="0" fontId="19276" fillId="0" borderId="4" xfId="0" applyBorder="true" applyFont="true">
      <alignment horizontal="center" vertical="top"/>
      <protection locked="true"/>
    </xf>
    <xf numFmtId="170" fontId="19277" fillId="0" borderId="4" xfId="0" applyBorder="true" applyFont="true" applyNumberFormat="true">
      <alignment horizontal="right" vertical="top"/>
      <protection locked="true"/>
    </xf>
    <xf numFmtId="171" fontId="19278" fillId="0" borderId="4" xfId="0" applyBorder="true" applyFont="true" applyNumberFormat="true">
      <alignment horizontal="right" vertical="top"/>
      <protection locked="true"/>
    </xf>
    <xf numFmtId="171" fontId="19279" fillId="0" borderId="4" xfId="0" applyBorder="true" applyFont="true" applyNumberFormat="true">
      <alignment horizontal="right" vertical="top"/>
      <protection locked="true"/>
    </xf>
    <xf numFmtId="171" fontId="19280" fillId="0" borderId="4" xfId="0" applyBorder="true" applyFont="true" applyNumberFormat="true">
      <alignment horizontal="right" vertical="top"/>
      <protection locked="true"/>
    </xf>
    <xf numFmtId="172" fontId="19281" fillId="3" borderId="4" xfId="0" applyFill="true" applyBorder="true" applyFont="true" applyNumberFormat="true">
      <alignment vertical="top" horizontal="right"/>
      <protection locked="false"/>
    </xf>
    <xf numFmtId="173" fontId="19282" fillId="0" borderId="4" xfId="0" applyBorder="true" applyFont="true" applyNumberFormat="true">
      <alignment horizontal="right" vertical="top"/>
      <protection locked="true"/>
    </xf>
    <xf numFmtId="4" fontId="19283" fillId="0" borderId="4" xfId="0" applyBorder="true" applyFont="true" applyNumberFormat="true">
      <alignment horizontal="right" vertical="top"/>
      <protection locked="true"/>
    </xf>
    <xf numFmtId="172" fontId="19284" fillId="3" borderId="4" xfId="0" applyFill="true" applyBorder="true" applyFont="true" applyNumberFormat="true">
      <alignment vertical="top" horizontal="right"/>
      <protection locked="false"/>
    </xf>
    <xf numFmtId="171" fontId="19285" fillId="0" borderId="4" xfId="0" applyBorder="true" applyFont="true" applyNumberFormat="true">
      <alignment horizontal="right" vertical="top"/>
      <protection locked="true"/>
    </xf>
    <xf numFmtId="171" fontId="19286" fillId="0" borderId="4" xfId="0" applyBorder="true" applyFont="true" applyNumberFormat="true">
      <alignment horizontal="right" vertical="top"/>
      <protection locked="true"/>
    </xf>
    <xf numFmtId="171" fontId="19287" fillId="0" borderId="4" xfId="0" applyBorder="true" applyFont="true" applyNumberFormat="true">
      <alignment horizontal="right" vertical="top"/>
      <protection locked="true"/>
    </xf>
    <xf numFmtId="4" fontId="19288" fillId="0" borderId="4" xfId="0" applyBorder="true" applyFont="true" applyNumberFormat="true">
      <alignment horizontal="right" vertical="top"/>
      <protection locked="true"/>
    </xf>
    <xf numFmtId="0" fontId="19289" fillId="0" borderId="0" xfId="0" applyFont="true"/>
    <xf numFmtId="0" fontId="19290" fillId="0" borderId="4" xfId="0" applyBorder="true" applyFont="true">
      <alignment horizontal="left" vertical="top"/>
      <protection locked="true"/>
    </xf>
    <xf numFmtId="0" fontId="19291" fillId="0" borderId="4" xfId="0" applyBorder="true" applyFont="true">
      <alignment horizontal="left" vertical="top" wrapText="true"/>
      <protection locked="true"/>
    </xf>
    <xf numFmtId="0" fontId="19292" fillId="0" borderId="4" xfId="0" applyBorder="true" applyFont="true">
      <alignment horizontal="center" vertical="top"/>
      <protection locked="true"/>
    </xf>
    <xf numFmtId="170" fontId="19293" fillId="0" borderId="4" xfId="0" applyBorder="true" applyFont="true" applyNumberFormat="true">
      <alignment horizontal="right" vertical="top"/>
      <protection locked="true"/>
    </xf>
    <xf numFmtId="171" fontId="19294" fillId="0" borderId="4" xfId="0" applyBorder="true" applyFont="true" applyNumberFormat="true">
      <alignment horizontal="right" vertical="top"/>
      <protection locked="true"/>
    </xf>
    <xf numFmtId="171" fontId="19295" fillId="0" borderId="4" xfId="0" applyBorder="true" applyFont="true" applyNumberFormat="true">
      <alignment horizontal="right" vertical="top"/>
      <protection locked="true"/>
    </xf>
    <xf numFmtId="171" fontId="19296" fillId="0" borderId="4" xfId="0" applyBorder="true" applyFont="true" applyNumberFormat="true">
      <alignment horizontal="right" vertical="top"/>
      <protection locked="true"/>
    </xf>
    <xf numFmtId="172" fontId="19297" fillId="3" borderId="4" xfId="0" applyFill="true" applyBorder="true" applyFont="true" applyNumberFormat="true">
      <alignment vertical="top" horizontal="right"/>
      <protection locked="false"/>
    </xf>
    <xf numFmtId="173" fontId="19298" fillId="0" borderId="4" xfId="0" applyBorder="true" applyFont="true" applyNumberFormat="true">
      <alignment horizontal="right" vertical="top"/>
      <protection locked="true"/>
    </xf>
    <xf numFmtId="4" fontId="19299" fillId="0" borderId="4" xfId="0" applyBorder="true" applyFont="true" applyNumberFormat="true">
      <alignment horizontal="right" vertical="top"/>
      <protection locked="true"/>
    </xf>
    <xf numFmtId="172" fontId="19300" fillId="3" borderId="4" xfId="0" applyFill="true" applyBorder="true" applyFont="true" applyNumberFormat="true">
      <alignment vertical="top" horizontal="right"/>
      <protection locked="false"/>
    </xf>
    <xf numFmtId="171" fontId="19301" fillId="0" borderId="4" xfId="0" applyBorder="true" applyFont="true" applyNumberFormat="true">
      <alignment horizontal="right" vertical="top"/>
      <protection locked="true"/>
    </xf>
    <xf numFmtId="171" fontId="19302" fillId="0" borderId="4" xfId="0" applyBorder="true" applyFont="true" applyNumberFormat="true">
      <alignment horizontal="right" vertical="top"/>
      <protection locked="true"/>
    </xf>
    <xf numFmtId="171" fontId="19303" fillId="0" borderId="4" xfId="0" applyBorder="true" applyFont="true" applyNumberFormat="true">
      <alignment horizontal="right" vertical="top"/>
      <protection locked="true"/>
    </xf>
    <xf numFmtId="4" fontId="19304" fillId="0" borderId="4" xfId="0" applyBorder="true" applyFont="true" applyNumberFormat="true">
      <alignment horizontal="right" vertical="top"/>
      <protection locked="true"/>
    </xf>
    <xf numFmtId="0" fontId="19305" fillId="0" borderId="0" xfId="0" applyFont="true"/>
    <xf numFmtId="0" fontId="19306" fillId="5" borderId="4" xfId="0" applyFill="true" applyBorder="true" applyFont="true">
      <alignment horizontal="left"/>
      <protection locked="true"/>
    </xf>
    <xf numFmtId="0" fontId="19307" fillId="5" borderId="4" xfId="0" applyFill="true" applyBorder="true" applyFont="true">
      <alignment horizontal="left"/>
      <protection locked="true"/>
    </xf>
    <xf numFmtId="0" fontId="19308" fillId="5" borderId="4" xfId="0" applyFill="true" applyBorder="true" applyFont="true">
      <alignment horizontal="left"/>
      <protection locked="true"/>
    </xf>
    <xf numFmtId="0" fontId="19309" fillId="5" borderId="4" xfId="0" applyFill="true" applyBorder="true" applyFont="true">
      <alignment horizontal="left"/>
      <protection locked="true"/>
    </xf>
    <xf numFmtId="0" fontId="19310" fillId="5" borderId="4" xfId="0" applyFill="true" applyBorder="true" applyFont="true">
      <alignment horizontal="left"/>
      <protection locked="true"/>
    </xf>
    <xf numFmtId="0" fontId="19311" fillId="5" borderId="4" xfId="0" applyFill="true" applyBorder="true" applyFont="true">
      <alignment horizontal="left"/>
      <protection locked="true"/>
    </xf>
    <xf numFmtId="0" fontId="19312" fillId="5" borderId="4" xfId="0" applyFill="true" applyBorder="true" applyFont="true">
      <alignment horizontal="left"/>
      <protection locked="true"/>
    </xf>
    <xf numFmtId="0" fontId="19313" fillId="5" borderId="4" xfId="0" applyFill="true" applyBorder="true" applyFont="true">
      <alignment horizontal="left"/>
      <protection locked="true"/>
    </xf>
    <xf numFmtId="0" fontId="19314" fillId="5" borderId="4" xfId="0" applyFill="true" applyBorder="true" applyFont="true">
      <alignment horizontal="left"/>
      <protection locked="true"/>
    </xf>
    <xf numFmtId="0" fontId="19315" fillId="5" borderId="4" xfId="0" applyFill="true" applyBorder="true" applyFont="true">
      <alignment horizontal="left"/>
      <protection locked="true"/>
    </xf>
    <xf numFmtId="0" fontId="19316" fillId="5" borderId="4" xfId="0" applyFill="true" applyBorder="true" applyFont="true">
      <alignment horizontal="left"/>
      <protection locked="true"/>
    </xf>
    <xf numFmtId="0" fontId="19317" fillId="5" borderId="4" xfId="0" applyFill="true" applyBorder="true" applyFont="true">
      <alignment horizontal="left"/>
      <protection locked="true"/>
    </xf>
    <xf numFmtId="4" fontId="19318" fillId="5" borderId="4" xfId="0" applyFill="true" applyBorder="true" applyFont="true" applyNumberFormat="true">
      <alignment horizontal="right"/>
      <protection locked="true"/>
    </xf>
    <xf numFmtId="4" fontId="19319" fillId="5" borderId="4" xfId="0" applyFill="true" applyBorder="true" applyFont="true" applyNumberFormat="true">
      <alignment horizontal="right"/>
      <protection locked="true"/>
    </xf>
    <xf numFmtId="4" fontId="19320" fillId="5" borderId="4" xfId="0" applyFill="true" applyBorder="true" applyFont="true" applyNumberFormat="true">
      <alignment horizontal="right"/>
      <protection locked="true"/>
    </xf>
    <xf numFmtId="0" fontId="19321" fillId="0" borderId="0" xfId="0" applyFont="true"/>
    <xf numFmtId="0" fontId="19322" fillId="0" borderId="4" xfId="0" applyBorder="true" applyFont="true">
      <alignment horizontal="left" vertical="top"/>
      <protection locked="true"/>
    </xf>
    <xf numFmtId="0" fontId="19323" fillId="0" borderId="4" xfId="0" applyBorder="true" applyFont="true">
      <alignment horizontal="left" vertical="top" wrapText="true"/>
      <protection locked="true"/>
    </xf>
    <xf numFmtId="0" fontId="19324" fillId="0" borderId="4" xfId="0" applyBorder="true" applyFont="true">
      <alignment horizontal="center" vertical="top"/>
      <protection locked="true"/>
    </xf>
    <xf numFmtId="170" fontId="19325" fillId="0" borderId="4" xfId="0" applyBorder="true" applyFont="true" applyNumberFormat="true">
      <alignment horizontal="right" vertical="top"/>
      <protection locked="true"/>
    </xf>
    <xf numFmtId="171" fontId="19326" fillId="0" borderId="4" xfId="0" applyBorder="true" applyFont="true" applyNumberFormat="true">
      <alignment horizontal="right" vertical="top"/>
      <protection locked="true"/>
    </xf>
    <xf numFmtId="171" fontId="19327" fillId="0" borderId="4" xfId="0" applyBorder="true" applyFont="true" applyNumberFormat="true">
      <alignment horizontal="right" vertical="top"/>
      <protection locked="true"/>
    </xf>
    <xf numFmtId="171" fontId="19328" fillId="0" borderId="4" xfId="0" applyBorder="true" applyFont="true" applyNumberFormat="true">
      <alignment horizontal="right" vertical="top"/>
      <protection locked="true"/>
    </xf>
    <xf numFmtId="172" fontId="19329" fillId="3" borderId="4" xfId="0" applyFill="true" applyBorder="true" applyFont="true" applyNumberFormat="true">
      <alignment vertical="top" horizontal="right"/>
      <protection locked="false"/>
    </xf>
    <xf numFmtId="173" fontId="19330" fillId="0" borderId="4" xfId="0" applyBorder="true" applyFont="true" applyNumberFormat="true">
      <alignment horizontal="right" vertical="top"/>
      <protection locked="true"/>
    </xf>
    <xf numFmtId="4" fontId="19331" fillId="0" borderId="4" xfId="0" applyBorder="true" applyFont="true" applyNumberFormat="true">
      <alignment horizontal="right" vertical="top"/>
      <protection locked="true"/>
    </xf>
    <xf numFmtId="172" fontId="19332" fillId="3" borderId="4" xfId="0" applyFill="true" applyBorder="true" applyFont="true" applyNumberFormat="true">
      <alignment vertical="top" horizontal="right"/>
      <protection locked="false"/>
    </xf>
    <xf numFmtId="171" fontId="19333" fillId="0" borderId="4" xfId="0" applyBorder="true" applyFont="true" applyNumberFormat="true">
      <alignment horizontal="right" vertical="top"/>
      <protection locked="true"/>
    </xf>
    <xf numFmtId="171" fontId="19334" fillId="0" borderId="4" xfId="0" applyBorder="true" applyFont="true" applyNumberFormat="true">
      <alignment horizontal="right" vertical="top"/>
      <protection locked="true"/>
    </xf>
    <xf numFmtId="171" fontId="19335" fillId="0" borderId="4" xfId="0" applyBorder="true" applyFont="true" applyNumberFormat="true">
      <alignment horizontal="right" vertical="top"/>
      <protection locked="true"/>
    </xf>
    <xf numFmtId="4" fontId="19336" fillId="0" borderId="4" xfId="0" applyBorder="true" applyFont="true" applyNumberFormat="true">
      <alignment horizontal="right" vertical="top"/>
      <protection locked="true"/>
    </xf>
    <xf numFmtId="0" fontId="19337" fillId="0" borderId="0" xfId="0" applyFont="true"/>
    <xf numFmtId="0" fontId="19338" fillId="0" borderId="4" xfId="0" applyBorder="true" applyFont="true">
      <alignment horizontal="left" vertical="top"/>
      <protection locked="true"/>
    </xf>
    <xf numFmtId="0" fontId="19339" fillId="0" borderId="4" xfId="0" applyBorder="true" applyFont="true">
      <alignment horizontal="left" vertical="top" wrapText="true"/>
      <protection locked="true"/>
    </xf>
    <xf numFmtId="0" fontId="19340" fillId="0" borderId="4" xfId="0" applyBorder="true" applyFont="true">
      <alignment horizontal="center" vertical="top"/>
      <protection locked="true"/>
    </xf>
    <xf numFmtId="170" fontId="19341" fillId="0" borderId="4" xfId="0" applyBorder="true" applyFont="true" applyNumberFormat="true">
      <alignment horizontal="right" vertical="top"/>
      <protection locked="true"/>
    </xf>
    <xf numFmtId="171" fontId="19342" fillId="0" borderId="4" xfId="0" applyBorder="true" applyFont="true" applyNumberFormat="true">
      <alignment horizontal="right" vertical="top"/>
      <protection locked="true"/>
    </xf>
    <xf numFmtId="171" fontId="19343" fillId="0" borderId="4" xfId="0" applyBorder="true" applyFont="true" applyNumberFormat="true">
      <alignment horizontal="right" vertical="top"/>
      <protection locked="true"/>
    </xf>
    <xf numFmtId="171" fontId="19344" fillId="0" borderId="4" xfId="0" applyBorder="true" applyFont="true" applyNumberFormat="true">
      <alignment horizontal="right" vertical="top"/>
      <protection locked="true"/>
    </xf>
    <xf numFmtId="172" fontId="19345" fillId="3" borderId="4" xfId="0" applyFill="true" applyBorder="true" applyFont="true" applyNumberFormat="true">
      <alignment vertical="top" horizontal="right"/>
      <protection locked="false"/>
    </xf>
    <xf numFmtId="173" fontId="19346" fillId="0" borderId="4" xfId="0" applyBorder="true" applyFont="true" applyNumberFormat="true">
      <alignment horizontal="right" vertical="top"/>
      <protection locked="true"/>
    </xf>
    <xf numFmtId="4" fontId="19347" fillId="0" borderId="4" xfId="0" applyBorder="true" applyFont="true" applyNumberFormat="true">
      <alignment horizontal="right" vertical="top"/>
      <protection locked="true"/>
    </xf>
    <xf numFmtId="172" fontId="19348" fillId="3" borderId="4" xfId="0" applyFill="true" applyBorder="true" applyFont="true" applyNumberFormat="true">
      <alignment vertical="top" horizontal="right"/>
      <protection locked="false"/>
    </xf>
    <xf numFmtId="171" fontId="19349" fillId="0" borderId="4" xfId="0" applyBorder="true" applyFont="true" applyNumberFormat="true">
      <alignment horizontal="right" vertical="top"/>
      <protection locked="true"/>
    </xf>
    <xf numFmtId="171" fontId="19350" fillId="0" borderId="4" xfId="0" applyBorder="true" applyFont="true" applyNumberFormat="true">
      <alignment horizontal="right" vertical="top"/>
      <protection locked="true"/>
    </xf>
    <xf numFmtId="171" fontId="19351" fillId="0" borderId="4" xfId="0" applyBorder="true" applyFont="true" applyNumberFormat="true">
      <alignment horizontal="right" vertical="top"/>
      <protection locked="true"/>
    </xf>
    <xf numFmtId="4" fontId="19352" fillId="0" borderId="4" xfId="0" applyBorder="true" applyFont="true" applyNumberFormat="true">
      <alignment horizontal="right" vertical="top"/>
      <protection locked="true"/>
    </xf>
    <xf numFmtId="0" fontId="19353" fillId="0" borderId="0" xfId="0" applyFont="true"/>
    <xf numFmtId="0" fontId="19354" fillId="0" borderId="4" xfId="0" applyBorder="true" applyFont="true">
      <alignment horizontal="left" vertical="top"/>
      <protection locked="true"/>
    </xf>
    <xf numFmtId="0" fontId="19355" fillId="0" borderId="4" xfId="0" applyBorder="true" applyFont="true">
      <alignment horizontal="left" vertical="top" wrapText="true"/>
      <protection locked="true"/>
    </xf>
    <xf numFmtId="0" fontId="19356" fillId="0" borderId="4" xfId="0" applyBorder="true" applyFont="true">
      <alignment horizontal="center" vertical="top"/>
      <protection locked="true"/>
    </xf>
    <xf numFmtId="170" fontId="19357" fillId="0" borderId="4" xfId="0" applyBorder="true" applyFont="true" applyNumberFormat="true">
      <alignment horizontal="right" vertical="top"/>
      <protection locked="true"/>
    </xf>
    <xf numFmtId="171" fontId="19358" fillId="0" borderId="4" xfId="0" applyBorder="true" applyFont="true" applyNumberFormat="true">
      <alignment horizontal="right" vertical="top"/>
      <protection locked="true"/>
    </xf>
    <xf numFmtId="171" fontId="19359" fillId="0" borderId="4" xfId="0" applyBorder="true" applyFont="true" applyNumberFormat="true">
      <alignment horizontal="right" vertical="top"/>
      <protection locked="true"/>
    </xf>
    <xf numFmtId="171" fontId="19360" fillId="0" borderId="4" xfId="0" applyBorder="true" applyFont="true" applyNumberFormat="true">
      <alignment horizontal="right" vertical="top"/>
      <protection locked="true"/>
    </xf>
    <xf numFmtId="172" fontId="19361" fillId="3" borderId="4" xfId="0" applyFill="true" applyBorder="true" applyFont="true" applyNumberFormat="true">
      <alignment vertical="top" horizontal="right"/>
      <protection locked="false"/>
    </xf>
    <xf numFmtId="173" fontId="19362" fillId="0" borderId="4" xfId="0" applyBorder="true" applyFont="true" applyNumberFormat="true">
      <alignment horizontal="right" vertical="top"/>
      <protection locked="true"/>
    </xf>
    <xf numFmtId="4" fontId="19363" fillId="0" borderId="4" xfId="0" applyBorder="true" applyFont="true" applyNumberFormat="true">
      <alignment horizontal="right" vertical="top"/>
      <protection locked="true"/>
    </xf>
    <xf numFmtId="172" fontId="19364" fillId="3" borderId="4" xfId="0" applyFill="true" applyBorder="true" applyFont="true" applyNumberFormat="true">
      <alignment vertical="top" horizontal="right"/>
      <protection locked="false"/>
    </xf>
    <xf numFmtId="171" fontId="19365" fillId="0" borderId="4" xfId="0" applyBorder="true" applyFont="true" applyNumberFormat="true">
      <alignment horizontal="right" vertical="top"/>
      <protection locked="true"/>
    </xf>
    <xf numFmtId="171" fontId="19366" fillId="0" borderId="4" xfId="0" applyBorder="true" applyFont="true" applyNumberFormat="true">
      <alignment horizontal="right" vertical="top"/>
      <protection locked="true"/>
    </xf>
    <xf numFmtId="171" fontId="19367" fillId="0" borderId="4" xfId="0" applyBorder="true" applyFont="true" applyNumberFormat="true">
      <alignment horizontal="right" vertical="top"/>
      <protection locked="true"/>
    </xf>
    <xf numFmtId="4" fontId="19368" fillId="0" borderId="4" xfId="0" applyBorder="true" applyFont="true" applyNumberFormat="true">
      <alignment horizontal="right" vertical="top"/>
      <protection locked="true"/>
    </xf>
    <xf numFmtId="0" fontId="19369" fillId="0" borderId="0" xfId="0" applyFont="true"/>
    <xf numFmtId="0" fontId="19370" fillId="5" borderId="4" xfId="0" applyFill="true" applyBorder="true" applyFont="true">
      <alignment horizontal="left"/>
      <protection locked="true"/>
    </xf>
    <xf numFmtId="0" fontId="19371" fillId="5" borderId="4" xfId="0" applyFill="true" applyBorder="true" applyFont="true">
      <alignment horizontal="left"/>
      <protection locked="true"/>
    </xf>
    <xf numFmtId="0" fontId="19372" fillId="5" borderId="4" xfId="0" applyFill="true" applyBorder="true" applyFont="true">
      <alignment horizontal="left"/>
      <protection locked="true"/>
    </xf>
    <xf numFmtId="0" fontId="19373" fillId="5" borderId="4" xfId="0" applyFill="true" applyBorder="true" applyFont="true">
      <alignment horizontal="left"/>
      <protection locked="true"/>
    </xf>
    <xf numFmtId="0" fontId="19374" fillId="5" borderId="4" xfId="0" applyFill="true" applyBorder="true" applyFont="true">
      <alignment horizontal="left"/>
      <protection locked="true"/>
    </xf>
    <xf numFmtId="0" fontId="19375" fillId="5" borderId="4" xfId="0" applyFill="true" applyBorder="true" applyFont="true">
      <alignment horizontal="left"/>
      <protection locked="true"/>
    </xf>
    <xf numFmtId="0" fontId="19376" fillId="5" borderId="4" xfId="0" applyFill="true" applyBorder="true" applyFont="true">
      <alignment horizontal="left"/>
      <protection locked="true"/>
    </xf>
    <xf numFmtId="0" fontId="19377" fillId="5" borderId="4" xfId="0" applyFill="true" applyBorder="true" applyFont="true">
      <alignment horizontal="left"/>
      <protection locked="true"/>
    </xf>
    <xf numFmtId="0" fontId="19378" fillId="5" borderId="4" xfId="0" applyFill="true" applyBorder="true" applyFont="true">
      <alignment horizontal="left"/>
      <protection locked="true"/>
    </xf>
    <xf numFmtId="0" fontId="19379" fillId="5" borderId="4" xfId="0" applyFill="true" applyBorder="true" applyFont="true">
      <alignment horizontal="left"/>
      <protection locked="true"/>
    </xf>
    <xf numFmtId="0" fontId="19380" fillId="5" borderId="4" xfId="0" applyFill="true" applyBorder="true" applyFont="true">
      <alignment horizontal="left"/>
      <protection locked="true"/>
    </xf>
    <xf numFmtId="0" fontId="19381" fillId="5" borderId="4" xfId="0" applyFill="true" applyBorder="true" applyFont="true">
      <alignment horizontal="left"/>
      <protection locked="true"/>
    </xf>
    <xf numFmtId="4" fontId="19382" fillId="5" borderId="4" xfId="0" applyFill="true" applyBorder="true" applyFont="true" applyNumberFormat="true">
      <alignment horizontal="right"/>
      <protection locked="true"/>
    </xf>
    <xf numFmtId="4" fontId="19383" fillId="5" borderId="4" xfId="0" applyFill="true" applyBorder="true" applyFont="true" applyNumberFormat="true">
      <alignment horizontal="right"/>
      <protection locked="true"/>
    </xf>
    <xf numFmtId="4" fontId="19384" fillId="5" borderId="4" xfId="0" applyFill="true" applyBorder="true" applyFont="true" applyNumberFormat="true">
      <alignment horizontal="right"/>
      <protection locked="true"/>
    </xf>
    <xf numFmtId="0" fontId="19385" fillId="0" borderId="0" xfId="0" applyFont="true"/>
    <xf numFmtId="0" fontId="19386" fillId="0" borderId="4" xfId="0" applyBorder="true" applyFont="true">
      <alignment horizontal="left" vertical="top"/>
      <protection locked="true"/>
    </xf>
    <xf numFmtId="0" fontId="19387" fillId="0" borderId="4" xfId="0" applyBorder="true" applyFont="true">
      <alignment horizontal="left" vertical="top" wrapText="true"/>
      <protection locked="true"/>
    </xf>
    <xf numFmtId="0" fontId="19388" fillId="0" borderId="4" xfId="0" applyBorder="true" applyFont="true">
      <alignment horizontal="center" vertical="top"/>
      <protection locked="true"/>
    </xf>
    <xf numFmtId="170" fontId="19389" fillId="0" borderId="4" xfId="0" applyBorder="true" applyFont="true" applyNumberFormat="true">
      <alignment horizontal="right" vertical="top"/>
      <protection locked="true"/>
    </xf>
    <xf numFmtId="171" fontId="19390" fillId="0" borderId="4" xfId="0" applyBorder="true" applyFont="true" applyNumberFormat="true">
      <alignment horizontal="right" vertical="top"/>
      <protection locked="true"/>
    </xf>
    <xf numFmtId="171" fontId="19391" fillId="0" borderId="4" xfId="0" applyBorder="true" applyFont="true" applyNumberFormat="true">
      <alignment horizontal="right" vertical="top"/>
      <protection locked="true"/>
    </xf>
    <xf numFmtId="171" fontId="19392" fillId="0" borderId="4" xfId="0" applyBorder="true" applyFont="true" applyNumberFormat="true">
      <alignment horizontal="right" vertical="top"/>
      <protection locked="true"/>
    </xf>
    <xf numFmtId="172" fontId="19393" fillId="3" borderId="4" xfId="0" applyFill="true" applyBorder="true" applyFont="true" applyNumberFormat="true">
      <alignment vertical="top" horizontal="right"/>
      <protection locked="false"/>
    </xf>
    <xf numFmtId="173" fontId="19394" fillId="0" borderId="4" xfId="0" applyBorder="true" applyFont="true" applyNumberFormat="true">
      <alignment horizontal="right" vertical="top"/>
      <protection locked="true"/>
    </xf>
    <xf numFmtId="4" fontId="19395" fillId="0" borderId="4" xfId="0" applyBorder="true" applyFont="true" applyNumberFormat="true">
      <alignment horizontal="right" vertical="top"/>
      <protection locked="true"/>
    </xf>
    <xf numFmtId="172" fontId="19396" fillId="3" borderId="4" xfId="0" applyFill="true" applyBorder="true" applyFont="true" applyNumberFormat="true">
      <alignment vertical="top" horizontal="right"/>
      <protection locked="false"/>
    </xf>
    <xf numFmtId="171" fontId="19397" fillId="0" borderId="4" xfId="0" applyBorder="true" applyFont="true" applyNumberFormat="true">
      <alignment horizontal="right" vertical="top"/>
      <protection locked="true"/>
    </xf>
    <xf numFmtId="171" fontId="19398" fillId="0" borderId="4" xfId="0" applyBorder="true" applyFont="true" applyNumberFormat="true">
      <alignment horizontal="right" vertical="top"/>
      <protection locked="true"/>
    </xf>
    <xf numFmtId="171" fontId="19399" fillId="0" borderId="4" xfId="0" applyBorder="true" applyFont="true" applyNumberFormat="true">
      <alignment horizontal="right" vertical="top"/>
      <protection locked="true"/>
    </xf>
    <xf numFmtId="4" fontId="19400" fillId="0" borderId="4" xfId="0" applyBorder="true" applyFont="true" applyNumberFormat="true">
      <alignment horizontal="right" vertical="top"/>
      <protection locked="true"/>
    </xf>
    <xf numFmtId="0" fontId="19401" fillId="0" borderId="0" xfId="0" applyFont="true"/>
    <xf numFmtId="0" fontId="19402" fillId="0" borderId="4" xfId="0" applyBorder="true" applyFont="true">
      <alignment horizontal="left" vertical="top"/>
      <protection locked="true"/>
    </xf>
    <xf numFmtId="0" fontId="19403" fillId="0" borderId="4" xfId="0" applyBorder="true" applyFont="true">
      <alignment horizontal="left" vertical="top" wrapText="true"/>
      <protection locked="true"/>
    </xf>
    <xf numFmtId="0" fontId="19404" fillId="0" borderId="4" xfId="0" applyBorder="true" applyFont="true">
      <alignment horizontal="center" vertical="top"/>
      <protection locked="true"/>
    </xf>
    <xf numFmtId="170" fontId="19405" fillId="0" borderId="4" xfId="0" applyBorder="true" applyFont="true" applyNumberFormat="true">
      <alignment horizontal="right" vertical="top"/>
      <protection locked="true"/>
    </xf>
    <xf numFmtId="171" fontId="19406" fillId="0" borderId="4" xfId="0" applyBorder="true" applyFont="true" applyNumberFormat="true">
      <alignment horizontal="right" vertical="top"/>
      <protection locked="true"/>
    </xf>
    <xf numFmtId="171" fontId="19407" fillId="0" borderId="4" xfId="0" applyBorder="true" applyFont="true" applyNumberFormat="true">
      <alignment horizontal="right" vertical="top"/>
      <protection locked="true"/>
    </xf>
    <xf numFmtId="171" fontId="19408" fillId="0" borderId="4" xfId="0" applyBorder="true" applyFont="true" applyNumberFormat="true">
      <alignment horizontal="right" vertical="top"/>
      <protection locked="true"/>
    </xf>
    <xf numFmtId="172" fontId="19409" fillId="3" borderId="4" xfId="0" applyFill="true" applyBorder="true" applyFont="true" applyNumberFormat="true">
      <alignment vertical="top" horizontal="right"/>
      <protection locked="false"/>
    </xf>
    <xf numFmtId="173" fontId="19410" fillId="0" borderId="4" xfId="0" applyBorder="true" applyFont="true" applyNumberFormat="true">
      <alignment horizontal="right" vertical="top"/>
      <protection locked="true"/>
    </xf>
    <xf numFmtId="4" fontId="19411" fillId="0" borderId="4" xfId="0" applyBorder="true" applyFont="true" applyNumberFormat="true">
      <alignment horizontal="right" vertical="top"/>
      <protection locked="true"/>
    </xf>
    <xf numFmtId="172" fontId="19412" fillId="3" borderId="4" xfId="0" applyFill="true" applyBorder="true" applyFont="true" applyNumberFormat="true">
      <alignment vertical="top" horizontal="right"/>
      <protection locked="false"/>
    </xf>
    <xf numFmtId="171" fontId="19413" fillId="0" borderId="4" xfId="0" applyBorder="true" applyFont="true" applyNumberFormat="true">
      <alignment horizontal="right" vertical="top"/>
      <protection locked="true"/>
    </xf>
    <xf numFmtId="171" fontId="19414" fillId="0" borderId="4" xfId="0" applyBorder="true" applyFont="true" applyNumberFormat="true">
      <alignment horizontal="right" vertical="top"/>
      <protection locked="true"/>
    </xf>
    <xf numFmtId="171" fontId="19415" fillId="0" borderId="4" xfId="0" applyBorder="true" applyFont="true" applyNumberFormat="true">
      <alignment horizontal="right" vertical="top"/>
      <protection locked="true"/>
    </xf>
    <xf numFmtId="4" fontId="19416" fillId="0" borderId="4" xfId="0" applyBorder="true" applyFont="true" applyNumberFormat="true">
      <alignment horizontal="right" vertical="top"/>
      <protection locked="true"/>
    </xf>
    <xf numFmtId="0" fontId="19417" fillId="0" borderId="0" xfId="0" applyFont="true"/>
    <xf numFmtId="0" fontId="19418" fillId="0" borderId="4" xfId="0" applyBorder="true" applyFont="true">
      <alignment horizontal="left" vertical="top"/>
      <protection locked="true"/>
    </xf>
    <xf numFmtId="0" fontId="19419" fillId="0" borderId="4" xfId="0" applyBorder="true" applyFont="true">
      <alignment horizontal="left" vertical="top" wrapText="true"/>
      <protection locked="true"/>
    </xf>
    <xf numFmtId="0" fontId="19420" fillId="0" borderId="4" xfId="0" applyBorder="true" applyFont="true">
      <alignment horizontal="center" vertical="top"/>
      <protection locked="true"/>
    </xf>
    <xf numFmtId="170" fontId="19421" fillId="0" borderId="4" xfId="0" applyBorder="true" applyFont="true" applyNumberFormat="true">
      <alignment horizontal="right" vertical="top"/>
      <protection locked="true"/>
    </xf>
    <xf numFmtId="171" fontId="19422" fillId="0" borderId="4" xfId="0" applyBorder="true" applyFont="true" applyNumberFormat="true">
      <alignment horizontal="right" vertical="top"/>
      <protection locked="true"/>
    </xf>
    <xf numFmtId="171" fontId="19423" fillId="0" borderId="4" xfId="0" applyBorder="true" applyFont="true" applyNumberFormat="true">
      <alignment horizontal="right" vertical="top"/>
      <protection locked="true"/>
    </xf>
    <xf numFmtId="171" fontId="19424" fillId="0" borderId="4" xfId="0" applyBorder="true" applyFont="true" applyNumberFormat="true">
      <alignment horizontal="right" vertical="top"/>
      <protection locked="true"/>
    </xf>
    <xf numFmtId="172" fontId="19425" fillId="3" borderId="4" xfId="0" applyFill="true" applyBorder="true" applyFont="true" applyNumberFormat="true">
      <alignment vertical="top" horizontal="right"/>
      <protection locked="false"/>
    </xf>
    <xf numFmtId="173" fontId="19426" fillId="0" borderId="4" xfId="0" applyBorder="true" applyFont="true" applyNumberFormat="true">
      <alignment horizontal="right" vertical="top"/>
      <protection locked="true"/>
    </xf>
    <xf numFmtId="4" fontId="19427" fillId="0" borderId="4" xfId="0" applyBorder="true" applyFont="true" applyNumberFormat="true">
      <alignment horizontal="right" vertical="top"/>
      <protection locked="true"/>
    </xf>
    <xf numFmtId="172" fontId="19428" fillId="3" borderId="4" xfId="0" applyFill="true" applyBorder="true" applyFont="true" applyNumberFormat="true">
      <alignment vertical="top" horizontal="right"/>
      <protection locked="false"/>
    </xf>
    <xf numFmtId="171" fontId="19429" fillId="0" borderId="4" xfId="0" applyBorder="true" applyFont="true" applyNumberFormat="true">
      <alignment horizontal="right" vertical="top"/>
      <protection locked="true"/>
    </xf>
    <xf numFmtId="171" fontId="19430" fillId="0" borderId="4" xfId="0" applyBorder="true" applyFont="true" applyNumberFormat="true">
      <alignment horizontal="right" vertical="top"/>
      <protection locked="true"/>
    </xf>
    <xf numFmtId="171" fontId="19431" fillId="0" borderId="4" xfId="0" applyBorder="true" applyFont="true" applyNumberFormat="true">
      <alignment horizontal="right" vertical="top"/>
      <protection locked="true"/>
    </xf>
    <xf numFmtId="4" fontId="19432" fillId="0" borderId="4" xfId="0" applyBorder="true" applyFont="true" applyNumberFormat="true">
      <alignment horizontal="right" vertical="top"/>
      <protection locked="true"/>
    </xf>
    <xf numFmtId="0" fontId="19433" fillId="0" borderId="0" xfId="0" applyFont="true"/>
    <xf numFmtId="0" fontId="19434" fillId="0" borderId="4" xfId="0" applyBorder="true" applyFont="true">
      <alignment horizontal="left" vertical="top"/>
      <protection locked="true"/>
    </xf>
    <xf numFmtId="0" fontId="19435" fillId="0" borderId="4" xfId="0" applyBorder="true" applyFont="true">
      <alignment horizontal="left" vertical="top" wrapText="true"/>
      <protection locked="true"/>
    </xf>
    <xf numFmtId="0" fontId="19436" fillId="0" borderId="4" xfId="0" applyBorder="true" applyFont="true">
      <alignment horizontal="center" vertical="top"/>
      <protection locked="true"/>
    </xf>
    <xf numFmtId="170" fontId="19437" fillId="0" borderId="4" xfId="0" applyBorder="true" applyFont="true" applyNumberFormat="true">
      <alignment horizontal="right" vertical="top"/>
      <protection locked="true"/>
    </xf>
    <xf numFmtId="171" fontId="19438" fillId="0" borderId="4" xfId="0" applyBorder="true" applyFont="true" applyNumberFormat="true">
      <alignment horizontal="right" vertical="top"/>
      <protection locked="true"/>
    </xf>
    <xf numFmtId="171" fontId="19439" fillId="0" borderId="4" xfId="0" applyBorder="true" applyFont="true" applyNumberFormat="true">
      <alignment horizontal="right" vertical="top"/>
      <protection locked="true"/>
    </xf>
    <xf numFmtId="171" fontId="19440" fillId="0" borderId="4" xfId="0" applyBorder="true" applyFont="true" applyNumberFormat="true">
      <alignment horizontal="right" vertical="top"/>
      <protection locked="true"/>
    </xf>
    <xf numFmtId="172" fontId="19441" fillId="3" borderId="4" xfId="0" applyFill="true" applyBorder="true" applyFont="true" applyNumberFormat="true">
      <alignment vertical="top" horizontal="right"/>
      <protection locked="false"/>
    </xf>
    <xf numFmtId="173" fontId="19442" fillId="0" borderId="4" xfId="0" applyBorder="true" applyFont="true" applyNumberFormat="true">
      <alignment horizontal="right" vertical="top"/>
      <protection locked="true"/>
    </xf>
    <xf numFmtId="4" fontId="19443" fillId="0" borderId="4" xfId="0" applyBorder="true" applyFont="true" applyNumberFormat="true">
      <alignment horizontal="right" vertical="top"/>
      <protection locked="true"/>
    </xf>
    <xf numFmtId="172" fontId="19444" fillId="3" borderId="4" xfId="0" applyFill="true" applyBorder="true" applyFont="true" applyNumberFormat="true">
      <alignment vertical="top" horizontal="right"/>
      <protection locked="false"/>
    </xf>
    <xf numFmtId="171" fontId="19445" fillId="0" borderId="4" xfId="0" applyBorder="true" applyFont="true" applyNumberFormat="true">
      <alignment horizontal="right" vertical="top"/>
      <protection locked="true"/>
    </xf>
    <xf numFmtId="171" fontId="19446" fillId="0" borderId="4" xfId="0" applyBorder="true" applyFont="true" applyNumberFormat="true">
      <alignment horizontal="right" vertical="top"/>
      <protection locked="true"/>
    </xf>
    <xf numFmtId="171" fontId="19447" fillId="0" borderId="4" xfId="0" applyBorder="true" applyFont="true" applyNumberFormat="true">
      <alignment horizontal="right" vertical="top"/>
      <protection locked="true"/>
    </xf>
    <xf numFmtId="4" fontId="19448" fillId="0" borderId="4" xfId="0" applyBorder="true" applyFont="true" applyNumberFormat="true">
      <alignment horizontal="right" vertical="top"/>
      <protection locked="true"/>
    </xf>
    <xf numFmtId="0" fontId="19449" fillId="0" borderId="0" xfId="0" applyFont="true"/>
    <xf numFmtId="0" fontId="19450" fillId="5" borderId="4" xfId="0" applyFill="true" applyBorder="true" applyFont="true">
      <alignment horizontal="left"/>
      <protection locked="true"/>
    </xf>
    <xf numFmtId="0" fontId="19451" fillId="5" borderId="4" xfId="0" applyFill="true" applyBorder="true" applyFont="true">
      <alignment horizontal="left"/>
      <protection locked="true"/>
    </xf>
    <xf numFmtId="0" fontId="19452" fillId="5" borderId="4" xfId="0" applyFill="true" applyBorder="true" applyFont="true">
      <alignment horizontal="left"/>
      <protection locked="true"/>
    </xf>
    <xf numFmtId="0" fontId="19453" fillId="5" borderId="4" xfId="0" applyFill="true" applyBorder="true" applyFont="true">
      <alignment horizontal="left"/>
      <protection locked="true"/>
    </xf>
    <xf numFmtId="0" fontId="19454" fillId="5" borderId="4" xfId="0" applyFill="true" applyBorder="true" applyFont="true">
      <alignment horizontal="left"/>
      <protection locked="true"/>
    </xf>
    <xf numFmtId="0" fontId="19455" fillId="5" borderId="4" xfId="0" applyFill="true" applyBorder="true" applyFont="true">
      <alignment horizontal="left"/>
      <protection locked="true"/>
    </xf>
    <xf numFmtId="0" fontId="19456" fillId="5" borderId="4" xfId="0" applyFill="true" applyBorder="true" applyFont="true">
      <alignment horizontal="left"/>
      <protection locked="true"/>
    </xf>
    <xf numFmtId="0" fontId="19457" fillId="5" borderId="4" xfId="0" applyFill="true" applyBorder="true" applyFont="true">
      <alignment horizontal="left"/>
      <protection locked="true"/>
    </xf>
    <xf numFmtId="0" fontId="19458" fillId="5" borderId="4" xfId="0" applyFill="true" applyBorder="true" applyFont="true">
      <alignment horizontal="left"/>
      <protection locked="true"/>
    </xf>
    <xf numFmtId="0" fontId="19459" fillId="5" borderId="4" xfId="0" applyFill="true" applyBorder="true" applyFont="true">
      <alignment horizontal="left"/>
      <protection locked="true"/>
    </xf>
    <xf numFmtId="0" fontId="19460" fillId="5" borderId="4" xfId="0" applyFill="true" applyBorder="true" applyFont="true">
      <alignment horizontal="left"/>
      <protection locked="true"/>
    </xf>
    <xf numFmtId="0" fontId="19461" fillId="5" borderId="4" xfId="0" applyFill="true" applyBorder="true" applyFont="true">
      <alignment horizontal="left"/>
      <protection locked="true"/>
    </xf>
    <xf numFmtId="4" fontId="19462" fillId="5" borderId="4" xfId="0" applyFill="true" applyBorder="true" applyFont="true" applyNumberFormat="true">
      <alignment horizontal="right"/>
      <protection locked="true"/>
    </xf>
    <xf numFmtId="4" fontId="19463" fillId="5" borderId="4" xfId="0" applyFill="true" applyBorder="true" applyFont="true" applyNumberFormat="true">
      <alignment horizontal="right"/>
      <protection locked="true"/>
    </xf>
    <xf numFmtId="4" fontId="19464" fillId="5" borderId="4" xfId="0" applyFill="true" applyBorder="true" applyFont="true" applyNumberFormat="true">
      <alignment horizontal="right"/>
      <protection locked="true"/>
    </xf>
    <xf numFmtId="0" fontId="19465" fillId="0" borderId="0" xfId="0" applyFont="true"/>
    <xf numFmtId="0" fontId="19466" fillId="5" borderId="4" xfId="0" applyFill="true" applyBorder="true" applyFont="true">
      <alignment horizontal="left"/>
      <protection locked="true"/>
    </xf>
    <xf numFmtId="0" fontId="19467" fillId="5" borderId="4" xfId="0" applyFill="true" applyBorder="true" applyFont="true">
      <alignment horizontal="left"/>
      <protection locked="true"/>
    </xf>
    <xf numFmtId="0" fontId="19468" fillId="5" borderId="4" xfId="0" applyFill="true" applyBorder="true" applyFont="true">
      <alignment horizontal="left"/>
      <protection locked="true"/>
    </xf>
    <xf numFmtId="0" fontId="19469" fillId="5" borderId="4" xfId="0" applyFill="true" applyBorder="true" applyFont="true">
      <alignment horizontal="left"/>
      <protection locked="true"/>
    </xf>
    <xf numFmtId="0" fontId="19470" fillId="5" borderId="4" xfId="0" applyFill="true" applyBorder="true" applyFont="true">
      <alignment horizontal="left"/>
      <protection locked="true"/>
    </xf>
    <xf numFmtId="0" fontId="19471" fillId="5" borderId="4" xfId="0" applyFill="true" applyBorder="true" applyFont="true">
      <alignment horizontal="left"/>
      <protection locked="true"/>
    </xf>
    <xf numFmtId="0" fontId="19472" fillId="5" borderId="4" xfId="0" applyFill="true" applyBorder="true" applyFont="true">
      <alignment horizontal="left"/>
      <protection locked="true"/>
    </xf>
    <xf numFmtId="0" fontId="19473" fillId="5" borderId="4" xfId="0" applyFill="true" applyBorder="true" applyFont="true">
      <alignment horizontal="left"/>
      <protection locked="true"/>
    </xf>
    <xf numFmtId="0" fontId="19474" fillId="5" borderId="4" xfId="0" applyFill="true" applyBorder="true" applyFont="true">
      <alignment horizontal="left"/>
      <protection locked="true"/>
    </xf>
    <xf numFmtId="0" fontId="19475" fillId="5" borderId="4" xfId="0" applyFill="true" applyBorder="true" applyFont="true">
      <alignment horizontal="left"/>
      <protection locked="true"/>
    </xf>
    <xf numFmtId="0" fontId="19476" fillId="5" borderId="4" xfId="0" applyFill="true" applyBorder="true" applyFont="true">
      <alignment horizontal="left"/>
      <protection locked="true"/>
    </xf>
    <xf numFmtId="0" fontId="19477" fillId="5" borderId="4" xfId="0" applyFill="true" applyBorder="true" applyFont="true">
      <alignment horizontal="left"/>
      <protection locked="true"/>
    </xf>
    <xf numFmtId="4" fontId="19478" fillId="5" borderId="4" xfId="0" applyFill="true" applyBorder="true" applyFont="true" applyNumberFormat="true">
      <alignment horizontal="right"/>
      <protection locked="true"/>
    </xf>
    <xf numFmtId="4" fontId="19479" fillId="5" borderId="4" xfId="0" applyFill="true" applyBorder="true" applyFont="true" applyNumberFormat="true">
      <alignment horizontal="right"/>
      <protection locked="true"/>
    </xf>
    <xf numFmtId="4" fontId="19480" fillId="5" borderId="4" xfId="0" applyFill="true" applyBorder="true" applyFont="true" applyNumberFormat="true">
      <alignment horizontal="right"/>
      <protection locked="true"/>
    </xf>
    <xf numFmtId="0" fontId="19481" fillId="0" borderId="0" xfId="0" applyFont="true"/>
    <xf numFmtId="0" fontId="19482" fillId="5" borderId="4" xfId="0" applyFill="true" applyBorder="true" applyFont="true">
      <alignment horizontal="left"/>
      <protection locked="true"/>
    </xf>
    <xf numFmtId="0" fontId="19483" fillId="5" borderId="4" xfId="0" applyFill="true" applyBorder="true" applyFont="true">
      <alignment horizontal="left"/>
      <protection locked="true"/>
    </xf>
    <xf numFmtId="0" fontId="19484" fillId="5" borderId="4" xfId="0" applyFill="true" applyBorder="true" applyFont="true">
      <alignment horizontal="left"/>
      <protection locked="true"/>
    </xf>
    <xf numFmtId="0" fontId="19485" fillId="5" borderId="4" xfId="0" applyFill="true" applyBorder="true" applyFont="true">
      <alignment horizontal="left"/>
      <protection locked="true"/>
    </xf>
    <xf numFmtId="0" fontId="19486" fillId="5" borderId="4" xfId="0" applyFill="true" applyBorder="true" applyFont="true">
      <alignment horizontal="left"/>
      <protection locked="true"/>
    </xf>
    <xf numFmtId="0" fontId="19487" fillId="5" borderId="4" xfId="0" applyFill="true" applyBorder="true" applyFont="true">
      <alignment horizontal="left"/>
      <protection locked="true"/>
    </xf>
    <xf numFmtId="0" fontId="19488" fillId="5" borderId="4" xfId="0" applyFill="true" applyBorder="true" applyFont="true">
      <alignment horizontal="left"/>
      <protection locked="true"/>
    </xf>
    <xf numFmtId="0" fontId="19489" fillId="5" borderId="4" xfId="0" applyFill="true" applyBorder="true" applyFont="true">
      <alignment horizontal="left"/>
      <protection locked="true"/>
    </xf>
    <xf numFmtId="0" fontId="19490" fillId="5" borderId="4" xfId="0" applyFill="true" applyBorder="true" applyFont="true">
      <alignment horizontal="left"/>
      <protection locked="true"/>
    </xf>
    <xf numFmtId="0" fontId="19491" fillId="5" borderId="4" xfId="0" applyFill="true" applyBorder="true" applyFont="true">
      <alignment horizontal="left"/>
      <protection locked="true"/>
    </xf>
    <xf numFmtId="0" fontId="19492" fillId="5" borderId="4" xfId="0" applyFill="true" applyBorder="true" applyFont="true">
      <alignment horizontal="left"/>
      <protection locked="true"/>
    </xf>
    <xf numFmtId="0" fontId="19493" fillId="5" borderId="4" xfId="0" applyFill="true" applyBorder="true" applyFont="true">
      <alignment horizontal="left"/>
      <protection locked="true"/>
    </xf>
    <xf numFmtId="4" fontId="19494" fillId="5" borderId="4" xfId="0" applyFill="true" applyBorder="true" applyFont="true" applyNumberFormat="true">
      <alignment horizontal="right"/>
      <protection locked="true"/>
    </xf>
    <xf numFmtId="4" fontId="19495" fillId="5" borderId="4" xfId="0" applyFill="true" applyBorder="true" applyFont="true" applyNumberFormat="true">
      <alignment horizontal="right"/>
      <protection locked="true"/>
    </xf>
    <xf numFmtId="4" fontId="19496" fillId="5" borderId="4" xfId="0" applyFill="true" applyBorder="true" applyFont="true" applyNumberFormat="true">
      <alignment horizontal="right"/>
      <protection locked="true"/>
    </xf>
    <xf numFmtId="0" fontId="19497" fillId="0" borderId="0" xfId="0" applyFont="true"/>
    <xf numFmtId="0" fontId="19498" fillId="0" borderId="4" xfId="0" applyBorder="true" applyFont="true">
      <alignment horizontal="left" vertical="top"/>
      <protection locked="true"/>
    </xf>
    <xf numFmtId="0" fontId="19499" fillId="0" borderId="4" xfId="0" applyBorder="true" applyFont="true">
      <alignment horizontal="left" vertical="top" wrapText="true"/>
      <protection locked="true"/>
    </xf>
    <xf numFmtId="0" fontId="19500" fillId="0" borderId="4" xfId="0" applyBorder="true" applyFont="true">
      <alignment horizontal="center" vertical="top"/>
      <protection locked="true"/>
    </xf>
    <xf numFmtId="170" fontId="19501" fillId="0" borderId="4" xfId="0" applyBorder="true" applyFont="true" applyNumberFormat="true">
      <alignment horizontal="right" vertical="top"/>
      <protection locked="true"/>
    </xf>
    <xf numFmtId="171" fontId="19502" fillId="0" borderId="4" xfId="0" applyBorder="true" applyFont="true" applyNumberFormat="true">
      <alignment horizontal="right" vertical="top"/>
      <protection locked="true"/>
    </xf>
    <xf numFmtId="171" fontId="19503" fillId="0" borderId="4" xfId="0" applyBorder="true" applyFont="true" applyNumberFormat="true">
      <alignment horizontal="right" vertical="top"/>
      <protection locked="true"/>
    </xf>
    <xf numFmtId="171" fontId="19504" fillId="0" borderId="4" xfId="0" applyBorder="true" applyFont="true" applyNumberFormat="true">
      <alignment horizontal="right" vertical="top"/>
      <protection locked="true"/>
    </xf>
    <xf numFmtId="172" fontId="19505" fillId="3" borderId="4" xfId="0" applyFill="true" applyBorder="true" applyFont="true" applyNumberFormat="true">
      <alignment vertical="top" horizontal="right"/>
      <protection locked="false"/>
    </xf>
    <xf numFmtId="173" fontId="19506" fillId="0" borderId="4" xfId="0" applyBorder="true" applyFont="true" applyNumberFormat="true">
      <alignment horizontal="right" vertical="top"/>
      <protection locked="true"/>
    </xf>
    <xf numFmtId="4" fontId="19507" fillId="0" borderId="4" xfId="0" applyBorder="true" applyFont="true" applyNumberFormat="true">
      <alignment horizontal="right" vertical="top"/>
      <protection locked="true"/>
    </xf>
    <xf numFmtId="172" fontId="19508" fillId="3" borderId="4" xfId="0" applyFill="true" applyBorder="true" applyFont="true" applyNumberFormat="true">
      <alignment vertical="top" horizontal="right"/>
      <protection locked="false"/>
    </xf>
    <xf numFmtId="171" fontId="19509" fillId="0" borderId="4" xfId="0" applyBorder="true" applyFont="true" applyNumberFormat="true">
      <alignment horizontal="right" vertical="top"/>
      <protection locked="true"/>
    </xf>
    <xf numFmtId="171" fontId="19510" fillId="0" borderId="4" xfId="0" applyBorder="true" applyFont="true" applyNumberFormat="true">
      <alignment horizontal="right" vertical="top"/>
      <protection locked="true"/>
    </xf>
    <xf numFmtId="171" fontId="19511" fillId="0" borderId="4" xfId="0" applyBorder="true" applyFont="true" applyNumberFormat="true">
      <alignment horizontal="right" vertical="top"/>
      <protection locked="true"/>
    </xf>
    <xf numFmtId="4" fontId="19512" fillId="0" borderId="4" xfId="0" applyBorder="true" applyFont="true" applyNumberFormat="true">
      <alignment horizontal="right" vertical="top"/>
      <protection locked="true"/>
    </xf>
    <xf numFmtId="0" fontId="19513" fillId="0" borderId="0" xfId="0" applyFont="true"/>
    <xf numFmtId="0" fontId="19514" fillId="0" borderId="4" xfId="0" applyBorder="true" applyFont="true">
      <alignment horizontal="left" vertical="top"/>
      <protection locked="true"/>
    </xf>
    <xf numFmtId="0" fontId="19515" fillId="0" borderId="4" xfId="0" applyBorder="true" applyFont="true">
      <alignment horizontal="left" vertical="top" wrapText="true"/>
      <protection locked="true"/>
    </xf>
    <xf numFmtId="0" fontId="19516" fillId="0" borderId="4" xfId="0" applyBorder="true" applyFont="true">
      <alignment horizontal="center" vertical="top"/>
      <protection locked="true"/>
    </xf>
    <xf numFmtId="170" fontId="19517" fillId="0" borderId="4" xfId="0" applyBorder="true" applyFont="true" applyNumberFormat="true">
      <alignment horizontal="right" vertical="top"/>
      <protection locked="true"/>
    </xf>
    <xf numFmtId="171" fontId="19518" fillId="0" borderId="4" xfId="0" applyBorder="true" applyFont="true" applyNumberFormat="true">
      <alignment horizontal="right" vertical="top"/>
      <protection locked="true"/>
    </xf>
    <xf numFmtId="171" fontId="19519" fillId="0" borderId="4" xfId="0" applyBorder="true" applyFont="true" applyNumberFormat="true">
      <alignment horizontal="right" vertical="top"/>
      <protection locked="true"/>
    </xf>
    <xf numFmtId="171" fontId="19520" fillId="0" borderId="4" xfId="0" applyBorder="true" applyFont="true" applyNumberFormat="true">
      <alignment horizontal="right" vertical="top"/>
      <protection locked="true"/>
    </xf>
    <xf numFmtId="172" fontId="19521" fillId="3" borderId="4" xfId="0" applyFill="true" applyBorder="true" applyFont="true" applyNumberFormat="true">
      <alignment vertical="top" horizontal="right"/>
      <protection locked="false"/>
    </xf>
    <xf numFmtId="173" fontId="19522" fillId="0" borderId="4" xfId="0" applyBorder="true" applyFont="true" applyNumberFormat="true">
      <alignment horizontal="right" vertical="top"/>
      <protection locked="true"/>
    </xf>
    <xf numFmtId="4" fontId="19523" fillId="0" borderId="4" xfId="0" applyBorder="true" applyFont="true" applyNumberFormat="true">
      <alignment horizontal="right" vertical="top"/>
      <protection locked="true"/>
    </xf>
    <xf numFmtId="172" fontId="19524" fillId="3" borderId="4" xfId="0" applyFill="true" applyBorder="true" applyFont="true" applyNumberFormat="true">
      <alignment vertical="top" horizontal="right"/>
      <protection locked="false"/>
    </xf>
    <xf numFmtId="171" fontId="19525" fillId="0" borderId="4" xfId="0" applyBorder="true" applyFont="true" applyNumberFormat="true">
      <alignment horizontal="right" vertical="top"/>
      <protection locked="true"/>
    </xf>
    <xf numFmtId="171" fontId="19526" fillId="0" borderId="4" xfId="0" applyBorder="true" applyFont="true" applyNumberFormat="true">
      <alignment horizontal="right" vertical="top"/>
      <protection locked="true"/>
    </xf>
    <xf numFmtId="171" fontId="19527" fillId="0" borderId="4" xfId="0" applyBorder="true" applyFont="true" applyNumberFormat="true">
      <alignment horizontal="right" vertical="top"/>
      <protection locked="true"/>
    </xf>
    <xf numFmtId="4" fontId="19528" fillId="0" borderId="4" xfId="0" applyBorder="true" applyFont="true" applyNumberFormat="true">
      <alignment horizontal="right" vertical="top"/>
      <protection locked="true"/>
    </xf>
    <xf numFmtId="0" fontId="19529" fillId="0" borderId="0" xfId="0" applyFont="true"/>
    <xf numFmtId="0" fontId="19530" fillId="0" borderId="4" xfId="0" applyBorder="true" applyFont="true">
      <alignment horizontal="left" vertical="top"/>
      <protection locked="true"/>
    </xf>
    <xf numFmtId="0" fontId="19531" fillId="0" borderId="4" xfId="0" applyBorder="true" applyFont="true">
      <alignment horizontal="left" vertical="top" wrapText="true"/>
      <protection locked="true"/>
    </xf>
    <xf numFmtId="0" fontId="19532" fillId="0" borderId="4" xfId="0" applyBorder="true" applyFont="true">
      <alignment horizontal="center" vertical="top"/>
      <protection locked="true"/>
    </xf>
    <xf numFmtId="170" fontId="19533" fillId="0" borderId="4" xfId="0" applyBorder="true" applyFont="true" applyNumberFormat="true">
      <alignment horizontal="right" vertical="top"/>
      <protection locked="true"/>
    </xf>
    <xf numFmtId="171" fontId="19534" fillId="0" borderId="4" xfId="0" applyBorder="true" applyFont="true" applyNumberFormat="true">
      <alignment horizontal="right" vertical="top"/>
      <protection locked="true"/>
    </xf>
    <xf numFmtId="171" fontId="19535" fillId="0" borderId="4" xfId="0" applyBorder="true" applyFont="true" applyNumberFormat="true">
      <alignment horizontal="right" vertical="top"/>
      <protection locked="true"/>
    </xf>
    <xf numFmtId="171" fontId="19536" fillId="0" borderId="4" xfId="0" applyBorder="true" applyFont="true" applyNumberFormat="true">
      <alignment horizontal="right" vertical="top"/>
      <protection locked="true"/>
    </xf>
    <xf numFmtId="172" fontId="19537" fillId="3" borderId="4" xfId="0" applyFill="true" applyBorder="true" applyFont="true" applyNumberFormat="true">
      <alignment vertical="top" horizontal="right"/>
      <protection locked="false"/>
    </xf>
    <xf numFmtId="173" fontId="19538" fillId="0" borderId="4" xfId="0" applyBorder="true" applyFont="true" applyNumberFormat="true">
      <alignment horizontal="right" vertical="top"/>
      <protection locked="true"/>
    </xf>
    <xf numFmtId="4" fontId="19539" fillId="0" borderId="4" xfId="0" applyBorder="true" applyFont="true" applyNumberFormat="true">
      <alignment horizontal="right" vertical="top"/>
      <protection locked="true"/>
    </xf>
    <xf numFmtId="172" fontId="19540" fillId="3" borderId="4" xfId="0" applyFill="true" applyBorder="true" applyFont="true" applyNumberFormat="true">
      <alignment vertical="top" horizontal="right"/>
      <protection locked="false"/>
    </xf>
    <xf numFmtId="171" fontId="19541" fillId="0" borderId="4" xfId="0" applyBorder="true" applyFont="true" applyNumberFormat="true">
      <alignment horizontal="right" vertical="top"/>
      <protection locked="true"/>
    </xf>
    <xf numFmtId="171" fontId="19542" fillId="0" borderId="4" xfId="0" applyBorder="true" applyFont="true" applyNumberFormat="true">
      <alignment horizontal="right" vertical="top"/>
      <protection locked="true"/>
    </xf>
    <xf numFmtId="171" fontId="19543" fillId="0" borderId="4" xfId="0" applyBorder="true" applyFont="true" applyNumberFormat="true">
      <alignment horizontal="right" vertical="top"/>
      <protection locked="true"/>
    </xf>
    <xf numFmtId="4" fontId="19544" fillId="0" borderId="4" xfId="0" applyBorder="true" applyFont="true" applyNumberFormat="true">
      <alignment horizontal="right" vertical="top"/>
      <protection locked="true"/>
    </xf>
    <xf numFmtId="0" fontId="19545" fillId="0" borderId="0" xfId="0" applyFont="true"/>
    <xf numFmtId="0" fontId="19546" fillId="0" borderId="4" xfId="0" applyBorder="true" applyFont="true">
      <alignment horizontal="left" vertical="top"/>
      <protection locked="true"/>
    </xf>
    <xf numFmtId="0" fontId="19547" fillId="0" borderId="4" xfId="0" applyBorder="true" applyFont="true">
      <alignment horizontal="left" vertical="top" wrapText="true"/>
      <protection locked="true"/>
    </xf>
    <xf numFmtId="0" fontId="19548" fillId="0" borderId="4" xfId="0" applyBorder="true" applyFont="true">
      <alignment horizontal="center" vertical="top"/>
      <protection locked="true"/>
    </xf>
    <xf numFmtId="170" fontId="19549" fillId="0" borderId="4" xfId="0" applyBorder="true" applyFont="true" applyNumberFormat="true">
      <alignment horizontal="right" vertical="top"/>
      <protection locked="true"/>
    </xf>
    <xf numFmtId="171" fontId="19550" fillId="0" borderId="4" xfId="0" applyBorder="true" applyFont="true" applyNumberFormat="true">
      <alignment horizontal="right" vertical="top"/>
      <protection locked="true"/>
    </xf>
    <xf numFmtId="171" fontId="19551" fillId="0" borderId="4" xfId="0" applyBorder="true" applyFont="true" applyNumberFormat="true">
      <alignment horizontal="right" vertical="top"/>
      <protection locked="true"/>
    </xf>
    <xf numFmtId="171" fontId="19552" fillId="0" borderId="4" xfId="0" applyBorder="true" applyFont="true" applyNumberFormat="true">
      <alignment horizontal="right" vertical="top"/>
      <protection locked="true"/>
    </xf>
    <xf numFmtId="172" fontId="19553" fillId="3" borderId="4" xfId="0" applyFill="true" applyBorder="true" applyFont="true" applyNumberFormat="true">
      <alignment vertical="top" horizontal="right"/>
      <protection locked="false"/>
    </xf>
    <xf numFmtId="173" fontId="19554" fillId="0" borderId="4" xfId="0" applyBorder="true" applyFont="true" applyNumberFormat="true">
      <alignment horizontal="right" vertical="top"/>
      <protection locked="true"/>
    </xf>
    <xf numFmtId="4" fontId="19555" fillId="0" borderId="4" xfId="0" applyBorder="true" applyFont="true" applyNumberFormat="true">
      <alignment horizontal="right" vertical="top"/>
      <protection locked="true"/>
    </xf>
    <xf numFmtId="172" fontId="19556" fillId="3" borderId="4" xfId="0" applyFill="true" applyBorder="true" applyFont="true" applyNumberFormat="true">
      <alignment vertical="top" horizontal="right"/>
      <protection locked="false"/>
    </xf>
    <xf numFmtId="171" fontId="19557" fillId="0" borderId="4" xfId="0" applyBorder="true" applyFont="true" applyNumberFormat="true">
      <alignment horizontal="right" vertical="top"/>
      <protection locked="true"/>
    </xf>
    <xf numFmtId="171" fontId="19558" fillId="0" borderId="4" xfId="0" applyBorder="true" applyFont="true" applyNumberFormat="true">
      <alignment horizontal="right" vertical="top"/>
      <protection locked="true"/>
    </xf>
    <xf numFmtId="171" fontId="19559" fillId="0" borderId="4" xfId="0" applyBorder="true" applyFont="true" applyNumberFormat="true">
      <alignment horizontal="right" vertical="top"/>
      <protection locked="true"/>
    </xf>
    <xf numFmtId="4" fontId="19560" fillId="0" borderId="4" xfId="0" applyBorder="true" applyFont="true" applyNumberFormat="true">
      <alignment horizontal="right" vertical="top"/>
      <protection locked="true"/>
    </xf>
    <xf numFmtId="0" fontId="19561" fillId="0" borderId="0" xfId="0" applyFont="true"/>
    <xf numFmtId="0" fontId="19562" fillId="0" borderId="4" xfId="0" applyBorder="true" applyFont="true">
      <alignment horizontal="left" vertical="top"/>
      <protection locked="true"/>
    </xf>
    <xf numFmtId="0" fontId="19563" fillId="0" borderId="4" xfId="0" applyBorder="true" applyFont="true">
      <alignment horizontal="left" vertical="top" wrapText="true"/>
      <protection locked="true"/>
    </xf>
    <xf numFmtId="0" fontId="19564" fillId="0" borderId="4" xfId="0" applyBorder="true" applyFont="true">
      <alignment horizontal="center" vertical="top"/>
      <protection locked="true"/>
    </xf>
    <xf numFmtId="170" fontId="19565" fillId="0" borderId="4" xfId="0" applyBorder="true" applyFont="true" applyNumberFormat="true">
      <alignment horizontal="right" vertical="top"/>
      <protection locked="true"/>
    </xf>
    <xf numFmtId="171" fontId="19566" fillId="0" borderId="4" xfId="0" applyBorder="true" applyFont="true" applyNumberFormat="true">
      <alignment horizontal="right" vertical="top"/>
      <protection locked="true"/>
    </xf>
    <xf numFmtId="171" fontId="19567" fillId="0" borderId="4" xfId="0" applyBorder="true" applyFont="true" applyNumberFormat="true">
      <alignment horizontal="right" vertical="top"/>
      <protection locked="true"/>
    </xf>
    <xf numFmtId="171" fontId="19568" fillId="0" borderId="4" xfId="0" applyBorder="true" applyFont="true" applyNumberFormat="true">
      <alignment horizontal="right" vertical="top"/>
      <protection locked="true"/>
    </xf>
    <xf numFmtId="172" fontId="19569" fillId="3" borderId="4" xfId="0" applyFill="true" applyBorder="true" applyFont="true" applyNumberFormat="true">
      <alignment vertical="top" horizontal="right"/>
      <protection locked="false"/>
    </xf>
    <xf numFmtId="173" fontId="19570" fillId="0" borderId="4" xfId="0" applyBorder="true" applyFont="true" applyNumberFormat="true">
      <alignment horizontal="right" vertical="top"/>
      <protection locked="true"/>
    </xf>
    <xf numFmtId="4" fontId="19571" fillId="0" borderId="4" xfId="0" applyBorder="true" applyFont="true" applyNumberFormat="true">
      <alignment horizontal="right" vertical="top"/>
      <protection locked="true"/>
    </xf>
    <xf numFmtId="172" fontId="19572" fillId="3" borderId="4" xfId="0" applyFill="true" applyBorder="true" applyFont="true" applyNumberFormat="true">
      <alignment vertical="top" horizontal="right"/>
      <protection locked="false"/>
    </xf>
    <xf numFmtId="171" fontId="19573" fillId="0" borderId="4" xfId="0" applyBorder="true" applyFont="true" applyNumberFormat="true">
      <alignment horizontal="right" vertical="top"/>
      <protection locked="true"/>
    </xf>
    <xf numFmtId="171" fontId="19574" fillId="0" borderId="4" xfId="0" applyBorder="true" applyFont="true" applyNumberFormat="true">
      <alignment horizontal="right" vertical="top"/>
      <protection locked="true"/>
    </xf>
    <xf numFmtId="171" fontId="19575" fillId="0" borderId="4" xfId="0" applyBorder="true" applyFont="true" applyNumberFormat="true">
      <alignment horizontal="right" vertical="top"/>
      <protection locked="true"/>
    </xf>
    <xf numFmtId="4" fontId="19576" fillId="0" borderId="4" xfId="0" applyBorder="true" applyFont="true" applyNumberFormat="true">
      <alignment horizontal="right" vertical="top"/>
      <protection locked="true"/>
    </xf>
    <xf numFmtId="0" fontId="19577" fillId="0" borderId="0" xfId="0" applyFont="true"/>
    <xf numFmtId="0" fontId="19578" fillId="0" borderId="4" xfId="0" applyBorder="true" applyFont="true">
      <alignment horizontal="left" vertical="top"/>
      <protection locked="true"/>
    </xf>
    <xf numFmtId="0" fontId="19579" fillId="0" borderId="4" xfId="0" applyBorder="true" applyFont="true">
      <alignment horizontal="left" vertical="top" wrapText="true"/>
      <protection locked="true"/>
    </xf>
    <xf numFmtId="0" fontId="19580" fillId="0" borderId="4" xfId="0" applyBorder="true" applyFont="true">
      <alignment horizontal="center" vertical="top"/>
      <protection locked="true"/>
    </xf>
    <xf numFmtId="170" fontId="19581" fillId="0" borderId="4" xfId="0" applyBorder="true" applyFont="true" applyNumberFormat="true">
      <alignment horizontal="right" vertical="top"/>
      <protection locked="true"/>
    </xf>
    <xf numFmtId="171" fontId="19582" fillId="0" borderId="4" xfId="0" applyBorder="true" applyFont="true" applyNumberFormat="true">
      <alignment horizontal="right" vertical="top"/>
      <protection locked="true"/>
    </xf>
    <xf numFmtId="171" fontId="19583" fillId="0" borderId="4" xfId="0" applyBorder="true" applyFont="true" applyNumberFormat="true">
      <alignment horizontal="right" vertical="top"/>
      <protection locked="true"/>
    </xf>
    <xf numFmtId="171" fontId="19584" fillId="0" borderId="4" xfId="0" applyBorder="true" applyFont="true" applyNumberFormat="true">
      <alignment horizontal="right" vertical="top"/>
      <protection locked="true"/>
    </xf>
    <xf numFmtId="172" fontId="19585" fillId="3" borderId="4" xfId="0" applyFill="true" applyBorder="true" applyFont="true" applyNumberFormat="true">
      <alignment vertical="top" horizontal="right"/>
      <protection locked="false"/>
    </xf>
    <xf numFmtId="173" fontId="19586" fillId="0" borderId="4" xfId="0" applyBorder="true" applyFont="true" applyNumberFormat="true">
      <alignment horizontal="right" vertical="top"/>
      <protection locked="true"/>
    </xf>
    <xf numFmtId="4" fontId="19587" fillId="0" borderId="4" xfId="0" applyBorder="true" applyFont="true" applyNumberFormat="true">
      <alignment horizontal="right" vertical="top"/>
      <protection locked="true"/>
    </xf>
    <xf numFmtId="172" fontId="19588" fillId="3" borderId="4" xfId="0" applyFill="true" applyBorder="true" applyFont="true" applyNumberFormat="true">
      <alignment vertical="top" horizontal="right"/>
      <protection locked="false"/>
    </xf>
    <xf numFmtId="171" fontId="19589" fillId="0" borderId="4" xfId="0" applyBorder="true" applyFont="true" applyNumberFormat="true">
      <alignment horizontal="right" vertical="top"/>
      <protection locked="true"/>
    </xf>
    <xf numFmtId="171" fontId="19590" fillId="0" borderId="4" xfId="0" applyBorder="true" applyFont="true" applyNumberFormat="true">
      <alignment horizontal="right" vertical="top"/>
      <protection locked="true"/>
    </xf>
    <xf numFmtId="171" fontId="19591" fillId="0" borderId="4" xfId="0" applyBorder="true" applyFont="true" applyNumberFormat="true">
      <alignment horizontal="right" vertical="top"/>
      <protection locked="true"/>
    </xf>
    <xf numFmtId="4" fontId="19592" fillId="0" borderId="4" xfId="0" applyBorder="true" applyFont="true" applyNumberFormat="true">
      <alignment horizontal="right" vertical="top"/>
      <protection locked="true"/>
    </xf>
    <xf numFmtId="0" fontId="19593" fillId="0" borderId="0" xfId="0" applyFont="true"/>
    <xf numFmtId="0" fontId="19594" fillId="0" borderId="4" xfId="0" applyBorder="true" applyFont="true">
      <alignment horizontal="left" vertical="top"/>
      <protection locked="true"/>
    </xf>
    <xf numFmtId="0" fontId="19595" fillId="0" borderId="4" xfId="0" applyBorder="true" applyFont="true">
      <alignment horizontal="left" vertical="top" wrapText="true"/>
      <protection locked="true"/>
    </xf>
    <xf numFmtId="0" fontId="19596" fillId="0" borderId="4" xfId="0" applyBorder="true" applyFont="true">
      <alignment horizontal="center" vertical="top"/>
      <protection locked="true"/>
    </xf>
    <xf numFmtId="170" fontId="19597" fillId="0" borderId="4" xfId="0" applyBorder="true" applyFont="true" applyNumberFormat="true">
      <alignment horizontal="right" vertical="top"/>
      <protection locked="true"/>
    </xf>
    <xf numFmtId="171" fontId="19598" fillId="0" borderId="4" xfId="0" applyBorder="true" applyFont="true" applyNumberFormat="true">
      <alignment horizontal="right" vertical="top"/>
      <protection locked="true"/>
    </xf>
    <xf numFmtId="171" fontId="19599" fillId="0" borderId="4" xfId="0" applyBorder="true" applyFont="true" applyNumberFormat="true">
      <alignment horizontal="right" vertical="top"/>
      <protection locked="true"/>
    </xf>
    <xf numFmtId="171" fontId="19600" fillId="0" borderId="4" xfId="0" applyBorder="true" applyFont="true" applyNumberFormat="true">
      <alignment horizontal="right" vertical="top"/>
      <protection locked="true"/>
    </xf>
    <xf numFmtId="172" fontId="19601" fillId="3" borderId="4" xfId="0" applyFill="true" applyBorder="true" applyFont="true" applyNumberFormat="true">
      <alignment vertical="top" horizontal="right"/>
      <protection locked="false"/>
    </xf>
    <xf numFmtId="173" fontId="19602" fillId="0" borderId="4" xfId="0" applyBorder="true" applyFont="true" applyNumberFormat="true">
      <alignment horizontal="right" vertical="top"/>
      <protection locked="true"/>
    </xf>
    <xf numFmtId="4" fontId="19603" fillId="0" borderId="4" xfId="0" applyBorder="true" applyFont="true" applyNumberFormat="true">
      <alignment horizontal="right" vertical="top"/>
      <protection locked="true"/>
    </xf>
    <xf numFmtId="172" fontId="19604" fillId="3" borderId="4" xfId="0" applyFill="true" applyBorder="true" applyFont="true" applyNumberFormat="true">
      <alignment vertical="top" horizontal="right"/>
      <protection locked="false"/>
    </xf>
    <xf numFmtId="171" fontId="19605" fillId="0" borderId="4" xfId="0" applyBorder="true" applyFont="true" applyNumberFormat="true">
      <alignment horizontal="right" vertical="top"/>
      <protection locked="true"/>
    </xf>
    <xf numFmtId="171" fontId="19606" fillId="0" borderId="4" xfId="0" applyBorder="true" applyFont="true" applyNumberFormat="true">
      <alignment horizontal="right" vertical="top"/>
      <protection locked="true"/>
    </xf>
    <xf numFmtId="171" fontId="19607" fillId="0" borderId="4" xfId="0" applyBorder="true" applyFont="true" applyNumberFormat="true">
      <alignment horizontal="right" vertical="top"/>
      <protection locked="true"/>
    </xf>
    <xf numFmtId="4" fontId="19608" fillId="0" borderId="4" xfId="0" applyBorder="true" applyFont="true" applyNumberFormat="true">
      <alignment horizontal="right" vertical="top"/>
      <protection locked="true"/>
    </xf>
    <xf numFmtId="0" fontId="19609" fillId="0" borderId="0" xfId="0" applyFont="true"/>
    <xf numFmtId="0" fontId="19610" fillId="0" borderId="4" xfId="0" applyBorder="true" applyFont="true">
      <alignment horizontal="left" vertical="top"/>
      <protection locked="true"/>
    </xf>
    <xf numFmtId="0" fontId="19611" fillId="0" borderId="4" xfId="0" applyBorder="true" applyFont="true">
      <alignment horizontal="left" vertical="top" wrapText="true"/>
      <protection locked="true"/>
    </xf>
    <xf numFmtId="0" fontId="19612" fillId="0" borderId="4" xfId="0" applyBorder="true" applyFont="true">
      <alignment horizontal="center" vertical="top"/>
      <protection locked="true"/>
    </xf>
    <xf numFmtId="170" fontId="19613" fillId="0" borderId="4" xfId="0" applyBorder="true" applyFont="true" applyNumberFormat="true">
      <alignment horizontal="right" vertical="top"/>
      <protection locked="true"/>
    </xf>
    <xf numFmtId="171" fontId="19614" fillId="0" borderId="4" xfId="0" applyBorder="true" applyFont="true" applyNumberFormat="true">
      <alignment horizontal="right" vertical="top"/>
      <protection locked="true"/>
    </xf>
    <xf numFmtId="171" fontId="19615" fillId="0" borderId="4" xfId="0" applyBorder="true" applyFont="true" applyNumberFormat="true">
      <alignment horizontal="right" vertical="top"/>
      <protection locked="true"/>
    </xf>
    <xf numFmtId="171" fontId="19616" fillId="0" borderId="4" xfId="0" applyBorder="true" applyFont="true" applyNumberFormat="true">
      <alignment horizontal="right" vertical="top"/>
      <protection locked="true"/>
    </xf>
    <xf numFmtId="172" fontId="19617" fillId="3" borderId="4" xfId="0" applyFill="true" applyBorder="true" applyFont="true" applyNumberFormat="true">
      <alignment vertical="top" horizontal="right"/>
      <protection locked="false"/>
    </xf>
    <xf numFmtId="173" fontId="19618" fillId="0" borderId="4" xfId="0" applyBorder="true" applyFont="true" applyNumberFormat="true">
      <alignment horizontal="right" vertical="top"/>
      <protection locked="true"/>
    </xf>
    <xf numFmtId="4" fontId="19619" fillId="0" borderId="4" xfId="0" applyBorder="true" applyFont="true" applyNumberFormat="true">
      <alignment horizontal="right" vertical="top"/>
      <protection locked="true"/>
    </xf>
    <xf numFmtId="172" fontId="19620" fillId="3" borderId="4" xfId="0" applyFill="true" applyBorder="true" applyFont="true" applyNumberFormat="true">
      <alignment vertical="top" horizontal="right"/>
      <protection locked="false"/>
    </xf>
    <xf numFmtId="171" fontId="19621" fillId="0" borderId="4" xfId="0" applyBorder="true" applyFont="true" applyNumberFormat="true">
      <alignment horizontal="right" vertical="top"/>
      <protection locked="true"/>
    </xf>
    <xf numFmtId="171" fontId="19622" fillId="0" borderId="4" xfId="0" applyBorder="true" applyFont="true" applyNumberFormat="true">
      <alignment horizontal="right" vertical="top"/>
      <protection locked="true"/>
    </xf>
    <xf numFmtId="171" fontId="19623" fillId="0" borderId="4" xfId="0" applyBorder="true" applyFont="true" applyNumberFormat="true">
      <alignment horizontal="right" vertical="top"/>
      <protection locked="true"/>
    </xf>
    <xf numFmtId="4" fontId="19624" fillId="0" borderId="4" xfId="0" applyBorder="true" applyFont="true" applyNumberFormat="true">
      <alignment horizontal="right" vertical="top"/>
      <protection locked="true"/>
    </xf>
    <xf numFmtId="0" fontId="19625" fillId="0" borderId="0" xfId="0" applyFont="true"/>
    <xf numFmtId="0" fontId="19626" fillId="0" borderId="4" xfId="0" applyBorder="true" applyFont="true">
      <alignment horizontal="left" vertical="top"/>
      <protection locked="true"/>
    </xf>
    <xf numFmtId="0" fontId="19627" fillId="0" borderId="4" xfId="0" applyBorder="true" applyFont="true">
      <alignment horizontal="left" vertical="top" wrapText="true"/>
      <protection locked="true"/>
    </xf>
    <xf numFmtId="0" fontId="19628" fillId="0" borderId="4" xfId="0" applyBorder="true" applyFont="true">
      <alignment horizontal="center" vertical="top"/>
      <protection locked="true"/>
    </xf>
    <xf numFmtId="170" fontId="19629" fillId="0" borderId="4" xfId="0" applyBorder="true" applyFont="true" applyNumberFormat="true">
      <alignment horizontal="right" vertical="top"/>
      <protection locked="true"/>
    </xf>
    <xf numFmtId="171" fontId="19630" fillId="0" borderId="4" xfId="0" applyBorder="true" applyFont="true" applyNumberFormat="true">
      <alignment horizontal="right" vertical="top"/>
      <protection locked="true"/>
    </xf>
    <xf numFmtId="171" fontId="19631" fillId="0" borderId="4" xfId="0" applyBorder="true" applyFont="true" applyNumberFormat="true">
      <alignment horizontal="right" vertical="top"/>
      <protection locked="true"/>
    </xf>
    <xf numFmtId="171" fontId="19632" fillId="0" borderId="4" xfId="0" applyBorder="true" applyFont="true" applyNumberFormat="true">
      <alignment horizontal="right" vertical="top"/>
      <protection locked="true"/>
    </xf>
    <xf numFmtId="172" fontId="19633" fillId="3" borderId="4" xfId="0" applyFill="true" applyBorder="true" applyFont="true" applyNumberFormat="true">
      <alignment vertical="top" horizontal="right"/>
      <protection locked="false"/>
    </xf>
    <xf numFmtId="173" fontId="19634" fillId="0" borderId="4" xfId="0" applyBorder="true" applyFont="true" applyNumberFormat="true">
      <alignment horizontal="right" vertical="top"/>
      <protection locked="true"/>
    </xf>
    <xf numFmtId="4" fontId="19635" fillId="0" borderId="4" xfId="0" applyBorder="true" applyFont="true" applyNumberFormat="true">
      <alignment horizontal="right" vertical="top"/>
      <protection locked="true"/>
    </xf>
    <xf numFmtId="172" fontId="19636" fillId="3" borderId="4" xfId="0" applyFill="true" applyBorder="true" applyFont="true" applyNumberFormat="true">
      <alignment vertical="top" horizontal="right"/>
      <protection locked="false"/>
    </xf>
    <xf numFmtId="171" fontId="19637" fillId="0" borderId="4" xfId="0" applyBorder="true" applyFont="true" applyNumberFormat="true">
      <alignment horizontal="right" vertical="top"/>
      <protection locked="true"/>
    </xf>
    <xf numFmtId="171" fontId="19638" fillId="0" borderId="4" xfId="0" applyBorder="true" applyFont="true" applyNumberFormat="true">
      <alignment horizontal="right" vertical="top"/>
      <protection locked="true"/>
    </xf>
    <xf numFmtId="171" fontId="19639" fillId="0" borderId="4" xfId="0" applyBorder="true" applyFont="true" applyNumberFormat="true">
      <alignment horizontal="right" vertical="top"/>
      <protection locked="true"/>
    </xf>
    <xf numFmtId="4" fontId="19640" fillId="0" borderId="4" xfId="0" applyBorder="true" applyFont="true" applyNumberFormat="true">
      <alignment horizontal="right" vertical="top"/>
      <protection locked="true"/>
    </xf>
    <xf numFmtId="0" fontId="19641" fillId="0" borderId="0" xfId="0" applyFont="true"/>
    <xf numFmtId="0" fontId="19642" fillId="5" borderId="4" xfId="0" applyFill="true" applyBorder="true" applyFont="true">
      <alignment horizontal="left"/>
      <protection locked="true"/>
    </xf>
    <xf numFmtId="0" fontId="19643" fillId="5" borderId="4" xfId="0" applyFill="true" applyBorder="true" applyFont="true">
      <alignment horizontal="left"/>
      <protection locked="true"/>
    </xf>
    <xf numFmtId="0" fontId="19644" fillId="5" borderId="4" xfId="0" applyFill="true" applyBorder="true" applyFont="true">
      <alignment horizontal="left"/>
      <protection locked="true"/>
    </xf>
    <xf numFmtId="0" fontId="19645" fillId="5" borderId="4" xfId="0" applyFill="true" applyBorder="true" applyFont="true">
      <alignment horizontal="left"/>
      <protection locked="true"/>
    </xf>
    <xf numFmtId="0" fontId="19646" fillId="5" borderId="4" xfId="0" applyFill="true" applyBorder="true" applyFont="true">
      <alignment horizontal="left"/>
      <protection locked="true"/>
    </xf>
    <xf numFmtId="0" fontId="19647" fillId="5" borderId="4" xfId="0" applyFill="true" applyBorder="true" applyFont="true">
      <alignment horizontal="left"/>
      <protection locked="true"/>
    </xf>
    <xf numFmtId="0" fontId="19648" fillId="5" borderId="4" xfId="0" applyFill="true" applyBorder="true" applyFont="true">
      <alignment horizontal="left"/>
      <protection locked="true"/>
    </xf>
    <xf numFmtId="0" fontId="19649" fillId="5" borderId="4" xfId="0" applyFill="true" applyBorder="true" applyFont="true">
      <alignment horizontal="left"/>
      <protection locked="true"/>
    </xf>
    <xf numFmtId="0" fontId="19650" fillId="5" borderId="4" xfId="0" applyFill="true" applyBorder="true" applyFont="true">
      <alignment horizontal="left"/>
      <protection locked="true"/>
    </xf>
    <xf numFmtId="0" fontId="19651" fillId="5" borderId="4" xfId="0" applyFill="true" applyBorder="true" applyFont="true">
      <alignment horizontal="left"/>
      <protection locked="true"/>
    </xf>
    <xf numFmtId="0" fontId="19652" fillId="5" borderId="4" xfId="0" applyFill="true" applyBorder="true" applyFont="true">
      <alignment horizontal="left"/>
      <protection locked="true"/>
    </xf>
    <xf numFmtId="0" fontId="19653" fillId="5" borderId="4" xfId="0" applyFill="true" applyBorder="true" applyFont="true">
      <alignment horizontal="left"/>
      <protection locked="true"/>
    </xf>
    <xf numFmtId="4" fontId="19654" fillId="5" borderId="4" xfId="0" applyFill="true" applyBorder="true" applyFont="true" applyNumberFormat="true">
      <alignment horizontal="right"/>
      <protection locked="true"/>
    </xf>
    <xf numFmtId="4" fontId="19655" fillId="5" borderId="4" xfId="0" applyFill="true" applyBorder="true" applyFont="true" applyNumberFormat="true">
      <alignment horizontal="right"/>
      <protection locked="true"/>
    </xf>
    <xf numFmtId="4" fontId="19656" fillId="5" borderId="4" xfId="0" applyFill="true" applyBorder="true" applyFont="true" applyNumberFormat="true">
      <alignment horizontal="right"/>
      <protection locked="true"/>
    </xf>
    <xf numFmtId="0" fontId="19657" fillId="0" borderId="0" xfId="0" applyFont="true"/>
    <xf numFmtId="0" fontId="19658" fillId="0" borderId="4" xfId="0" applyBorder="true" applyFont="true">
      <alignment horizontal="left" vertical="top"/>
      <protection locked="true"/>
    </xf>
    <xf numFmtId="0" fontId="19659" fillId="0" borderId="4" xfId="0" applyBorder="true" applyFont="true">
      <alignment horizontal="left" vertical="top" wrapText="true"/>
      <protection locked="true"/>
    </xf>
    <xf numFmtId="0" fontId="19660" fillId="0" borderId="4" xfId="0" applyBorder="true" applyFont="true">
      <alignment horizontal="center" vertical="top"/>
      <protection locked="true"/>
    </xf>
    <xf numFmtId="170" fontId="19661" fillId="0" borderId="4" xfId="0" applyBorder="true" applyFont="true" applyNumberFormat="true">
      <alignment horizontal="right" vertical="top"/>
      <protection locked="true"/>
    </xf>
    <xf numFmtId="171" fontId="19662" fillId="0" borderId="4" xfId="0" applyBorder="true" applyFont="true" applyNumberFormat="true">
      <alignment horizontal="right" vertical="top"/>
      <protection locked="true"/>
    </xf>
    <xf numFmtId="171" fontId="19663" fillId="0" borderId="4" xfId="0" applyBorder="true" applyFont="true" applyNumberFormat="true">
      <alignment horizontal="right" vertical="top"/>
      <protection locked="true"/>
    </xf>
    <xf numFmtId="171" fontId="19664" fillId="0" borderId="4" xfId="0" applyBorder="true" applyFont="true" applyNumberFormat="true">
      <alignment horizontal="right" vertical="top"/>
      <protection locked="true"/>
    </xf>
    <xf numFmtId="172" fontId="19665" fillId="3" borderId="4" xfId="0" applyFill="true" applyBorder="true" applyFont="true" applyNumberFormat="true">
      <alignment vertical="top" horizontal="right"/>
      <protection locked="false"/>
    </xf>
    <xf numFmtId="173" fontId="19666" fillId="0" borderId="4" xfId="0" applyBorder="true" applyFont="true" applyNumberFormat="true">
      <alignment horizontal="right" vertical="top"/>
      <protection locked="true"/>
    </xf>
    <xf numFmtId="4" fontId="19667" fillId="0" borderId="4" xfId="0" applyBorder="true" applyFont="true" applyNumberFormat="true">
      <alignment horizontal="right" vertical="top"/>
      <protection locked="true"/>
    </xf>
    <xf numFmtId="172" fontId="19668" fillId="3" borderId="4" xfId="0" applyFill="true" applyBorder="true" applyFont="true" applyNumberFormat="true">
      <alignment vertical="top" horizontal="right"/>
      <protection locked="false"/>
    </xf>
    <xf numFmtId="171" fontId="19669" fillId="0" borderId="4" xfId="0" applyBorder="true" applyFont="true" applyNumberFormat="true">
      <alignment horizontal="right" vertical="top"/>
      <protection locked="true"/>
    </xf>
    <xf numFmtId="171" fontId="19670" fillId="0" borderId="4" xfId="0" applyBorder="true" applyFont="true" applyNumberFormat="true">
      <alignment horizontal="right" vertical="top"/>
      <protection locked="true"/>
    </xf>
    <xf numFmtId="171" fontId="19671" fillId="0" borderId="4" xfId="0" applyBorder="true" applyFont="true" applyNumberFormat="true">
      <alignment horizontal="right" vertical="top"/>
      <protection locked="true"/>
    </xf>
    <xf numFmtId="4" fontId="19672" fillId="0" borderId="4" xfId="0" applyBorder="true" applyFont="true" applyNumberFormat="true">
      <alignment horizontal="right" vertical="top"/>
      <protection locked="true"/>
    </xf>
    <xf numFmtId="0" fontId="19673" fillId="0" borderId="0" xfId="0" applyFont="true"/>
    <xf numFmtId="0" fontId="19674" fillId="0" borderId="4" xfId="0" applyBorder="true" applyFont="true">
      <alignment horizontal="left" vertical="top"/>
      <protection locked="true"/>
    </xf>
    <xf numFmtId="0" fontId="19675" fillId="0" borderId="4" xfId="0" applyBorder="true" applyFont="true">
      <alignment horizontal="left" vertical="top" wrapText="true"/>
      <protection locked="true"/>
    </xf>
    <xf numFmtId="0" fontId="19676" fillId="0" borderId="4" xfId="0" applyBorder="true" applyFont="true">
      <alignment horizontal="center" vertical="top"/>
      <protection locked="true"/>
    </xf>
    <xf numFmtId="170" fontId="19677" fillId="0" borderId="4" xfId="0" applyBorder="true" applyFont="true" applyNumberFormat="true">
      <alignment horizontal="right" vertical="top"/>
      <protection locked="true"/>
    </xf>
    <xf numFmtId="171" fontId="19678" fillId="0" borderId="4" xfId="0" applyBorder="true" applyFont="true" applyNumberFormat="true">
      <alignment horizontal="right" vertical="top"/>
      <protection locked="true"/>
    </xf>
    <xf numFmtId="171" fontId="19679" fillId="0" borderId="4" xfId="0" applyBorder="true" applyFont="true" applyNumberFormat="true">
      <alignment horizontal="right" vertical="top"/>
      <protection locked="true"/>
    </xf>
    <xf numFmtId="171" fontId="19680" fillId="0" borderId="4" xfId="0" applyBorder="true" applyFont="true" applyNumberFormat="true">
      <alignment horizontal="right" vertical="top"/>
      <protection locked="true"/>
    </xf>
    <xf numFmtId="172" fontId="19681" fillId="3" borderId="4" xfId="0" applyFill="true" applyBorder="true" applyFont="true" applyNumberFormat="true">
      <alignment vertical="top" horizontal="right"/>
      <protection locked="false"/>
    </xf>
    <xf numFmtId="173" fontId="19682" fillId="0" borderId="4" xfId="0" applyBorder="true" applyFont="true" applyNumberFormat="true">
      <alignment horizontal="right" vertical="top"/>
      <protection locked="true"/>
    </xf>
    <xf numFmtId="4" fontId="19683" fillId="0" borderId="4" xfId="0" applyBorder="true" applyFont="true" applyNumberFormat="true">
      <alignment horizontal="right" vertical="top"/>
      <protection locked="true"/>
    </xf>
    <xf numFmtId="172" fontId="19684" fillId="3" borderId="4" xfId="0" applyFill="true" applyBorder="true" applyFont="true" applyNumberFormat="true">
      <alignment vertical="top" horizontal="right"/>
      <protection locked="false"/>
    </xf>
    <xf numFmtId="171" fontId="19685" fillId="0" borderId="4" xfId="0" applyBorder="true" applyFont="true" applyNumberFormat="true">
      <alignment horizontal="right" vertical="top"/>
      <protection locked="true"/>
    </xf>
    <xf numFmtId="171" fontId="19686" fillId="0" borderId="4" xfId="0" applyBorder="true" applyFont="true" applyNumberFormat="true">
      <alignment horizontal="right" vertical="top"/>
      <protection locked="true"/>
    </xf>
    <xf numFmtId="171" fontId="19687" fillId="0" borderId="4" xfId="0" applyBorder="true" applyFont="true" applyNumberFormat="true">
      <alignment horizontal="right" vertical="top"/>
      <protection locked="true"/>
    </xf>
    <xf numFmtId="4" fontId="19688" fillId="0" borderId="4" xfId="0" applyBorder="true" applyFont="true" applyNumberFormat="true">
      <alignment horizontal="right" vertical="top"/>
      <protection locked="true"/>
    </xf>
    <xf numFmtId="0" fontId="19689" fillId="0" borderId="0" xfId="0" applyFont="true"/>
    <xf numFmtId="0" fontId="19690" fillId="0" borderId="4" xfId="0" applyBorder="true" applyFont="true">
      <alignment horizontal="left" vertical="top"/>
      <protection locked="true"/>
    </xf>
    <xf numFmtId="0" fontId="19691" fillId="0" borderId="4" xfId="0" applyBorder="true" applyFont="true">
      <alignment horizontal="left" vertical="top" wrapText="true"/>
      <protection locked="true"/>
    </xf>
    <xf numFmtId="0" fontId="19692" fillId="0" borderId="4" xfId="0" applyBorder="true" applyFont="true">
      <alignment horizontal="center" vertical="top"/>
      <protection locked="true"/>
    </xf>
    <xf numFmtId="170" fontId="19693" fillId="0" borderId="4" xfId="0" applyBorder="true" applyFont="true" applyNumberFormat="true">
      <alignment horizontal="right" vertical="top"/>
      <protection locked="true"/>
    </xf>
    <xf numFmtId="171" fontId="19694" fillId="0" borderId="4" xfId="0" applyBorder="true" applyFont="true" applyNumberFormat="true">
      <alignment horizontal="right" vertical="top"/>
      <protection locked="true"/>
    </xf>
    <xf numFmtId="171" fontId="19695" fillId="0" borderId="4" xfId="0" applyBorder="true" applyFont="true" applyNumberFormat="true">
      <alignment horizontal="right" vertical="top"/>
      <protection locked="true"/>
    </xf>
    <xf numFmtId="171" fontId="19696" fillId="0" borderId="4" xfId="0" applyBorder="true" applyFont="true" applyNumberFormat="true">
      <alignment horizontal="right" vertical="top"/>
      <protection locked="true"/>
    </xf>
    <xf numFmtId="172" fontId="19697" fillId="3" borderId="4" xfId="0" applyFill="true" applyBorder="true" applyFont="true" applyNumberFormat="true">
      <alignment vertical="top" horizontal="right"/>
      <protection locked="false"/>
    </xf>
    <xf numFmtId="173" fontId="19698" fillId="0" borderId="4" xfId="0" applyBorder="true" applyFont="true" applyNumberFormat="true">
      <alignment horizontal="right" vertical="top"/>
      <protection locked="true"/>
    </xf>
    <xf numFmtId="4" fontId="19699" fillId="0" borderId="4" xfId="0" applyBorder="true" applyFont="true" applyNumberFormat="true">
      <alignment horizontal="right" vertical="top"/>
      <protection locked="true"/>
    </xf>
    <xf numFmtId="172" fontId="19700" fillId="3" borderId="4" xfId="0" applyFill="true" applyBorder="true" applyFont="true" applyNumberFormat="true">
      <alignment vertical="top" horizontal="right"/>
      <protection locked="false"/>
    </xf>
    <xf numFmtId="171" fontId="19701" fillId="0" borderId="4" xfId="0" applyBorder="true" applyFont="true" applyNumberFormat="true">
      <alignment horizontal="right" vertical="top"/>
      <protection locked="true"/>
    </xf>
    <xf numFmtId="171" fontId="19702" fillId="0" borderId="4" xfId="0" applyBorder="true" applyFont="true" applyNumberFormat="true">
      <alignment horizontal="right" vertical="top"/>
      <protection locked="true"/>
    </xf>
    <xf numFmtId="171" fontId="19703" fillId="0" borderId="4" xfId="0" applyBorder="true" applyFont="true" applyNumberFormat="true">
      <alignment horizontal="right" vertical="top"/>
      <protection locked="true"/>
    </xf>
    <xf numFmtId="4" fontId="19704" fillId="0" borderId="4" xfId="0" applyBorder="true" applyFont="true" applyNumberFormat="true">
      <alignment horizontal="right" vertical="top"/>
      <protection locked="true"/>
    </xf>
    <xf numFmtId="0" fontId="19705" fillId="0" borderId="0" xfId="0" applyFont="true"/>
    <xf numFmtId="0" fontId="19706" fillId="5" borderId="4" xfId="0" applyFill="true" applyBorder="true" applyFont="true">
      <alignment horizontal="left"/>
      <protection locked="true"/>
    </xf>
    <xf numFmtId="0" fontId="19707" fillId="5" borderId="4" xfId="0" applyFill="true" applyBorder="true" applyFont="true">
      <alignment horizontal="left"/>
      <protection locked="true"/>
    </xf>
    <xf numFmtId="0" fontId="19708" fillId="5" borderId="4" xfId="0" applyFill="true" applyBorder="true" applyFont="true">
      <alignment horizontal="left"/>
      <protection locked="true"/>
    </xf>
    <xf numFmtId="0" fontId="19709" fillId="5" borderId="4" xfId="0" applyFill="true" applyBorder="true" applyFont="true">
      <alignment horizontal="left"/>
      <protection locked="true"/>
    </xf>
    <xf numFmtId="0" fontId="19710" fillId="5" borderId="4" xfId="0" applyFill="true" applyBorder="true" applyFont="true">
      <alignment horizontal="left"/>
      <protection locked="true"/>
    </xf>
    <xf numFmtId="0" fontId="19711" fillId="5" borderId="4" xfId="0" applyFill="true" applyBorder="true" applyFont="true">
      <alignment horizontal="left"/>
      <protection locked="true"/>
    </xf>
    <xf numFmtId="0" fontId="19712" fillId="5" borderId="4" xfId="0" applyFill="true" applyBorder="true" applyFont="true">
      <alignment horizontal="left"/>
      <protection locked="true"/>
    </xf>
    <xf numFmtId="0" fontId="19713" fillId="5" borderId="4" xfId="0" applyFill="true" applyBorder="true" applyFont="true">
      <alignment horizontal="left"/>
      <protection locked="true"/>
    </xf>
    <xf numFmtId="0" fontId="19714" fillId="5" borderId="4" xfId="0" applyFill="true" applyBorder="true" applyFont="true">
      <alignment horizontal="left"/>
      <protection locked="true"/>
    </xf>
    <xf numFmtId="0" fontId="19715" fillId="5" borderId="4" xfId="0" applyFill="true" applyBorder="true" applyFont="true">
      <alignment horizontal="left"/>
      <protection locked="true"/>
    </xf>
    <xf numFmtId="0" fontId="19716" fillId="5" borderId="4" xfId="0" applyFill="true" applyBorder="true" applyFont="true">
      <alignment horizontal="left"/>
      <protection locked="true"/>
    </xf>
    <xf numFmtId="0" fontId="19717" fillId="5" borderId="4" xfId="0" applyFill="true" applyBorder="true" applyFont="true">
      <alignment horizontal="left"/>
      <protection locked="true"/>
    </xf>
    <xf numFmtId="4" fontId="19718" fillId="5" borderId="4" xfId="0" applyFill="true" applyBorder="true" applyFont="true" applyNumberFormat="true">
      <alignment horizontal="right"/>
      <protection locked="true"/>
    </xf>
    <xf numFmtId="4" fontId="19719" fillId="5" borderId="4" xfId="0" applyFill="true" applyBorder="true" applyFont="true" applyNumberFormat="true">
      <alignment horizontal="right"/>
      <protection locked="true"/>
    </xf>
    <xf numFmtId="4" fontId="19720" fillId="5" borderId="4" xfId="0" applyFill="true" applyBorder="true" applyFont="true" applyNumberFormat="true">
      <alignment horizontal="right"/>
      <protection locked="true"/>
    </xf>
    <xf numFmtId="0" fontId="19721" fillId="0" borderId="0" xfId="0" applyFont="true"/>
    <xf numFmtId="0" fontId="19722" fillId="0" borderId="4" xfId="0" applyBorder="true" applyFont="true">
      <alignment horizontal="left" vertical="top"/>
      <protection locked="true"/>
    </xf>
    <xf numFmtId="0" fontId="19723" fillId="0" borderId="4" xfId="0" applyBorder="true" applyFont="true">
      <alignment horizontal="left" vertical="top" wrapText="true"/>
      <protection locked="true"/>
    </xf>
    <xf numFmtId="0" fontId="19724" fillId="0" borderId="4" xfId="0" applyBorder="true" applyFont="true">
      <alignment horizontal="center" vertical="top"/>
      <protection locked="true"/>
    </xf>
    <xf numFmtId="170" fontId="19725" fillId="0" borderId="4" xfId="0" applyBorder="true" applyFont="true" applyNumberFormat="true">
      <alignment horizontal="right" vertical="top"/>
      <protection locked="true"/>
    </xf>
    <xf numFmtId="171" fontId="19726" fillId="0" borderId="4" xfId="0" applyBorder="true" applyFont="true" applyNumberFormat="true">
      <alignment horizontal="right" vertical="top"/>
      <protection locked="true"/>
    </xf>
    <xf numFmtId="171" fontId="19727" fillId="0" borderId="4" xfId="0" applyBorder="true" applyFont="true" applyNumberFormat="true">
      <alignment horizontal="right" vertical="top"/>
      <protection locked="true"/>
    </xf>
    <xf numFmtId="171" fontId="19728" fillId="0" borderId="4" xfId="0" applyBorder="true" applyFont="true" applyNumberFormat="true">
      <alignment horizontal="right" vertical="top"/>
      <protection locked="true"/>
    </xf>
    <xf numFmtId="172" fontId="19729" fillId="3" borderId="4" xfId="0" applyFill="true" applyBorder="true" applyFont="true" applyNumberFormat="true">
      <alignment vertical="top" horizontal="right"/>
      <protection locked="false"/>
    </xf>
    <xf numFmtId="173" fontId="19730" fillId="0" borderId="4" xfId="0" applyBorder="true" applyFont="true" applyNumberFormat="true">
      <alignment horizontal="right" vertical="top"/>
      <protection locked="true"/>
    </xf>
    <xf numFmtId="4" fontId="19731" fillId="0" borderId="4" xfId="0" applyBorder="true" applyFont="true" applyNumberFormat="true">
      <alignment horizontal="right" vertical="top"/>
      <protection locked="true"/>
    </xf>
    <xf numFmtId="172" fontId="19732" fillId="3" borderId="4" xfId="0" applyFill="true" applyBorder="true" applyFont="true" applyNumberFormat="true">
      <alignment vertical="top" horizontal="right"/>
      <protection locked="false"/>
    </xf>
    <xf numFmtId="171" fontId="19733" fillId="0" borderId="4" xfId="0" applyBorder="true" applyFont="true" applyNumberFormat="true">
      <alignment horizontal="right" vertical="top"/>
      <protection locked="true"/>
    </xf>
    <xf numFmtId="171" fontId="19734" fillId="0" borderId="4" xfId="0" applyBorder="true" applyFont="true" applyNumberFormat="true">
      <alignment horizontal="right" vertical="top"/>
      <protection locked="true"/>
    </xf>
    <xf numFmtId="171" fontId="19735" fillId="0" borderId="4" xfId="0" applyBorder="true" applyFont="true" applyNumberFormat="true">
      <alignment horizontal="right" vertical="top"/>
      <protection locked="true"/>
    </xf>
    <xf numFmtId="4" fontId="19736" fillId="0" borderId="4" xfId="0" applyBorder="true" applyFont="true" applyNumberFormat="true">
      <alignment horizontal="right" vertical="top"/>
      <protection locked="true"/>
    </xf>
    <xf numFmtId="0" fontId="19737" fillId="0" borderId="0" xfId="0" applyFont="true"/>
    <xf numFmtId="0" fontId="19738" fillId="0" borderId="4" xfId="0" applyBorder="true" applyFont="true">
      <alignment horizontal="left" vertical="top"/>
      <protection locked="true"/>
    </xf>
    <xf numFmtId="0" fontId="19739" fillId="0" borderId="4" xfId="0" applyBorder="true" applyFont="true">
      <alignment horizontal="left" vertical="top" wrapText="true"/>
      <protection locked="true"/>
    </xf>
    <xf numFmtId="0" fontId="19740" fillId="0" borderId="4" xfId="0" applyBorder="true" applyFont="true">
      <alignment horizontal="center" vertical="top"/>
      <protection locked="true"/>
    </xf>
    <xf numFmtId="170" fontId="19741" fillId="0" borderId="4" xfId="0" applyBorder="true" applyFont="true" applyNumberFormat="true">
      <alignment horizontal="right" vertical="top"/>
      <protection locked="true"/>
    </xf>
    <xf numFmtId="171" fontId="19742" fillId="0" borderId="4" xfId="0" applyBorder="true" applyFont="true" applyNumberFormat="true">
      <alignment horizontal="right" vertical="top"/>
      <protection locked="true"/>
    </xf>
    <xf numFmtId="171" fontId="19743" fillId="0" borderId="4" xfId="0" applyBorder="true" applyFont="true" applyNumberFormat="true">
      <alignment horizontal="right" vertical="top"/>
      <protection locked="true"/>
    </xf>
    <xf numFmtId="171" fontId="19744" fillId="0" borderId="4" xfId="0" applyBorder="true" applyFont="true" applyNumberFormat="true">
      <alignment horizontal="right" vertical="top"/>
      <protection locked="true"/>
    </xf>
    <xf numFmtId="172" fontId="19745" fillId="3" borderId="4" xfId="0" applyFill="true" applyBorder="true" applyFont="true" applyNumberFormat="true">
      <alignment vertical="top" horizontal="right"/>
      <protection locked="false"/>
    </xf>
    <xf numFmtId="173" fontId="19746" fillId="0" borderId="4" xfId="0" applyBorder="true" applyFont="true" applyNumberFormat="true">
      <alignment horizontal="right" vertical="top"/>
      <protection locked="true"/>
    </xf>
    <xf numFmtId="4" fontId="19747" fillId="0" borderId="4" xfId="0" applyBorder="true" applyFont="true" applyNumberFormat="true">
      <alignment horizontal="right" vertical="top"/>
      <protection locked="true"/>
    </xf>
    <xf numFmtId="172" fontId="19748" fillId="3" borderId="4" xfId="0" applyFill="true" applyBorder="true" applyFont="true" applyNumberFormat="true">
      <alignment vertical="top" horizontal="right"/>
      <protection locked="false"/>
    </xf>
    <xf numFmtId="171" fontId="19749" fillId="0" borderId="4" xfId="0" applyBorder="true" applyFont="true" applyNumberFormat="true">
      <alignment horizontal="right" vertical="top"/>
      <protection locked="true"/>
    </xf>
    <xf numFmtId="171" fontId="19750" fillId="0" borderId="4" xfId="0" applyBorder="true" applyFont="true" applyNumberFormat="true">
      <alignment horizontal="right" vertical="top"/>
      <protection locked="true"/>
    </xf>
    <xf numFmtId="171" fontId="19751" fillId="0" borderId="4" xfId="0" applyBorder="true" applyFont="true" applyNumberFormat="true">
      <alignment horizontal="right" vertical="top"/>
      <protection locked="true"/>
    </xf>
    <xf numFmtId="4" fontId="19752" fillId="0" borderId="4" xfId="0" applyBorder="true" applyFont="true" applyNumberFormat="true">
      <alignment horizontal="right" vertical="top"/>
      <protection locked="true"/>
    </xf>
    <xf numFmtId="0" fontId="19753" fillId="0" borderId="0" xfId="0" applyFont="true"/>
    <xf numFmtId="0" fontId="19754" fillId="0" borderId="4" xfId="0" applyBorder="true" applyFont="true">
      <alignment horizontal="left" vertical="top"/>
      <protection locked="true"/>
    </xf>
    <xf numFmtId="0" fontId="19755" fillId="0" borderId="4" xfId="0" applyBorder="true" applyFont="true">
      <alignment horizontal="left" vertical="top" wrapText="true"/>
      <protection locked="true"/>
    </xf>
    <xf numFmtId="0" fontId="19756" fillId="0" borderId="4" xfId="0" applyBorder="true" applyFont="true">
      <alignment horizontal="center" vertical="top"/>
      <protection locked="true"/>
    </xf>
    <xf numFmtId="170" fontId="19757" fillId="0" borderId="4" xfId="0" applyBorder="true" applyFont="true" applyNumberFormat="true">
      <alignment horizontal="right" vertical="top"/>
      <protection locked="true"/>
    </xf>
    <xf numFmtId="171" fontId="19758" fillId="0" borderId="4" xfId="0" applyBorder="true" applyFont="true" applyNumberFormat="true">
      <alignment horizontal="right" vertical="top"/>
      <protection locked="true"/>
    </xf>
    <xf numFmtId="171" fontId="19759" fillId="0" borderId="4" xfId="0" applyBorder="true" applyFont="true" applyNumberFormat="true">
      <alignment horizontal="right" vertical="top"/>
      <protection locked="true"/>
    </xf>
    <xf numFmtId="171" fontId="19760" fillId="0" borderId="4" xfId="0" applyBorder="true" applyFont="true" applyNumberFormat="true">
      <alignment horizontal="right" vertical="top"/>
      <protection locked="true"/>
    </xf>
    <xf numFmtId="172" fontId="19761" fillId="3" borderId="4" xfId="0" applyFill="true" applyBorder="true" applyFont="true" applyNumberFormat="true">
      <alignment vertical="top" horizontal="right"/>
      <protection locked="false"/>
    </xf>
    <xf numFmtId="173" fontId="19762" fillId="0" borderId="4" xfId="0" applyBorder="true" applyFont="true" applyNumberFormat="true">
      <alignment horizontal="right" vertical="top"/>
      <protection locked="true"/>
    </xf>
    <xf numFmtId="4" fontId="19763" fillId="0" borderId="4" xfId="0" applyBorder="true" applyFont="true" applyNumberFormat="true">
      <alignment horizontal="right" vertical="top"/>
      <protection locked="true"/>
    </xf>
    <xf numFmtId="172" fontId="19764" fillId="3" borderId="4" xfId="0" applyFill="true" applyBorder="true" applyFont="true" applyNumberFormat="true">
      <alignment vertical="top" horizontal="right"/>
      <protection locked="false"/>
    </xf>
    <xf numFmtId="171" fontId="19765" fillId="0" borderId="4" xfId="0" applyBorder="true" applyFont="true" applyNumberFormat="true">
      <alignment horizontal="right" vertical="top"/>
      <protection locked="true"/>
    </xf>
    <xf numFmtId="171" fontId="19766" fillId="0" borderId="4" xfId="0" applyBorder="true" applyFont="true" applyNumberFormat="true">
      <alignment horizontal="right" vertical="top"/>
      <protection locked="true"/>
    </xf>
    <xf numFmtId="171" fontId="19767" fillId="0" borderId="4" xfId="0" applyBorder="true" applyFont="true" applyNumberFormat="true">
      <alignment horizontal="right" vertical="top"/>
      <protection locked="true"/>
    </xf>
    <xf numFmtId="4" fontId="19768" fillId="0" borderId="4" xfId="0" applyBorder="true" applyFont="true" applyNumberFormat="true">
      <alignment horizontal="right" vertical="top"/>
      <protection locked="true"/>
    </xf>
    <xf numFmtId="0" fontId="19769" fillId="0" borderId="0" xfId="0" applyFont="true"/>
    <xf numFmtId="0" fontId="19770" fillId="0" borderId="4" xfId="0" applyBorder="true" applyFont="true">
      <alignment horizontal="left" vertical="top"/>
      <protection locked="true"/>
    </xf>
    <xf numFmtId="0" fontId="19771" fillId="0" borderId="4" xfId="0" applyBorder="true" applyFont="true">
      <alignment horizontal="left" vertical="top" wrapText="true"/>
      <protection locked="true"/>
    </xf>
    <xf numFmtId="0" fontId="19772" fillId="0" borderId="4" xfId="0" applyBorder="true" applyFont="true">
      <alignment horizontal="center" vertical="top"/>
      <protection locked="true"/>
    </xf>
    <xf numFmtId="170" fontId="19773" fillId="0" borderId="4" xfId="0" applyBorder="true" applyFont="true" applyNumberFormat="true">
      <alignment horizontal="right" vertical="top"/>
      <protection locked="true"/>
    </xf>
    <xf numFmtId="171" fontId="19774" fillId="0" borderId="4" xfId="0" applyBorder="true" applyFont="true" applyNumberFormat="true">
      <alignment horizontal="right" vertical="top"/>
      <protection locked="true"/>
    </xf>
    <xf numFmtId="171" fontId="19775" fillId="0" borderId="4" xfId="0" applyBorder="true" applyFont="true" applyNumberFormat="true">
      <alignment horizontal="right" vertical="top"/>
      <protection locked="true"/>
    </xf>
    <xf numFmtId="171" fontId="19776" fillId="0" borderId="4" xfId="0" applyBorder="true" applyFont="true" applyNumberFormat="true">
      <alignment horizontal="right" vertical="top"/>
      <protection locked="true"/>
    </xf>
    <xf numFmtId="172" fontId="19777" fillId="3" borderId="4" xfId="0" applyFill="true" applyBorder="true" applyFont="true" applyNumberFormat="true">
      <alignment vertical="top" horizontal="right"/>
      <protection locked="false"/>
    </xf>
    <xf numFmtId="173" fontId="19778" fillId="0" borderId="4" xfId="0" applyBorder="true" applyFont="true" applyNumberFormat="true">
      <alignment horizontal="right" vertical="top"/>
      <protection locked="true"/>
    </xf>
    <xf numFmtId="4" fontId="19779" fillId="0" borderId="4" xfId="0" applyBorder="true" applyFont="true" applyNumberFormat="true">
      <alignment horizontal="right" vertical="top"/>
      <protection locked="true"/>
    </xf>
    <xf numFmtId="172" fontId="19780" fillId="3" borderId="4" xfId="0" applyFill="true" applyBorder="true" applyFont="true" applyNumberFormat="true">
      <alignment vertical="top" horizontal="right"/>
      <protection locked="false"/>
    </xf>
    <xf numFmtId="171" fontId="19781" fillId="0" borderId="4" xfId="0" applyBorder="true" applyFont="true" applyNumberFormat="true">
      <alignment horizontal="right" vertical="top"/>
      <protection locked="true"/>
    </xf>
    <xf numFmtId="171" fontId="19782" fillId="0" borderId="4" xfId="0" applyBorder="true" applyFont="true" applyNumberFormat="true">
      <alignment horizontal="right" vertical="top"/>
      <protection locked="true"/>
    </xf>
    <xf numFmtId="171" fontId="19783" fillId="0" borderId="4" xfId="0" applyBorder="true" applyFont="true" applyNumberFormat="true">
      <alignment horizontal="right" vertical="top"/>
      <protection locked="true"/>
    </xf>
    <xf numFmtId="4" fontId="19784" fillId="0" borderId="4" xfId="0" applyBorder="true" applyFont="true" applyNumberFormat="true">
      <alignment horizontal="right" vertical="top"/>
      <protection locked="true"/>
    </xf>
    <xf numFmtId="0" fontId="19785" fillId="0" borderId="0" xfId="0" applyFont="true"/>
    <xf numFmtId="0" fontId="19786" fillId="0" borderId="4" xfId="0" applyBorder="true" applyFont="true">
      <alignment horizontal="left" vertical="top"/>
      <protection locked="true"/>
    </xf>
    <xf numFmtId="0" fontId="19787" fillId="0" borderId="4" xfId="0" applyBorder="true" applyFont="true">
      <alignment horizontal="left" vertical="top" wrapText="true"/>
      <protection locked="true"/>
    </xf>
    <xf numFmtId="0" fontId="19788" fillId="0" borderId="4" xfId="0" applyBorder="true" applyFont="true">
      <alignment horizontal="center" vertical="top"/>
      <protection locked="true"/>
    </xf>
    <xf numFmtId="170" fontId="19789" fillId="0" borderId="4" xfId="0" applyBorder="true" applyFont="true" applyNumberFormat="true">
      <alignment horizontal="right" vertical="top"/>
      <protection locked="true"/>
    </xf>
    <xf numFmtId="171" fontId="19790" fillId="0" borderId="4" xfId="0" applyBorder="true" applyFont="true" applyNumberFormat="true">
      <alignment horizontal="right" vertical="top"/>
      <protection locked="true"/>
    </xf>
    <xf numFmtId="171" fontId="19791" fillId="0" borderId="4" xfId="0" applyBorder="true" applyFont="true" applyNumberFormat="true">
      <alignment horizontal="right" vertical="top"/>
      <protection locked="true"/>
    </xf>
    <xf numFmtId="171" fontId="19792" fillId="0" borderId="4" xfId="0" applyBorder="true" applyFont="true" applyNumberFormat="true">
      <alignment horizontal="right" vertical="top"/>
      <protection locked="true"/>
    </xf>
    <xf numFmtId="172" fontId="19793" fillId="3" borderId="4" xfId="0" applyFill="true" applyBorder="true" applyFont="true" applyNumberFormat="true">
      <alignment vertical="top" horizontal="right"/>
      <protection locked="false"/>
    </xf>
    <xf numFmtId="173" fontId="19794" fillId="0" borderId="4" xfId="0" applyBorder="true" applyFont="true" applyNumberFormat="true">
      <alignment horizontal="right" vertical="top"/>
      <protection locked="true"/>
    </xf>
    <xf numFmtId="4" fontId="19795" fillId="0" borderId="4" xfId="0" applyBorder="true" applyFont="true" applyNumberFormat="true">
      <alignment horizontal="right" vertical="top"/>
      <protection locked="true"/>
    </xf>
    <xf numFmtId="172" fontId="19796" fillId="3" borderId="4" xfId="0" applyFill="true" applyBorder="true" applyFont="true" applyNumberFormat="true">
      <alignment vertical="top" horizontal="right"/>
      <protection locked="false"/>
    </xf>
    <xf numFmtId="171" fontId="19797" fillId="0" borderId="4" xfId="0" applyBorder="true" applyFont="true" applyNumberFormat="true">
      <alignment horizontal="right" vertical="top"/>
      <protection locked="true"/>
    </xf>
    <xf numFmtId="171" fontId="19798" fillId="0" borderId="4" xfId="0" applyBorder="true" applyFont="true" applyNumberFormat="true">
      <alignment horizontal="right" vertical="top"/>
      <protection locked="true"/>
    </xf>
    <xf numFmtId="171" fontId="19799" fillId="0" borderId="4" xfId="0" applyBorder="true" applyFont="true" applyNumberFormat="true">
      <alignment horizontal="right" vertical="top"/>
      <protection locked="true"/>
    </xf>
    <xf numFmtId="4" fontId="19800" fillId="0" borderId="4" xfId="0" applyBorder="true" applyFont="true" applyNumberFormat="true">
      <alignment horizontal="right" vertical="top"/>
      <protection locked="true"/>
    </xf>
    <xf numFmtId="0" fontId="19801" fillId="0" borderId="0" xfId="0" applyFont="true"/>
    <xf numFmtId="0" fontId="19802" fillId="0" borderId="4" xfId="0" applyBorder="true" applyFont="true">
      <alignment horizontal="left" vertical="top"/>
      <protection locked="true"/>
    </xf>
    <xf numFmtId="0" fontId="19803" fillId="0" borderId="4" xfId="0" applyBorder="true" applyFont="true">
      <alignment horizontal="left" vertical="top" wrapText="true"/>
      <protection locked="true"/>
    </xf>
    <xf numFmtId="0" fontId="19804" fillId="0" borderId="4" xfId="0" applyBorder="true" applyFont="true">
      <alignment horizontal="center" vertical="top"/>
      <protection locked="true"/>
    </xf>
    <xf numFmtId="170" fontId="19805" fillId="0" borderId="4" xfId="0" applyBorder="true" applyFont="true" applyNumberFormat="true">
      <alignment horizontal="right" vertical="top"/>
      <protection locked="true"/>
    </xf>
    <xf numFmtId="171" fontId="19806" fillId="0" borderId="4" xfId="0" applyBorder="true" applyFont="true" applyNumberFormat="true">
      <alignment horizontal="right" vertical="top"/>
      <protection locked="true"/>
    </xf>
    <xf numFmtId="171" fontId="19807" fillId="0" borderId="4" xfId="0" applyBorder="true" applyFont="true" applyNumberFormat="true">
      <alignment horizontal="right" vertical="top"/>
      <protection locked="true"/>
    </xf>
    <xf numFmtId="171" fontId="19808" fillId="0" borderId="4" xfId="0" applyBorder="true" applyFont="true" applyNumberFormat="true">
      <alignment horizontal="right" vertical="top"/>
      <protection locked="true"/>
    </xf>
    <xf numFmtId="172" fontId="19809" fillId="3" borderId="4" xfId="0" applyFill="true" applyBorder="true" applyFont="true" applyNumberFormat="true">
      <alignment vertical="top" horizontal="right"/>
      <protection locked="false"/>
    </xf>
    <xf numFmtId="173" fontId="19810" fillId="0" borderId="4" xfId="0" applyBorder="true" applyFont="true" applyNumberFormat="true">
      <alignment horizontal="right" vertical="top"/>
      <protection locked="true"/>
    </xf>
    <xf numFmtId="4" fontId="19811" fillId="0" borderId="4" xfId="0" applyBorder="true" applyFont="true" applyNumberFormat="true">
      <alignment horizontal="right" vertical="top"/>
      <protection locked="true"/>
    </xf>
    <xf numFmtId="172" fontId="19812" fillId="3" borderId="4" xfId="0" applyFill="true" applyBorder="true" applyFont="true" applyNumberFormat="true">
      <alignment vertical="top" horizontal="right"/>
      <protection locked="false"/>
    </xf>
    <xf numFmtId="171" fontId="19813" fillId="0" borderId="4" xfId="0" applyBorder="true" applyFont="true" applyNumberFormat="true">
      <alignment horizontal="right" vertical="top"/>
      <protection locked="true"/>
    </xf>
    <xf numFmtId="171" fontId="19814" fillId="0" borderId="4" xfId="0" applyBorder="true" applyFont="true" applyNumberFormat="true">
      <alignment horizontal="right" vertical="top"/>
      <protection locked="true"/>
    </xf>
    <xf numFmtId="171" fontId="19815" fillId="0" borderId="4" xfId="0" applyBorder="true" applyFont="true" applyNumberFormat="true">
      <alignment horizontal="right" vertical="top"/>
      <protection locked="true"/>
    </xf>
    <xf numFmtId="4" fontId="19816" fillId="0" borderId="4" xfId="0" applyBorder="true" applyFont="true" applyNumberFormat="true">
      <alignment horizontal="right" vertical="top"/>
      <protection locked="true"/>
    </xf>
    <xf numFmtId="0" fontId="19817" fillId="0" borderId="0" xfId="0" applyFont="true"/>
    <xf numFmtId="0" fontId="19818" fillId="0" borderId="4" xfId="0" applyBorder="true" applyFont="true">
      <alignment horizontal="left" vertical="top"/>
      <protection locked="true"/>
    </xf>
    <xf numFmtId="0" fontId="19819" fillId="0" borderId="4" xfId="0" applyBorder="true" applyFont="true">
      <alignment horizontal="left" vertical="top" wrapText="true"/>
      <protection locked="true"/>
    </xf>
    <xf numFmtId="0" fontId="19820" fillId="0" borderId="4" xfId="0" applyBorder="true" applyFont="true">
      <alignment horizontal="center" vertical="top"/>
      <protection locked="true"/>
    </xf>
    <xf numFmtId="170" fontId="19821" fillId="0" borderId="4" xfId="0" applyBorder="true" applyFont="true" applyNumberFormat="true">
      <alignment horizontal="right" vertical="top"/>
      <protection locked="true"/>
    </xf>
    <xf numFmtId="171" fontId="19822" fillId="0" borderId="4" xfId="0" applyBorder="true" applyFont="true" applyNumberFormat="true">
      <alignment horizontal="right" vertical="top"/>
      <protection locked="true"/>
    </xf>
    <xf numFmtId="171" fontId="19823" fillId="0" borderId="4" xfId="0" applyBorder="true" applyFont="true" applyNumberFormat="true">
      <alignment horizontal="right" vertical="top"/>
      <protection locked="true"/>
    </xf>
    <xf numFmtId="171" fontId="19824" fillId="0" borderId="4" xfId="0" applyBorder="true" applyFont="true" applyNumberFormat="true">
      <alignment horizontal="right" vertical="top"/>
      <protection locked="true"/>
    </xf>
    <xf numFmtId="172" fontId="19825" fillId="3" borderId="4" xfId="0" applyFill="true" applyBorder="true" applyFont="true" applyNumberFormat="true">
      <alignment vertical="top" horizontal="right"/>
      <protection locked="false"/>
    </xf>
    <xf numFmtId="173" fontId="19826" fillId="0" borderId="4" xfId="0" applyBorder="true" applyFont="true" applyNumberFormat="true">
      <alignment horizontal="right" vertical="top"/>
      <protection locked="true"/>
    </xf>
    <xf numFmtId="4" fontId="19827" fillId="0" borderId="4" xfId="0" applyBorder="true" applyFont="true" applyNumberFormat="true">
      <alignment horizontal="right" vertical="top"/>
      <protection locked="true"/>
    </xf>
    <xf numFmtId="172" fontId="19828" fillId="3" borderId="4" xfId="0" applyFill="true" applyBorder="true" applyFont="true" applyNumberFormat="true">
      <alignment vertical="top" horizontal="right"/>
      <protection locked="false"/>
    </xf>
    <xf numFmtId="171" fontId="19829" fillId="0" borderId="4" xfId="0" applyBorder="true" applyFont="true" applyNumberFormat="true">
      <alignment horizontal="right" vertical="top"/>
      <protection locked="true"/>
    </xf>
    <xf numFmtId="171" fontId="19830" fillId="0" borderId="4" xfId="0" applyBorder="true" applyFont="true" applyNumberFormat="true">
      <alignment horizontal="right" vertical="top"/>
      <protection locked="true"/>
    </xf>
    <xf numFmtId="171" fontId="19831" fillId="0" borderId="4" xfId="0" applyBorder="true" applyFont="true" applyNumberFormat="true">
      <alignment horizontal="right" vertical="top"/>
      <protection locked="true"/>
    </xf>
    <xf numFmtId="4" fontId="19832" fillId="0" borderId="4" xfId="0" applyBorder="true" applyFont="true" applyNumberFormat="true">
      <alignment horizontal="right" vertical="top"/>
      <protection locked="true"/>
    </xf>
    <xf numFmtId="0" fontId="19833" fillId="0" borderId="0" xfId="0" applyFont="true"/>
    <xf numFmtId="0" fontId="19834" fillId="0" borderId="4" xfId="0" applyBorder="true" applyFont="true">
      <alignment horizontal="left" vertical="top"/>
      <protection locked="true"/>
    </xf>
    <xf numFmtId="0" fontId="19835" fillId="0" borderId="4" xfId="0" applyBorder="true" applyFont="true">
      <alignment horizontal="left" vertical="top" wrapText="true"/>
      <protection locked="true"/>
    </xf>
    <xf numFmtId="0" fontId="19836" fillId="0" borderId="4" xfId="0" applyBorder="true" applyFont="true">
      <alignment horizontal="center" vertical="top"/>
      <protection locked="true"/>
    </xf>
    <xf numFmtId="170" fontId="19837" fillId="0" borderId="4" xfId="0" applyBorder="true" applyFont="true" applyNumberFormat="true">
      <alignment horizontal="right" vertical="top"/>
      <protection locked="true"/>
    </xf>
    <xf numFmtId="171" fontId="19838" fillId="0" borderId="4" xfId="0" applyBorder="true" applyFont="true" applyNumberFormat="true">
      <alignment horizontal="right" vertical="top"/>
      <protection locked="true"/>
    </xf>
    <xf numFmtId="171" fontId="19839" fillId="0" borderId="4" xfId="0" applyBorder="true" applyFont="true" applyNumberFormat="true">
      <alignment horizontal="right" vertical="top"/>
      <protection locked="true"/>
    </xf>
    <xf numFmtId="171" fontId="19840" fillId="0" borderId="4" xfId="0" applyBorder="true" applyFont="true" applyNumberFormat="true">
      <alignment horizontal="right" vertical="top"/>
      <protection locked="true"/>
    </xf>
    <xf numFmtId="172" fontId="19841" fillId="3" borderId="4" xfId="0" applyFill="true" applyBorder="true" applyFont="true" applyNumberFormat="true">
      <alignment vertical="top" horizontal="right"/>
      <protection locked="false"/>
    </xf>
    <xf numFmtId="173" fontId="19842" fillId="0" borderId="4" xfId="0" applyBorder="true" applyFont="true" applyNumberFormat="true">
      <alignment horizontal="right" vertical="top"/>
      <protection locked="true"/>
    </xf>
    <xf numFmtId="4" fontId="19843" fillId="0" borderId="4" xfId="0" applyBorder="true" applyFont="true" applyNumberFormat="true">
      <alignment horizontal="right" vertical="top"/>
      <protection locked="true"/>
    </xf>
    <xf numFmtId="172" fontId="19844" fillId="3" borderId="4" xfId="0" applyFill="true" applyBorder="true" applyFont="true" applyNumberFormat="true">
      <alignment vertical="top" horizontal="right"/>
      <protection locked="false"/>
    </xf>
    <xf numFmtId="171" fontId="19845" fillId="0" borderId="4" xfId="0" applyBorder="true" applyFont="true" applyNumberFormat="true">
      <alignment horizontal="right" vertical="top"/>
      <protection locked="true"/>
    </xf>
    <xf numFmtId="171" fontId="19846" fillId="0" borderId="4" xfId="0" applyBorder="true" applyFont="true" applyNumberFormat="true">
      <alignment horizontal="right" vertical="top"/>
      <protection locked="true"/>
    </xf>
    <xf numFmtId="171" fontId="19847" fillId="0" borderId="4" xfId="0" applyBorder="true" applyFont="true" applyNumberFormat="true">
      <alignment horizontal="right" vertical="top"/>
      <protection locked="true"/>
    </xf>
    <xf numFmtId="4" fontId="19848" fillId="0" borderId="4" xfId="0" applyBorder="true" applyFont="true" applyNumberFormat="true">
      <alignment horizontal="right" vertical="top"/>
      <protection locked="true"/>
    </xf>
    <xf numFmtId="0" fontId="19849" fillId="0" borderId="0" xfId="0" applyFont="true"/>
    <xf numFmtId="0" fontId="19850" fillId="0" borderId="4" xfId="0" applyBorder="true" applyFont="true">
      <alignment horizontal="left" vertical="top"/>
      <protection locked="true"/>
    </xf>
    <xf numFmtId="0" fontId="19851" fillId="0" borderId="4" xfId="0" applyBorder="true" applyFont="true">
      <alignment horizontal="left" vertical="top" wrapText="true"/>
      <protection locked="true"/>
    </xf>
    <xf numFmtId="0" fontId="19852" fillId="0" borderId="4" xfId="0" applyBorder="true" applyFont="true">
      <alignment horizontal="center" vertical="top"/>
      <protection locked="true"/>
    </xf>
    <xf numFmtId="170" fontId="19853" fillId="0" borderId="4" xfId="0" applyBorder="true" applyFont="true" applyNumberFormat="true">
      <alignment horizontal="right" vertical="top"/>
      <protection locked="true"/>
    </xf>
    <xf numFmtId="171" fontId="19854" fillId="0" borderId="4" xfId="0" applyBorder="true" applyFont="true" applyNumberFormat="true">
      <alignment horizontal="right" vertical="top"/>
      <protection locked="true"/>
    </xf>
    <xf numFmtId="171" fontId="19855" fillId="0" borderId="4" xfId="0" applyBorder="true" applyFont="true" applyNumberFormat="true">
      <alignment horizontal="right" vertical="top"/>
      <protection locked="true"/>
    </xf>
    <xf numFmtId="171" fontId="19856" fillId="0" borderId="4" xfId="0" applyBorder="true" applyFont="true" applyNumberFormat="true">
      <alignment horizontal="right" vertical="top"/>
      <protection locked="true"/>
    </xf>
    <xf numFmtId="172" fontId="19857" fillId="3" borderId="4" xfId="0" applyFill="true" applyBorder="true" applyFont="true" applyNumberFormat="true">
      <alignment vertical="top" horizontal="right"/>
      <protection locked="false"/>
    </xf>
    <xf numFmtId="173" fontId="19858" fillId="0" borderId="4" xfId="0" applyBorder="true" applyFont="true" applyNumberFormat="true">
      <alignment horizontal="right" vertical="top"/>
      <protection locked="true"/>
    </xf>
    <xf numFmtId="4" fontId="19859" fillId="0" borderId="4" xfId="0" applyBorder="true" applyFont="true" applyNumberFormat="true">
      <alignment horizontal="right" vertical="top"/>
      <protection locked="true"/>
    </xf>
    <xf numFmtId="172" fontId="19860" fillId="3" borderId="4" xfId="0" applyFill="true" applyBorder="true" applyFont="true" applyNumberFormat="true">
      <alignment vertical="top" horizontal="right"/>
      <protection locked="false"/>
    </xf>
    <xf numFmtId="171" fontId="19861" fillId="0" borderId="4" xfId="0" applyBorder="true" applyFont="true" applyNumberFormat="true">
      <alignment horizontal="right" vertical="top"/>
      <protection locked="true"/>
    </xf>
    <xf numFmtId="171" fontId="19862" fillId="0" borderId="4" xfId="0" applyBorder="true" applyFont="true" applyNumberFormat="true">
      <alignment horizontal="right" vertical="top"/>
      <protection locked="true"/>
    </xf>
    <xf numFmtId="171" fontId="19863" fillId="0" borderId="4" xfId="0" applyBorder="true" applyFont="true" applyNumberFormat="true">
      <alignment horizontal="right" vertical="top"/>
      <protection locked="true"/>
    </xf>
    <xf numFmtId="4" fontId="19864" fillId="0" borderId="4" xfId="0" applyBorder="true" applyFont="true" applyNumberFormat="true">
      <alignment horizontal="right" vertical="top"/>
      <protection locked="true"/>
    </xf>
    <xf numFmtId="0" fontId="19865" fillId="0" borderId="0" xfId="0" applyFont="true"/>
    <xf numFmtId="0" fontId="19866" fillId="0" borderId="4" xfId="0" applyBorder="true" applyFont="true">
      <alignment horizontal="left" vertical="top"/>
      <protection locked="true"/>
    </xf>
    <xf numFmtId="0" fontId="19867" fillId="0" borderId="4" xfId="0" applyBorder="true" applyFont="true">
      <alignment horizontal="left" vertical="top" wrapText="true"/>
      <protection locked="true"/>
    </xf>
    <xf numFmtId="0" fontId="19868" fillId="0" borderId="4" xfId="0" applyBorder="true" applyFont="true">
      <alignment horizontal="center" vertical="top"/>
      <protection locked="true"/>
    </xf>
    <xf numFmtId="170" fontId="19869" fillId="0" borderId="4" xfId="0" applyBorder="true" applyFont="true" applyNumberFormat="true">
      <alignment horizontal="right" vertical="top"/>
      <protection locked="true"/>
    </xf>
    <xf numFmtId="171" fontId="19870" fillId="0" borderId="4" xfId="0" applyBorder="true" applyFont="true" applyNumberFormat="true">
      <alignment horizontal="right" vertical="top"/>
      <protection locked="true"/>
    </xf>
    <xf numFmtId="171" fontId="19871" fillId="0" borderId="4" xfId="0" applyBorder="true" applyFont="true" applyNumberFormat="true">
      <alignment horizontal="right" vertical="top"/>
      <protection locked="true"/>
    </xf>
    <xf numFmtId="171" fontId="19872" fillId="0" borderId="4" xfId="0" applyBorder="true" applyFont="true" applyNumberFormat="true">
      <alignment horizontal="right" vertical="top"/>
      <protection locked="true"/>
    </xf>
    <xf numFmtId="172" fontId="19873" fillId="3" borderId="4" xfId="0" applyFill="true" applyBorder="true" applyFont="true" applyNumberFormat="true">
      <alignment vertical="top" horizontal="right"/>
      <protection locked="false"/>
    </xf>
    <xf numFmtId="173" fontId="19874" fillId="0" borderId="4" xfId="0" applyBorder="true" applyFont="true" applyNumberFormat="true">
      <alignment horizontal="right" vertical="top"/>
      <protection locked="true"/>
    </xf>
    <xf numFmtId="4" fontId="19875" fillId="0" borderId="4" xfId="0" applyBorder="true" applyFont="true" applyNumberFormat="true">
      <alignment horizontal="right" vertical="top"/>
      <protection locked="true"/>
    </xf>
    <xf numFmtId="172" fontId="19876" fillId="3" borderId="4" xfId="0" applyFill="true" applyBorder="true" applyFont="true" applyNumberFormat="true">
      <alignment vertical="top" horizontal="right"/>
      <protection locked="false"/>
    </xf>
    <xf numFmtId="171" fontId="19877" fillId="0" borderId="4" xfId="0" applyBorder="true" applyFont="true" applyNumberFormat="true">
      <alignment horizontal="right" vertical="top"/>
      <protection locked="true"/>
    </xf>
    <xf numFmtId="171" fontId="19878" fillId="0" borderId="4" xfId="0" applyBorder="true" applyFont="true" applyNumberFormat="true">
      <alignment horizontal="right" vertical="top"/>
      <protection locked="true"/>
    </xf>
    <xf numFmtId="171" fontId="19879" fillId="0" borderId="4" xfId="0" applyBorder="true" applyFont="true" applyNumberFormat="true">
      <alignment horizontal="right" vertical="top"/>
      <protection locked="true"/>
    </xf>
    <xf numFmtId="4" fontId="19880" fillId="0" borderId="4" xfId="0" applyBorder="true" applyFont="true" applyNumberFormat="true">
      <alignment horizontal="right" vertical="top"/>
      <protection locked="true"/>
    </xf>
    <xf numFmtId="0" fontId="19881" fillId="0" borderId="0" xfId="0" applyFont="true"/>
    <xf numFmtId="0" fontId="19882" fillId="0" borderId="4" xfId="0" applyBorder="true" applyFont="true">
      <alignment horizontal="left" vertical="top"/>
      <protection locked="true"/>
    </xf>
    <xf numFmtId="0" fontId="19883" fillId="0" borderId="4" xfId="0" applyBorder="true" applyFont="true">
      <alignment horizontal="left" vertical="top" wrapText="true"/>
      <protection locked="true"/>
    </xf>
    <xf numFmtId="0" fontId="19884" fillId="0" borderId="4" xfId="0" applyBorder="true" applyFont="true">
      <alignment horizontal="center" vertical="top"/>
      <protection locked="true"/>
    </xf>
    <xf numFmtId="170" fontId="19885" fillId="0" borderId="4" xfId="0" applyBorder="true" applyFont="true" applyNumberFormat="true">
      <alignment horizontal="right" vertical="top"/>
      <protection locked="true"/>
    </xf>
    <xf numFmtId="171" fontId="19886" fillId="0" borderId="4" xfId="0" applyBorder="true" applyFont="true" applyNumberFormat="true">
      <alignment horizontal="right" vertical="top"/>
      <protection locked="true"/>
    </xf>
    <xf numFmtId="171" fontId="19887" fillId="0" borderId="4" xfId="0" applyBorder="true" applyFont="true" applyNumberFormat="true">
      <alignment horizontal="right" vertical="top"/>
      <protection locked="true"/>
    </xf>
    <xf numFmtId="171" fontId="19888" fillId="0" borderId="4" xfId="0" applyBorder="true" applyFont="true" applyNumberFormat="true">
      <alignment horizontal="right" vertical="top"/>
      <protection locked="true"/>
    </xf>
    <xf numFmtId="172" fontId="19889" fillId="3" borderId="4" xfId="0" applyFill="true" applyBorder="true" applyFont="true" applyNumberFormat="true">
      <alignment vertical="top" horizontal="right"/>
      <protection locked="false"/>
    </xf>
    <xf numFmtId="173" fontId="19890" fillId="0" borderId="4" xfId="0" applyBorder="true" applyFont="true" applyNumberFormat="true">
      <alignment horizontal="right" vertical="top"/>
      <protection locked="true"/>
    </xf>
    <xf numFmtId="4" fontId="19891" fillId="0" borderId="4" xfId="0" applyBorder="true" applyFont="true" applyNumberFormat="true">
      <alignment horizontal="right" vertical="top"/>
      <protection locked="true"/>
    </xf>
    <xf numFmtId="172" fontId="19892" fillId="3" borderId="4" xfId="0" applyFill="true" applyBorder="true" applyFont="true" applyNumberFormat="true">
      <alignment vertical="top" horizontal="right"/>
      <protection locked="false"/>
    </xf>
    <xf numFmtId="171" fontId="19893" fillId="0" borderId="4" xfId="0" applyBorder="true" applyFont="true" applyNumberFormat="true">
      <alignment horizontal="right" vertical="top"/>
      <protection locked="true"/>
    </xf>
    <xf numFmtId="171" fontId="19894" fillId="0" borderId="4" xfId="0" applyBorder="true" applyFont="true" applyNumberFormat="true">
      <alignment horizontal="right" vertical="top"/>
      <protection locked="true"/>
    </xf>
    <xf numFmtId="171" fontId="19895" fillId="0" borderId="4" xfId="0" applyBorder="true" applyFont="true" applyNumberFormat="true">
      <alignment horizontal="right" vertical="top"/>
      <protection locked="true"/>
    </xf>
    <xf numFmtId="4" fontId="19896" fillId="0" borderId="4" xfId="0" applyBorder="true" applyFont="true" applyNumberFormat="true">
      <alignment horizontal="right" vertical="top"/>
      <protection locked="true"/>
    </xf>
    <xf numFmtId="0" fontId="19897" fillId="0" borderId="0" xfId="0" applyFont="true"/>
    <xf numFmtId="0" fontId="19898" fillId="5" borderId="4" xfId="0" applyFill="true" applyBorder="true" applyFont="true">
      <alignment horizontal="left"/>
      <protection locked="true"/>
    </xf>
    <xf numFmtId="0" fontId="19899" fillId="5" borderId="4" xfId="0" applyFill="true" applyBorder="true" applyFont="true">
      <alignment horizontal="left"/>
      <protection locked="true"/>
    </xf>
    <xf numFmtId="0" fontId="19900" fillId="5" borderId="4" xfId="0" applyFill="true" applyBorder="true" applyFont="true">
      <alignment horizontal="left"/>
      <protection locked="true"/>
    </xf>
    <xf numFmtId="0" fontId="19901" fillId="5" borderId="4" xfId="0" applyFill="true" applyBorder="true" applyFont="true">
      <alignment horizontal="left"/>
      <protection locked="true"/>
    </xf>
    <xf numFmtId="0" fontId="19902" fillId="5" borderId="4" xfId="0" applyFill="true" applyBorder="true" applyFont="true">
      <alignment horizontal="left"/>
      <protection locked="true"/>
    </xf>
    <xf numFmtId="0" fontId="19903" fillId="5" borderId="4" xfId="0" applyFill="true" applyBorder="true" applyFont="true">
      <alignment horizontal="left"/>
      <protection locked="true"/>
    </xf>
    <xf numFmtId="0" fontId="19904" fillId="5" borderId="4" xfId="0" applyFill="true" applyBorder="true" applyFont="true">
      <alignment horizontal="left"/>
      <protection locked="true"/>
    </xf>
    <xf numFmtId="0" fontId="19905" fillId="5" borderId="4" xfId="0" applyFill="true" applyBorder="true" applyFont="true">
      <alignment horizontal="left"/>
      <protection locked="true"/>
    </xf>
    <xf numFmtId="0" fontId="19906" fillId="5" borderId="4" xfId="0" applyFill="true" applyBorder="true" applyFont="true">
      <alignment horizontal="left"/>
      <protection locked="true"/>
    </xf>
    <xf numFmtId="0" fontId="19907" fillId="5" borderId="4" xfId="0" applyFill="true" applyBorder="true" applyFont="true">
      <alignment horizontal="left"/>
      <protection locked="true"/>
    </xf>
    <xf numFmtId="0" fontId="19908" fillId="5" borderId="4" xfId="0" applyFill="true" applyBorder="true" applyFont="true">
      <alignment horizontal="left"/>
      <protection locked="true"/>
    </xf>
    <xf numFmtId="0" fontId="19909" fillId="5" borderId="4" xfId="0" applyFill="true" applyBorder="true" applyFont="true">
      <alignment horizontal="left"/>
      <protection locked="true"/>
    </xf>
    <xf numFmtId="4" fontId="19910" fillId="5" borderId="4" xfId="0" applyFill="true" applyBorder="true" applyFont="true" applyNumberFormat="true">
      <alignment horizontal="right"/>
      <protection locked="true"/>
    </xf>
    <xf numFmtId="4" fontId="19911" fillId="5" borderId="4" xfId="0" applyFill="true" applyBorder="true" applyFont="true" applyNumberFormat="true">
      <alignment horizontal="right"/>
      <protection locked="true"/>
    </xf>
    <xf numFmtId="4" fontId="19912" fillId="5" borderId="4" xfId="0" applyFill="true" applyBorder="true" applyFont="true" applyNumberFormat="true">
      <alignment horizontal="right"/>
      <protection locked="true"/>
    </xf>
    <xf numFmtId="0" fontId="19913" fillId="0" borderId="0" xfId="0" applyFont="true"/>
    <xf numFmtId="0" fontId="19914" fillId="0" borderId="4" xfId="0" applyBorder="true" applyFont="true">
      <alignment horizontal="left" vertical="top"/>
      <protection locked="true"/>
    </xf>
    <xf numFmtId="0" fontId="19915" fillId="0" borderId="4" xfId="0" applyBorder="true" applyFont="true">
      <alignment horizontal="left" vertical="top" wrapText="true"/>
      <protection locked="true"/>
    </xf>
    <xf numFmtId="0" fontId="19916" fillId="0" borderId="4" xfId="0" applyBorder="true" applyFont="true">
      <alignment horizontal="center" vertical="top"/>
      <protection locked="true"/>
    </xf>
    <xf numFmtId="170" fontId="19917" fillId="0" borderId="4" xfId="0" applyBorder="true" applyFont="true" applyNumberFormat="true">
      <alignment horizontal="right" vertical="top"/>
      <protection locked="true"/>
    </xf>
    <xf numFmtId="171" fontId="19918" fillId="0" borderId="4" xfId="0" applyBorder="true" applyFont="true" applyNumberFormat="true">
      <alignment horizontal="right" vertical="top"/>
      <protection locked="true"/>
    </xf>
    <xf numFmtId="171" fontId="19919" fillId="0" borderId="4" xfId="0" applyBorder="true" applyFont="true" applyNumberFormat="true">
      <alignment horizontal="right" vertical="top"/>
      <protection locked="true"/>
    </xf>
    <xf numFmtId="171" fontId="19920" fillId="0" borderId="4" xfId="0" applyBorder="true" applyFont="true" applyNumberFormat="true">
      <alignment horizontal="right" vertical="top"/>
      <protection locked="true"/>
    </xf>
    <xf numFmtId="172" fontId="19921" fillId="3" borderId="4" xfId="0" applyFill="true" applyBorder="true" applyFont="true" applyNumberFormat="true">
      <alignment vertical="top" horizontal="right"/>
      <protection locked="false"/>
    </xf>
    <xf numFmtId="173" fontId="19922" fillId="0" borderId="4" xfId="0" applyBorder="true" applyFont="true" applyNumberFormat="true">
      <alignment horizontal="right" vertical="top"/>
      <protection locked="true"/>
    </xf>
    <xf numFmtId="4" fontId="19923" fillId="0" borderId="4" xfId="0" applyBorder="true" applyFont="true" applyNumberFormat="true">
      <alignment horizontal="right" vertical="top"/>
      <protection locked="true"/>
    </xf>
    <xf numFmtId="172" fontId="19924" fillId="3" borderId="4" xfId="0" applyFill="true" applyBorder="true" applyFont="true" applyNumberFormat="true">
      <alignment vertical="top" horizontal="right"/>
      <protection locked="false"/>
    </xf>
    <xf numFmtId="171" fontId="19925" fillId="0" borderId="4" xfId="0" applyBorder="true" applyFont="true" applyNumberFormat="true">
      <alignment horizontal="right" vertical="top"/>
      <protection locked="true"/>
    </xf>
    <xf numFmtId="171" fontId="19926" fillId="0" borderId="4" xfId="0" applyBorder="true" applyFont="true" applyNumberFormat="true">
      <alignment horizontal="right" vertical="top"/>
      <protection locked="true"/>
    </xf>
    <xf numFmtId="171" fontId="19927" fillId="0" borderId="4" xfId="0" applyBorder="true" applyFont="true" applyNumberFormat="true">
      <alignment horizontal="right" vertical="top"/>
      <protection locked="true"/>
    </xf>
    <xf numFmtId="4" fontId="19928" fillId="0" borderId="4" xfId="0" applyBorder="true" applyFont="true" applyNumberFormat="true">
      <alignment horizontal="right" vertical="top"/>
      <protection locked="true"/>
    </xf>
    <xf numFmtId="0" fontId="19929" fillId="0" borderId="0" xfId="0" applyFont="true"/>
    <xf numFmtId="0" fontId="19930" fillId="0" borderId="4" xfId="0" applyBorder="true" applyFont="true">
      <alignment horizontal="left" vertical="top"/>
      <protection locked="true"/>
    </xf>
    <xf numFmtId="0" fontId="19931" fillId="0" borderId="4" xfId="0" applyBorder="true" applyFont="true">
      <alignment horizontal="left" vertical="top" wrapText="true"/>
      <protection locked="true"/>
    </xf>
    <xf numFmtId="0" fontId="19932" fillId="0" borderId="4" xfId="0" applyBorder="true" applyFont="true">
      <alignment horizontal="center" vertical="top"/>
      <protection locked="true"/>
    </xf>
    <xf numFmtId="170" fontId="19933" fillId="0" borderId="4" xfId="0" applyBorder="true" applyFont="true" applyNumberFormat="true">
      <alignment horizontal="right" vertical="top"/>
      <protection locked="true"/>
    </xf>
    <xf numFmtId="171" fontId="19934" fillId="0" borderId="4" xfId="0" applyBorder="true" applyFont="true" applyNumberFormat="true">
      <alignment horizontal="right" vertical="top"/>
      <protection locked="true"/>
    </xf>
    <xf numFmtId="171" fontId="19935" fillId="0" borderId="4" xfId="0" applyBorder="true" applyFont="true" applyNumberFormat="true">
      <alignment horizontal="right" vertical="top"/>
      <protection locked="true"/>
    </xf>
    <xf numFmtId="171" fontId="19936" fillId="0" borderId="4" xfId="0" applyBorder="true" applyFont="true" applyNumberFormat="true">
      <alignment horizontal="right" vertical="top"/>
      <protection locked="true"/>
    </xf>
    <xf numFmtId="172" fontId="19937" fillId="3" borderId="4" xfId="0" applyFill="true" applyBorder="true" applyFont="true" applyNumberFormat="true">
      <alignment vertical="top" horizontal="right"/>
      <protection locked="false"/>
    </xf>
    <xf numFmtId="173" fontId="19938" fillId="0" borderId="4" xfId="0" applyBorder="true" applyFont="true" applyNumberFormat="true">
      <alignment horizontal="right" vertical="top"/>
      <protection locked="true"/>
    </xf>
    <xf numFmtId="4" fontId="19939" fillId="0" borderId="4" xfId="0" applyBorder="true" applyFont="true" applyNumberFormat="true">
      <alignment horizontal="right" vertical="top"/>
      <protection locked="true"/>
    </xf>
    <xf numFmtId="172" fontId="19940" fillId="3" borderId="4" xfId="0" applyFill="true" applyBorder="true" applyFont="true" applyNumberFormat="true">
      <alignment vertical="top" horizontal="right"/>
      <protection locked="false"/>
    </xf>
    <xf numFmtId="171" fontId="19941" fillId="0" borderId="4" xfId="0" applyBorder="true" applyFont="true" applyNumberFormat="true">
      <alignment horizontal="right" vertical="top"/>
      <protection locked="true"/>
    </xf>
    <xf numFmtId="171" fontId="19942" fillId="0" borderId="4" xfId="0" applyBorder="true" applyFont="true" applyNumberFormat="true">
      <alignment horizontal="right" vertical="top"/>
      <protection locked="true"/>
    </xf>
    <xf numFmtId="171" fontId="19943" fillId="0" borderId="4" xfId="0" applyBorder="true" applyFont="true" applyNumberFormat="true">
      <alignment horizontal="right" vertical="top"/>
      <protection locked="true"/>
    </xf>
    <xf numFmtId="4" fontId="19944" fillId="0" borderId="4" xfId="0" applyBorder="true" applyFont="true" applyNumberFormat="true">
      <alignment horizontal="right" vertical="top"/>
      <protection locked="true"/>
    </xf>
    <xf numFmtId="0" fontId="19945" fillId="0" borderId="0" xfId="0" applyFont="true"/>
    <xf numFmtId="0" fontId="19946" fillId="0" borderId="4" xfId="0" applyBorder="true" applyFont="true">
      <alignment horizontal="left" vertical="top"/>
      <protection locked="true"/>
    </xf>
    <xf numFmtId="0" fontId="19947" fillId="0" borderId="4" xfId="0" applyBorder="true" applyFont="true">
      <alignment horizontal="left" vertical="top" wrapText="true"/>
      <protection locked="true"/>
    </xf>
    <xf numFmtId="0" fontId="19948" fillId="0" borderId="4" xfId="0" applyBorder="true" applyFont="true">
      <alignment horizontal="center" vertical="top"/>
      <protection locked="true"/>
    </xf>
    <xf numFmtId="170" fontId="19949" fillId="0" borderId="4" xfId="0" applyBorder="true" applyFont="true" applyNumberFormat="true">
      <alignment horizontal="right" vertical="top"/>
      <protection locked="true"/>
    </xf>
    <xf numFmtId="171" fontId="19950" fillId="0" borderId="4" xfId="0" applyBorder="true" applyFont="true" applyNumberFormat="true">
      <alignment horizontal="right" vertical="top"/>
      <protection locked="true"/>
    </xf>
    <xf numFmtId="171" fontId="19951" fillId="0" borderId="4" xfId="0" applyBorder="true" applyFont="true" applyNumberFormat="true">
      <alignment horizontal="right" vertical="top"/>
      <protection locked="true"/>
    </xf>
    <xf numFmtId="171" fontId="19952" fillId="0" borderId="4" xfId="0" applyBorder="true" applyFont="true" applyNumberFormat="true">
      <alignment horizontal="right" vertical="top"/>
      <protection locked="true"/>
    </xf>
    <xf numFmtId="172" fontId="19953" fillId="3" borderId="4" xfId="0" applyFill="true" applyBorder="true" applyFont="true" applyNumberFormat="true">
      <alignment vertical="top" horizontal="right"/>
      <protection locked="false"/>
    </xf>
    <xf numFmtId="173" fontId="19954" fillId="0" borderId="4" xfId="0" applyBorder="true" applyFont="true" applyNumberFormat="true">
      <alignment horizontal="right" vertical="top"/>
      <protection locked="true"/>
    </xf>
    <xf numFmtId="4" fontId="19955" fillId="0" borderId="4" xfId="0" applyBorder="true" applyFont="true" applyNumberFormat="true">
      <alignment horizontal="right" vertical="top"/>
      <protection locked="true"/>
    </xf>
    <xf numFmtId="172" fontId="19956" fillId="3" borderId="4" xfId="0" applyFill="true" applyBorder="true" applyFont="true" applyNumberFormat="true">
      <alignment vertical="top" horizontal="right"/>
      <protection locked="false"/>
    </xf>
    <xf numFmtId="171" fontId="19957" fillId="0" borderId="4" xfId="0" applyBorder="true" applyFont="true" applyNumberFormat="true">
      <alignment horizontal="right" vertical="top"/>
      <protection locked="true"/>
    </xf>
    <xf numFmtId="171" fontId="19958" fillId="0" borderId="4" xfId="0" applyBorder="true" applyFont="true" applyNumberFormat="true">
      <alignment horizontal="right" vertical="top"/>
      <protection locked="true"/>
    </xf>
    <xf numFmtId="171" fontId="19959" fillId="0" borderId="4" xfId="0" applyBorder="true" applyFont="true" applyNumberFormat="true">
      <alignment horizontal="right" vertical="top"/>
      <protection locked="true"/>
    </xf>
    <xf numFmtId="4" fontId="19960" fillId="0" borderId="4" xfId="0" applyBorder="true" applyFont="true" applyNumberFormat="true">
      <alignment horizontal="right" vertical="top"/>
      <protection locked="true"/>
    </xf>
    <xf numFmtId="0" fontId="19961" fillId="0" borderId="0" xfId="0" applyFont="true"/>
    <xf numFmtId="0" fontId="19962" fillId="0" borderId="4" xfId="0" applyBorder="true" applyFont="true">
      <alignment horizontal="left" vertical="top"/>
      <protection locked="true"/>
    </xf>
    <xf numFmtId="0" fontId="19963" fillId="0" borderId="4" xfId="0" applyBorder="true" applyFont="true">
      <alignment horizontal="left" vertical="top" wrapText="true"/>
      <protection locked="true"/>
    </xf>
    <xf numFmtId="0" fontId="19964" fillId="0" borderId="4" xfId="0" applyBorder="true" applyFont="true">
      <alignment horizontal="center" vertical="top"/>
      <protection locked="true"/>
    </xf>
    <xf numFmtId="170" fontId="19965" fillId="0" borderId="4" xfId="0" applyBorder="true" applyFont="true" applyNumberFormat="true">
      <alignment horizontal="right" vertical="top"/>
      <protection locked="true"/>
    </xf>
    <xf numFmtId="171" fontId="19966" fillId="0" borderId="4" xfId="0" applyBorder="true" applyFont="true" applyNumberFormat="true">
      <alignment horizontal="right" vertical="top"/>
      <protection locked="true"/>
    </xf>
    <xf numFmtId="171" fontId="19967" fillId="0" borderId="4" xfId="0" applyBorder="true" applyFont="true" applyNumberFormat="true">
      <alignment horizontal="right" vertical="top"/>
      <protection locked="true"/>
    </xf>
    <xf numFmtId="171" fontId="19968" fillId="0" borderId="4" xfId="0" applyBorder="true" applyFont="true" applyNumberFormat="true">
      <alignment horizontal="right" vertical="top"/>
      <protection locked="true"/>
    </xf>
    <xf numFmtId="172" fontId="19969" fillId="3" borderId="4" xfId="0" applyFill="true" applyBorder="true" applyFont="true" applyNumberFormat="true">
      <alignment vertical="top" horizontal="right"/>
      <protection locked="false"/>
    </xf>
    <xf numFmtId="173" fontId="19970" fillId="0" borderId="4" xfId="0" applyBorder="true" applyFont="true" applyNumberFormat="true">
      <alignment horizontal="right" vertical="top"/>
      <protection locked="true"/>
    </xf>
    <xf numFmtId="4" fontId="19971" fillId="0" borderId="4" xfId="0" applyBorder="true" applyFont="true" applyNumberFormat="true">
      <alignment horizontal="right" vertical="top"/>
      <protection locked="true"/>
    </xf>
    <xf numFmtId="172" fontId="19972" fillId="3" borderId="4" xfId="0" applyFill="true" applyBorder="true" applyFont="true" applyNumberFormat="true">
      <alignment vertical="top" horizontal="right"/>
      <protection locked="false"/>
    </xf>
    <xf numFmtId="171" fontId="19973" fillId="0" borderId="4" xfId="0" applyBorder="true" applyFont="true" applyNumberFormat="true">
      <alignment horizontal="right" vertical="top"/>
      <protection locked="true"/>
    </xf>
    <xf numFmtId="171" fontId="19974" fillId="0" borderId="4" xfId="0" applyBorder="true" applyFont="true" applyNumberFormat="true">
      <alignment horizontal="right" vertical="top"/>
      <protection locked="true"/>
    </xf>
    <xf numFmtId="171" fontId="19975" fillId="0" borderId="4" xfId="0" applyBorder="true" applyFont="true" applyNumberFormat="true">
      <alignment horizontal="right" vertical="top"/>
      <protection locked="true"/>
    </xf>
    <xf numFmtId="4" fontId="19976" fillId="0" borderId="4" xfId="0" applyBorder="true" applyFont="true" applyNumberFormat="true">
      <alignment horizontal="right" vertical="top"/>
      <protection locked="true"/>
    </xf>
    <xf numFmtId="0" fontId="19977" fillId="0" borderId="0" xfId="0" applyFont="true"/>
    <xf numFmtId="0" fontId="19978" fillId="5" borderId="4" xfId="0" applyFill="true" applyBorder="true" applyFont="true">
      <alignment horizontal="left"/>
      <protection locked="true"/>
    </xf>
    <xf numFmtId="0" fontId="19979" fillId="5" borderId="4" xfId="0" applyFill="true" applyBorder="true" applyFont="true">
      <alignment horizontal="left"/>
      <protection locked="true"/>
    </xf>
    <xf numFmtId="0" fontId="19980" fillId="5" borderId="4" xfId="0" applyFill="true" applyBorder="true" applyFont="true">
      <alignment horizontal="left"/>
      <protection locked="true"/>
    </xf>
    <xf numFmtId="0" fontId="19981" fillId="5" borderId="4" xfId="0" applyFill="true" applyBorder="true" applyFont="true">
      <alignment horizontal="left"/>
      <protection locked="true"/>
    </xf>
    <xf numFmtId="0" fontId="19982" fillId="5" borderId="4" xfId="0" applyFill="true" applyBorder="true" applyFont="true">
      <alignment horizontal="left"/>
      <protection locked="true"/>
    </xf>
    <xf numFmtId="0" fontId="19983" fillId="5" borderId="4" xfId="0" applyFill="true" applyBorder="true" applyFont="true">
      <alignment horizontal="left"/>
      <protection locked="true"/>
    </xf>
    <xf numFmtId="0" fontId="19984" fillId="5" borderId="4" xfId="0" applyFill="true" applyBorder="true" applyFont="true">
      <alignment horizontal="left"/>
      <protection locked="true"/>
    </xf>
    <xf numFmtId="0" fontId="19985" fillId="5" borderId="4" xfId="0" applyFill="true" applyBorder="true" applyFont="true">
      <alignment horizontal="left"/>
      <protection locked="true"/>
    </xf>
    <xf numFmtId="0" fontId="19986" fillId="5" borderId="4" xfId="0" applyFill="true" applyBorder="true" applyFont="true">
      <alignment horizontal="left"/>
      <protection locked="true"/>
    </xf>
    <xf numFmtId="0" fontId="19987" fillId="5" borderId="4" xfId="0" applyFill="true" applyBorder="true" applyFont="true">
      <alignment horizontal="left"/>
      <protection locked="true"/>
    </xf>
    <xf numFmtId="0" fontId="19988" fillId="5" borderId="4" xfId="0" applyFill="true" applyBorder="true" applyFont="true">
      <alignment horizontal="left"/>
      <protection locked="true"/>
    </xf>
    <xf numFmtId="0" fontId="19989" fillId="5" borderId="4" xfId="0" applyFill="true" applyBorder="true" applyFont="true">
      <alignment horizontal="left"/>
      <protection locked="true"/>
    </xf>
    <xf numFmtId="4" fontId="19990" fillId="5" borderId="4" xfId="0" applyFill="true" applyBorder="true" applyFont="true" applyNumberFormat="true">
      <alignment horizontal="right"/>
      <protection locked="true"/>
    </xf>
    <xf numFmtId="4" fontId="19991" fillId="5" borderId="4" xfId="0" applyFill="true" applyBorder="true" applyFont="true" applyNumberFormat="true">
      <alignment horizontal="right"/>
      <protection locked="true"/>
    </xf>
    <xf numFmtId="4" fontId="19992" fillId="5" borderId="4" xfId="0" applyFill="true" applyBorder="true" applyFont="true" applyNumberFormat="true">
      <alignment horizontal="right"/>
      <protection locked="true"/>
    </xf>
    <xf numFmtId="0" fontId="19993" fillId="0" borderId="0" xfId="0" applyFont="true"/>
    <xf numFmtId="0" fontId="19994" fillId="0" borderId="4" xfId="0" applyBorder="true" applyFont="true">
      <alignment horizontal="left" vertical="top"/>
      <protection locked="true"/>
    </xf>
    <xf numFmtId="0" fontId="19995" fillId="0" borderId="4" xfId="0" applyBorder="true" applyFont="true">
      <alignment horizontal="left" vertical="top" wrapText="true"/>
      <protection locked="true"/>
    </xf>
    <xf numFmtId="0" fontId="19996" fillId="0" borderId="4" xfId="0" applyBorder="true" applyFont="true">
      <alignment horizontal="center" vertical="top"/>
      <protection locked="true"/>
    </xf>
    <xf numFmtId="170" fontId="19997" fillId="0" borderId="4" xfId="0" applyBorder="true" applyFont="true" applyNumberFormat="true">
      <alignment horizontal="right" vertical="top"/>
      <protection locked="true"/>
    </xf>
    <xf numFmtId="171" fontId="19998" fillId="0" borderId="4" xfId="0" applyBorder="true" applyFont="true" applyNumberFormat="true">
      <alignment horizontal="right" vertical="top"/>
      <protection locked="true"/>
    </xf>
    <xf numFmtId="171" fontId="19999" fillId="0" borderId="4" xfId="0" applyBorder="true" applyFont="true" applyNumberFormat="true">
      <alignment horizontal="right" vertical="top"/>
      <protection locked="true"/>
    </xf>
    <xf numFmtId="171" fontId="20000" fillId="0" borderId="4" xfId="0" applyBorder="true" applyFont="true" applyNumberFormat="true">
      <alignment horizontal="right" vertical="top"/>
      <protection locked="true"/>
    </xf>
    <xf numFmtId="172" fontId="20001" fillId="3" borderId="4" xfId="0" applyFill="true" applyBorder="true" applyFont="true" applyNumberFormat="true">
      <alignment vertical="top" horizontal="right"/>
      <protection locked="false"/>
    </xf>
    <xf numFmtId="173" fontId="20002" fillId="0" borderId="4" xfId="0" applyBorder="true" applyFont="true" applyNumberFormat="true">
      <alignment horizontal="right" vertical="top"/>
      <protection locked="true"/>
    </xf>
    <xf numFmtId="4" fontId="20003" fillId="0" borderId="4" xfId="0" applyBorder="true" applyFont="true" applyNumberFormat="true">
      <alignment horizontal="right" vertical="top"/>
      <protection locked="true"/>
    </xf>
    <xf numFmtId="172" fontId="20004" fillId="3" borderId="4" xfId="0" applyFill="true" applyBorder="true" applyFont="true" applyNumberFormat="true">
      <alignment vertical="top" horizontal="right"/>
      <protection locked="false"/>
    </xf>
    <xf numFmtId="171" fontId="20005" fillId="0" borderId="4" xfId="0" applyBorder="true" applyFont="true" applyNumberFormat="true">
      <alignment horizontal="right" vertical="top"/>
      <protection locked="true"/>
    </xf>
    <xf numFmtId="171" fontId="20006" fillId="0" borderId="4" xfId="0" applyBorder="true" applyFont="true" applyNumberFormat="true">
      <alignment horizontal="right" vertical="top"/>
      <protection locked="true"/>
    </xf>
    <xf numFmtId="171" fontId="20007" fillId="0" borderId="4" xfId="0" applyBorder="true" applyFont="true" applyNumberFormat="true">
      <alignment horizontal="right" vertical="top"/>
      <protection locked="true"/>
    </xf>
    <xf numFmtId="4" fontId="20008" fillId="0" borderId="4" xfId="0" applyBorder="true" applyFont="true" applyNumberFormat="true">
      <alignment horizontal="right" vertical="top"/>
      <protection locked="true"/>
    </xf>
    <xf numFmtId="0" fontId="20009" fillId="0" borderId="0" xfId="0" applyFont="true"/>
    <xf numFmtId="0" fontId="20010" fillId="0" borderId="4" xfId="0" applyBorder="true" applyFont="true">
      <alignment horizontal="left" vertical="top"/>
      <protection locked="true"/>
    </xf>
    <xf numFmtId="0" fontId="20011" fillId="0" borderId="4" xfId="0" applyBorder="true" applyFont="true">
      <alignment horizontal="left" vertical="top" wrapText="true"/>
      <protection locked="true"/>
    </xf>
    <xf numFmtId="0" fontId="20012" fillId="0" borderId="4" xfId="0" applyBorder="true" applyFont="true">
      <alignment horizontal="center" vertical="top"/>
      <protection locked="true"/>
    </xf>
    <xf numFmtId="170" fontId="20013" fillId="0" borderId="4" xfId="0" applyBorder="true" applyFont="true" applyNumberFormat="true">
      <alignment horizontal="right" vertical="top"/>
      <protection locked="true"/>
    </xf>
    <xf numFmtId="171" fontId="20014" fillId="0" borderId="4" xfId="0" applyBorder="true" applyFont="true" applyNumberFormat="true">
      <alignment horizontal="right" vertical="top"/>
      <protection locked="true"/>
    </xf>
    <xf numFmtId="171" fontId="20015" fillId="0" borderId="4" xfId="0" applyBorder="true" applyFont="true" applyNumberFormat="true">
      <alignment horizontal="right" vertical="top"/>
      <protection locked="true"/>
    </xf>
    <xf numFmtId="171" fontId="20016" fillId="0" borderId="4" xfId="0" applyBorder="true" applyFont="true" applyNumberFormat="true">
      <alignment horizontal="right" vertical="top"/>
      <protection locked="true"/>
    </xf>
    <xf numFmtId="172" fontId="20017" fillId="3" borderId="4" xfId="0" applyFill="true" applyBorder="true" applyFont="true" applyNumberFormat="true">
      <alignment vertical="top" horizontal="right"/>
      <protection locked="false"/>
    </xf>
    <xf numFmtId="173" fontId="20018" fillId="0" borderId="4" xfId="0" applyBorder="true" applyFont="true" applyNumberFormat="true">
      <alignment horizontal="right" vertical="top"/>
      <protection locked="true"/>
    </xf>
    <xf numFmtId="4" fontId="20019" fillId="0" borderId="4" xfId="0" applyBorder="true" applyFont="true" applyNumberFormat="true">
      <alignment horizontal="right" vertical="top"/>
      <protection locked="true"/>
    </xf>
    <xf numFmtId="172" fontId="20020" fillId="3" borderId="4" xfId="0" applyFill="true" applyBorder="true" applyFont="true" applyNumberFormat="true">
      <alignment vertical="top" horizontal="right"/>
      <protection locked="false"/>
    </xf>
    <xf numFmtId="171" fontId="20021" fillId="0" borderId="4" xfId="0" applyBorder="true" applyFont="true" applyNumberFormat="true">
      <alignment horizontal="right" vertical="top"/>
      <protection locked="true"/>
    </xf>
    <xf numFmtId="171" fontId="20022" fillId="0" borderId="4" xfId="0" applyBorder="true" applyFont="true" applyNumberFormat="true">
      <alignment horizontal="right" vertical="top"/>
      <protection locked="true"/>
    </xf>
    <xf numFmtId="171" fontId="20023" fillId="0" borderId="4" xfId="0" applyBorder="true" applyFont="true" applyNumberFormat="true">
      <alignment horizontal="right" vertical="top"/>
      <protection locked="true"/>
    </xf>
    <xf numFmtId="4" fontId="20024" fillId="0" borderId="4" xfId="0" applyBorder="true" applyFont="true" applyNumberFormat="true">
      <alignment horizontal="right" vertical="top"/>
      <protection locked="true"/>
    </xf>
    <xf numFmtId="0" fontId="20025" fillId="0" borderId="0" xfId="0" applyFont="true"/>
    <xf numFmtId="0" fontId="20026" fillId="5" borderId="4" xfId="0" applyFill="true" applyBorder="true" applyFont="true">
      <alignment horizontal="left"/>
      <protection locked="true"/>
    </xf>
    <xf numFmtId="0" fontId="20027" fillId="5" borderId="4" xfId="0" applyFill="true" applyBorder="true" applyFont="true">
      <alignment horizontal="left"/>
      <protection locked="true"/>
    </xf>
    <xf numFmtId="0" fontId="20028" fillId="5" borderId="4" xfId="0" applyFill="true" applyBorder="true" applyFont="true">
      <alignment horizontal="left"/>
      <protection locked="true"/>
    </xf>
    <xf numFmtId="0" fontId="20029" fillId="5" borderId="4" xfId="0" applyFill="true" applyBorder="true" applyFont="true">
      <alignment horizontal="left"/>
      <protection locked="true"/>
    </xf>
    <xf numFmtId="0" fontId="20030" fillId="5" borderId="4" xfId="0" applyFill="true" applyBorder="true" applyFont="true">
      <alignment horizontal="left"/>
      <protection locked="true"/>
    </xf>
    <xf numFmtId="0" fontId="20031" fillId="5" borderId="4" xfId="0" applyFill="true" applyBorder="true" applyFont="true">
      <alignment horizontal="left"/>
      <protection locked="true"/>
    </xf>
    <xf numFmtId="0" fontId="20032" fillId="5" borderId="4" xfId="0" applyFill="true" applyBorder="true" applyFont="true">
      <alignment horizontal="left"/>
      <protection locked="true"/>
    </xf>
    <xf numFmtId="0" fontId="20033" fillId="5" borderId="4" xfId="0" applyFill="true" applyBorder="true" applyFont="true">
      <alignment horizontal="left"/>
      <protection locked="true"/>
    </xf>
    <xf numFmtId="0" fontId="20034" fillId="5" borderId="4" xfId="0" applyFill="true" applyBorder="true" applyFont="true">
      <alignment horizontal="left"/>
      <protection locked="true"/>
    </xf>
    <xf numFmtId="0" fontId="20035" fillId="5" borderId="4" xfId="0" applyFill="true" applyBorder="true" applyFont="true">
      <alignment horizontal="left"/>
      <protection locked="true"/>
    </xf>
    <xf numFmtId="0" fontId="20036" fillId="5" borderId="4" xfId="0" applyFill="true" applyBorder="true" applyFont="true">
      <alignment horizontal="left"/>
      <protection locked="true"/>
    </xf>
    <xf numFmtId="0" fontId="20037" fillId="5" borderId="4" xfId="0" applyFill="true" applyBorder="true" applyFont="true">
      <alignment horizontal="left"/>
      <protection locked="true"/>
    </xf>
    <xf numFmtId="4" fontId="20038" fillId="5" borderId="4" xfId="0" applyFill="true" applyBorder="true" applyFont="true" applyNumberFormat="true">
      <alignment horizontal="right"/>
      <protection locked="true"/>
    </xf>
    <xf numFmtId="4" fontId="20039" fillId="5" borderId="4" xfId="0" applyFill="true" applyBorder="true" applyFont="true" applyNumberFormat="true">
      <alignment horizontal="right"/>
      <protection locked="true"/>
    </xf>
    <xf numFmtId="4" fontId="20040" fillId="5" borderId="4" xfId="0" applyFill="true" applyBorder="true" applyFont="true" applyNumberFormat="true">
      <alignment horizontal="right"/>
      <protection locked="true"/>
    </xf>
    <xf numFmtId="0" fontId="20041" fillId="0" borderId="0" xfId="0" applyFont="true"/>
    <xf numFmtId="0" fontId="20042" fillId="0" borderId="4" xfId="0" applyBorder="true" applyFont="true">
      <alignment horizontal="left" vertical="top"/>
      <protection locked="true"/>
    </xf>
    <xf numFmtId="0" fontId="20043" fillId="0" borderId="4" xfId="0" applyBorder="true" applyFont="true">
      <alignment horizontal="left" vertical="top" wrapText="true"/>
      <protection locked="true"/>
    </xf>
    <xf numFmtId="0" fontId="20044" fillId="0" borderId="4" xfId="0" applyBorder="true" applyFont="true">
      <alignment horizontal="center" vertical="top"/>
      <protection locked="true"/>
    </xf>
    <xf numFmtId="170" fontId="20045" fillId="0" borderId="4" xfId="0" applyBorder="true" applyFont="true" applyNumberFormat="true">
      <alignment horizontal="right" vertical="top"/>
      <protection locked="true"/>
    </xf>
    <xf numFmtId="171" fontId="20046" fillId="0" borderId="4" xfId="0" applyBorder="true" applyFont="true" applyNumberFormat="true">
      <alignment horizontal="right" vertical="top"/>
      <protection locked="true"/>
    </xf>
    <xf numFmtId="171" fontId="20047" fillId="0" borderId="4" xfId="0" applyBorder="true" applyFont="true" applyNumberFormat="true">
      <alignment horizontal="right" vertical="top"/>
      <protection locked="true"/>
    </xf>
    <xf numFmtId="171" fontId="20048" fillId="0" borderId="4" xfId="0" applyBorder="true" applyFont="true" applyNumberFormat="true">
      <alignment horizontal="right" vertical="top"/>
      <protection locked="true"/>
    </xf>
    <xf numFmtId="172" fontId="20049" fillId="3" borderId="4" xfId="0" applyFill="true" applyBorder="true" applyFont="true" applyNumberFormat="true">
      <alignment vertical="top" horizontal="right"/>
      <protection locked="false"/>
    </xf>
    <xf numFmtId="173" fontId="20050" fillId="0" borderId="4" xfId="0" applyBorder="true" applyFont="true" applyNumberFormat="true">
      <alignment horizontal="right" vertical="top"/>
      <protection locked="true"/>
    </xf>
    <xf numFmtId="4" fontId="20051" fillId="0" borderId="4" xfId="0" applyBorder="true" applyFont="true" applyNumberFormat="true">
      <alignment horizontal="right" vertical="top"/>
      <protection locked="true"/>
    </xf>
    <xf numFmtId="172" fontId="20052" fillId="3" borderId="4" xfId="0" applyFill="true" applyBorder="true" applyFont="true" applyNumberFormat="true">
      <alignment vertical="top" horizontal="right"/>
      <protection locked="false"/>
    </xf>
    <xf numFmtId="171" fontId="20053" fillId="0" borderId="4" xfId="0" applyBorder="true" applyFont="true" applyNumberFormat="true">
      <alignment horizontal="right" vertical="top"/>
      <protection locked="true"/>
    </xf>
    <xf numFmtId="171" fontId="20054" fillId="0" borderId="4" xfId="0" applyBorder="true" applyFont="true" applyNumberFormat="true">
      <alignment horizontal="right" vertical="top"/>
      <protection locked="true"/>
    </xf>
    <xf numFmtId="171" fontId="20055" fillId="0" borderId="4" xfId="0" applyBorder="true" applyFont="true" applyNumberFormat="true">
      <alignment horizontal="right" vertical="top"/>
      <protection locked="true"/>
    </xf>
    <xf numFmtId="4" fontId="20056" fillId="0" borderId="4" xfId="0" applyBorder="true" applyFont="true" applyNumberFormat="true">
      <alignment horizontal="right" vertical="top"/>
      <protection locked="true"/>
    </xf>
    <xf numFmtId="0" fontId="20057" fillId="0" borderId="0" xfId="0" applyFont="true"/>
    <xf numFmtId="0" fontId="20058" fillId="0" borderId="4" xfId="0" applyBorder="true" applyFont="true">
      <alignment horizontal="left" vertical="top"/>
      <protection locked="true"/>
    </xf>
    <xf numFmtId="0" fontId="20059" fillId="0" borderId="4" xfId="0" applyBorder="true" applyFont="true">
      <alignment horizontal="left" vertical="top" wrapText="true"/>
      <protection locked="true"/>
    </xf>
    <xf numFmtId="0" fontId="20060" fillId="0" borderId="4" xfId="0" applyBorder="true" applyFont="true">
      <alignment horizontal="center" vertical="top"/>
      <protection locked="true"/>
    </xf>
    <xf numFmtId="170" fontId="20061" fillId="0" borderId="4" xfId="0" applyBorder="true" applyFont="true" applyNumberFormat="true">
      <alignment horizontal="right" vertical="top"/>
      <protection locked="true"/>
    </xf>
    <xf numFmtId="171" fontId="20062" fillId="0" borderId="4" xfId="0" applyBorder="true" applyFont="true" applyNumberFormat="true">
      <alignment horizontal="right" vertical="top"/>
      <protection locked="true"/>
    </xf>
    <xf numFmtId="171" fontId="20063" fillId="0" borderId="4" xfId="0" applyBorder="true" applyFont="true" applyNumberFormat="true">
      <alignment horizontal="right" vertical="top"/>
      <protection locked="true"/>
    </xf>
    <xf numFmtId="171" fontId="20064" fillId="0" borderId="4" xfId="0" applyBorder="true" applyFont="true" applyNumberFormat="true">
      <alignment horizontal="right" vertical="top"/>
      <protection locked="true"/>
    </xf>
    <xf numFmtId="172" fontId="20065" fillId="3" borderId="4" xfId="0" applyFill="true" applyBorder="true" applyFont="true" applyNumberFormat="true">
      <alignment vertical="top" horizontal="right"/>
      <protection locked="false"/>
    </xf>
    <xf numFmtId="173" fontId="20066" fillId="0" borderId="4" xfId="0" applyBorder="true" applyFont="true" applyNumberFormat="true">
      <alignment horizontal="right" vertical="top"/>
      <protection locked="true"/>
    </xf>
    <xf numFmtId="4" fontId="20067" fillId="0" borderId="4" xfId="0" applyBorder="true" applyFont="true" applyNumberFormat="true">
      <alignment horizontal="right" vertical="top"/>
      <protection locked="true"/>
    </xf>
    <xf numFmtId="172" fontId="20068" fillId="3" borderId="4" xfId="0" applyFill="true" applyBorder="true" applyFont="true" applyNumberFormat="true">
      <alignment vertical="top" horizontal="right"/>
      <protection locked="false"/>
    </xf>
    <xf numFmtId="171" fontId="20069" fillId="0" borderId="4" xfId="0" applyBorder="true" applyFont="true" applyNumberFormat="true">
      <alignment horizontal="right" vertical="top"/>
      <protection locked="true"/>
    </xf>
    <xf numFmtId="171" fontId="20070" fillId="0" borderId="4" xfId="0" applyBorder="true" applyFont="true" applyNumberFormat="true">
      <alignment horizontal="right" vertical="top"/>
      <protection locked="true"/>
    </xf>
    <xf numFmtId="171" fontId="20071" fillId="0" borderId="4" xfId="0" applyBorder="true" applyFont="true" applyNumberFormat="true">
      <alignment horizontal="right" vertical="top"/>
      <protection locked="true"/>
    </xf>
    <xf numFmtId="4" fontId="20072" fillId="0" borderId="4" xfId="0" applyBorder="true" applyFont="true" applyNumberFormat="true">
      <alignment horizontal="right" vertical="top"/>
      <protection locked="true"/>
    </xf>
    <xf numFmtId="0" fontId="20073" fillId="0" borderId="0" xfId="0" applyFont="true"/>
    <xf numFmtId="0" fontId="20074" fillId="5" borderId="4" xfId="0" applyFill="true" applyBorder="true" applyFont="true">
      <alignment horizontal="left"/>
      <protection locked="true"/>
    </xf>
    <xf numFmtId="0" fontId="20075" fillId="5" borderId="4" xfId="0" applyFill="true" applyBorder="true" applyFont="true">
      <alignment horizontal="left"/>
      <protection locked="true"/>
    </xf>
    <xf numFmtId="0" fontId="20076" fillId="5" borderId="4" xfId="0" applyFill="true" applyBorder="true" applyFont="true">
      <alignment horizontal="left"/>
      <protection locked="true"/>
    </xf>
    <xf numFmtId="0" fontId="20077" fillId="5" borderId="4" xfId="0" applyFill="true" applyBorder="true" applyFont="true">
      <alignment horizontal="left"/>
      <protection locked="true"/>
    </xf>
    <xf numFmtId="0" fontId="20078" fillId="5" borderId="4" xfId="0" applyFill="true" applyBorder="true" applyFont="true">
      <alignment horizontal="left"/>
      <protection locked="true"/>
    </xf>
    <xf numFmtId="0" fontId="20079" fillId="5" borderId="4" xfId="0" applyFill="true" applyBorder="true" applyFont="true">
      <alignment horizontal="left"/>
      <protection locked="true"/>
    </xf>
    <xf numFmtId="0" fontId="20080" fillId="5" borderId="4" xfId="0" applyFill="true" applyBorder="true" applyFont="true">
      <alignment horizontal="left"/>
      <protection locked="true"/>
    </xf>
    <xf numFmtId="0" fontId="20081" fillId="5" borderId="4" xfId="0" applyFill="true" applyBorder="true" applyFont="true">
      <alignment horizontal="left"/>
      <protection locked="true"/>
    </xf>
    <xf numFmtId="0" fontId="20082" fillId="5" borderId="4" xfId="0" applyFill="true" applyBorder="true" applyFont="true">
      <alignment horizontal="left"/>
      <protection locked="true"/>
    </xf>
    <xf numFmtId="0" fontId="20083" fillId="5" borderId="4" xfId="0" applyFill="true" applyBorder="true" applyFont="true">
      <alignment horizontal="left"/>
      <protection locked="true"/>
    </xf>
    <xf numFmtId="0" fontId="20084" fillId="5" borderId="4" xfId="0" applyFill="true" applyBorder="true" applyFont="true">
      <alignment horizontal="left"/>
      <protection locked="true"/>
    </xf>
    <xf numFmtId="0" fontId="20085" fillId="5" borderId="4" xfId="0" applyFill="true" applyBorder="true" applyFont="true">
      <alignment horizontal="left"/>
      <protection locked="true"/>
    </xf>
    <xf numFmtId="4" fontId="20086" fillId="5" borderId="4" xfId="0" applyFill="true" applyBorder="true" applyFont="true" applyNumberFormat="true">
      <alignment horizontal="right"/>
      <protection locked="true"/>
    </xf>
    <xf numFmtId="4" fontId="20087" fillId="5" borderId="4" xfId="0" applyFill="true" applyBorder="true" applyFont="true" applyNumberFormat="true">
      <alignment horizontal="right"/>
      <protection locked="true"/>
    </xf>
    <xf numFmtId="4" fontId="20088" fillId="5" borderId="4" xfId="0" applyFill="true" applyBorder="true" applyFont="true" applyNumberFormat="true">
      <alignment horizontal="right"/>
      <protection locked="true"/>
    </xf>
    <xf numFmtId="0" fontId="20089" fillId="0" borderId="0" xfId="0" applyFont="true"/>
    <xf numFmtId="0" fontId="20090" fillId="5" borderId="4" xfId="0" applyFill="true" applyBorder="true" applyFont="true">
      <alignment horizontal="left"/>
      <protection locked="true"/>
    </xf>
    <xf numFmtId="0" fontId="20091" fillId="5" borderId="4" xfId="0" applyFill="true" applyBorder="true" applyFont="true">
      <alignment horizontal="left"/>
      <protection locked="true"/>
    </xf>
    <xf numFmtId="0" fontId="20092" fillId="5" borderId="4" xfId="0" applyFill="true" applyBorder="true" applyFont="true">
      <alignment horizontal="left"/>
      <protection locked="true"/>
    </xf>
    <xf numFmtId="0" fontId="20093" fillId="5" borderId="4" xfId="0" applyFill="true" applyBorder="true" applyFont="true">
      <alignment horizontal="left"/>
      <protection locked="true"/>
    </xf>
    <xf numFmtId="0" fontId="20094" fillId="5" borderId="4" xfId="0" applyFill="true" applyBorder="true" applyFont="true">
      <alignment horizontal="left"/>
      <protection locked="true"/>
    </xf>
    <xf numFmtId="0" fontId="20095" fillId="5" borderId="4" xfId="0" applyFill="true" applyBorder="true" applyFont="true">
      <alignment horizontal="left"/>
      <protection locked="true"/>
    </xf>
    <xf numFmtId="0" fontId="20096" fillId="5" borderId="4" xfId="0" applyFill="true" applyBorder="true" applyFont="true">
      <alignment horizontal="left"/>
      <protection locked="true"/>
    </xf>
    <xf numFmtId="0" fontId="20097" fillId="5" borderId="4" xfId="0" applyFill="true" applyBorder="true" applyFont="true">
      <alignment horizontal="left"/>
      <protection locked="true"/>
    </xf>
    <xf numFmtId="0" fontId="20098" fillId="5" borderId="4" xfId="0" applyFill="true" applyBorder="true" applyFont="true">
      <alignment horizontal="left"/>
      <protection locked="true"/>
    </xf>
    <xf numFmtId="0" fontId="20099" fillId="5" borderId="4" xfId="0" applyFill="true" applyBorder="true" applyFont="true">
      <alignment horizontal="left"/>
      <protection locked="true"/>
    </xf>
    <xf numFmtId="0" fontId="20100" fillId="5" borderId="4" xfId="0" applyFill="true" applyBorder="true" applyFont="true">
      <alignment horizontal="left"/>
      <protection locked="true"/>
    </xf>
    <xf numFmtId="0" fontId="20101" fillId="5" borderId="4" xfId="0" applyFill="true" applyBorder="true" applyFont="true">
      <alignment horizontal="left"/>
      <protection locked="true"/>
    </xf>
    <xf numFmtId="4" fontId="20102" fillId="5" borderId="4" xfId="0" applyFill="true" applyBorder="true" applyFont="true" applyNumberFormat="true">
      <alignment horizontal="right"/>
      <protection locked="true"/>
    </xf>
    <xf numFmtId="4" fontId="20103" fillId="5" borderId="4" xfId="0" applyFill="true" applyBorder="true" applyFont="true" applyNumberFormat="true">
      <alignment horizontal="right"/>
      <protection locked="true"/>
    </xf>
    <xf numFmtId="4" fontId="20104" fillId="5" borderId="4" xfId="0" applyFill="true" applyBorder="true" applyFont="true" applyNumberFormat="true">
      <alignment horizontal="right"/>
      <protection locked="true"/>
    </xf>
    <xf numFmtId="0" fontId="20105" fillId="0" borderId="0" xfId="0" applyFont="true"/>
    <xf numFmtId="0" fontId="20106" fillId="0" borderId="4" xfId="0" applyBorder="true" applyFont="true">
      <alignment horizontal="left" vertical="top"/>
      <protection locked="true"/>
    </xf>
    <xf numFmtId="0" fontId="20107" fillId="0" borderId="4" xfId="0" applyBorder="true" applyFont="true">
      <alignment horizontal="left" vertical="top" wrapText="true"/>
      <protection locked="true"/>
    </xf>
    <xf numFmtId="0" fontId="20108" fillId="0" borderId="4" xfId="0" applyBorder="true" applyFont="true">
      <alignment horizontal="center" vertical="top"/>
      <protection locked="true"/>
    </xf>
    <xf numFmtId="170" fontId="20109" fillId="0" borderId="4" xfId="0" applyBorder="true" applyFont="true" applyNumberFormat="true">
      <alignment horizontal="right" vertical="top"/>
      <protection locked="true"/>
    </xf>
    <xf numFmtId="171" fontId="20110" fillId="0" borderId="4" xfId="0" applyBorder="true" applyFont="true" applyNumberFormat="true">
      <alignment horizontal="right" vertical="top"/>
      <protection locked="true"/>
    </xf>
    <xf numFmtId="171" fontId="20111" fillId="0" borderId="4" xfId="0" applyBorder="true" applyFont="true" applyNumberFormat="true">
      <alignment horizontal="right" vertical="top"/>
      <protection locked="true"/>
    </xf>
    <xf numFmtId="171" fontId="20112" fillId="0" borderId="4" xfId="0" applyBorder="true" applyFont="true" applyNumberFormat="true">
      <alignment horizontal="right" vertical="top"/>
      <protection locked="true"/>
    </xf>
    <xf numFmtId="172" fontId="20113" fillId="3" borderId="4" xfId="0" applyFill="true" applyBorder="true" applyFont="true" applyNumberFormat="true">
      <alignment vertical="top" horizontal="right"/>
      <protection locked="false"/>
    </xf>
    <xf numFmtId="173" fontId="20114" fillId="0" borderId="4" xfId="0" applyBorder="true" applyFont="true" applyNumberFormat="true">
      <alignment horizontal="right" vertical="top"/>
      <protection locked="true"/>
    </xf>
    <xf numFmtId="4" fontId="20115" fillId="0" borderId="4" xfId="0" applyBorder="true" applyFont="true" applyNumberFormat="true">
      <alignment horizontal="right" vertical="top"/>
      <protection locked="true"/>
    </xf>
    <xf numFmtId="172" fontId="20116" fillId="3" borderId="4" xfId="0" applyFill="true" applyBorder="true" applyFont="true" applyNumberFormat="true">
      <alignment vertical="top" horizontal="right"/>
      <protection locked="false"/>
    </xf>
    <xf numFmtId="171" fontId="20117" fillId="0" borderId="4" xfId="0" applyBorder="true" applyFont="true" applyNumberFormat="true">
      <alignment horizontal="right" vertical="top"/>
      <protection locked="true"/>
    </xf>
    <xf numFmtId="171" fontId="20118" fillId="0" borderId="4" xfId="0" applyBorder="true" applyFont="true" applyNumberFormat="true">
      <alignment horizontal="right" vertical="top"/>
      <protection locked="true"/>
    </xf>
    <xf numFmtId="171" fontId="20119" fillId="0" borderId="4" xfId="0" applyBorder="true" applyFont="true" applyNumberFormat="true">
      <alignment horizontal="right" vertical="top"/>
      <protection locked="true"/>
    </xf>
    <xf numFmtId="4" fontId="20120" fillId="0" borderId="4" xfId="0" applyBorder="true" applyFont="true" applyNumberFormat="true">
      <alignment horizontal="right" vertical="top"/>
      <protection locked="true"/>
    </xf>
    <xf numFmtId="0" fontId="20121" fillId="0" borderId="0" xfId="0" applyFont="true"/>
    <xf numFmtId="0" fontId="20122" fillId="0" borderId="4" xfId="0" applyBorder="true" applyFont="true">
      <alignment horizontal="left" vertical="top"/>
      <protection locked="true"/>
    </xf>
    <xf numFmtId="0" fontId="20123" fillId="0" borderId="4" xfId="0" applyBorder="true" applyFont="true">
      <alignment horizontal="left" vertical="top" wrapText="true"/>
      <protection locked="true"/>
    </xf>
    <xf numFmtId="0" fontId="20124" fillId="0" borderId="4" xfId="0" applyBorder="true" applyFont="true">
      <alignment horizontal="center" vertical="top"/>
      <protection locked="true"/>
    </xf>
    <xf numFmtId="170" fontId="20125" fillId="0" borderId="4" xfId="0" applyBorder="true" applyFont="true" applyNumberFormat="true">
      <alignment horizontal="right" vertical="top"/>
      <protection locked="true"/>
    </xf>
    <xf numFmtId="171" fontId="20126" fillId="0" borderId="4" xfId="0" applyBorder="true" applyFont="true" applyNumberFormat="true">
      <alignment horizontal="right" vertical="top"/>
      <protection locked="true"/>
    </xf>
    <xf numFmtId="171" fontId="20127" fillId="0" borderId="4" xfId="0" applyBorder="true" applyFont="true" applyNumberFormat="true">
      <alignment horizontal="right" vertical="top"/>
      <protection locked="true"/>
    </xf>
    <xf numFmtId="171" fontId="20128" fillId="0" borderId="4" xfId="0" applyBorder="true" applyFont="true" applyNumberFormat="true">
      <alignment horizontal="right" vertical="top"/>
      <protection locked="true"/>
    </xf>
    <xf numFmtId="172" fontId="20129" fillId="3" borderId="4" xfId="0" applyFill="true" applyBorder="true" applyFont="true" applyNumberFormat="true">
      <alignment vertical="top" horizontal="right"/>
      <protection locked="false"/>
    </xf>
    <xf numFmtId="173" fontId="20130" fillId="0" borderId="4" xfId="0" applyBorder="true" applyFont="true" applyNumberFormat="true">
      <alignment horizontal="right" vertical="top"/>
      <protection locked="true"/>
    </xf>
    <xf numFmtId="4" fontId="20131" fillId="0" borderId="4" xfId="0" applyBorder="true" applyFont="true" applyNumberFormat="true">
      <alignment horizontal="right" vertical="top"/>
      <protection locked="true"/>
    </xf>
    <xf numFmtId="172" fontId="20132" fillId="3" borderId="4" xfId="0" applyFill="true" applyBorder="true" applyFont="true" applyNumberFormat="true">
      <alignment vertical="top" horizontal="right"/>
      <protection locked="false"/>
    </xf>
    <xf numFmtId="171" fontId="20133" fillId="0" borderId="4" xfId="0" applyBorder="true" applyFont="true" applyNumberFormat="true">
      <alignment horizontal="right" vertical="top"/>
      <protection locked="true"/>
    </xf>
    <xf numFmtId="171" fontId="20134" fillId="0" borderId="4" xfId="0" applyBorder="true" applyFont="true" applyNumberFormat="true">
      <alignment horizontal="right" vertical="top"/>
      <protection locked="true"/>
    </xf>
    <xf numFmtId="171" fontId="20135" fillId="0" borderId="4" xfId="0" applyBorder="true" applyFont="true" applyNumberFormat="true">
      <alignment horizontal="right" vertical="top"/>
      <protection locked="true"/>
    </xf>
    <xf numFmtId="4" fontId="20136" fillId="0" borderId="4" xfId="0" applyBorder="true" applyFont="true" applyNumberFormat="true">
      <alignment horizontal="right" vertical="top"/>
      <protection locked="true"/>
    </xf>
    <xf numFmtId="0" fontId="20137" fillId="0" borderId="0" xfId="0" applyFont="true"/>
    <xf numFmtId="0" fontId="20138" fillId="0" borderId="4" xfId="0" applyBorder="true" applyFont="true">
      <alignment horizontal="left" vertical="top"/>
      <protection locked="true"/>
    </xf>
    <xf numFmtId="0" fontId="20139" fillId="0" borderId="4" xfId="0" applyBorder="true" applyFont="true">
      <alignment horizontal="left" vertical="top" wrapText="true"/>
      <protection locked="true"/>
    </xf>
    <xf numFmtId="0" fontId="20140" fillId="0" borderId="4" xfId="0" applyBorder="true" applyFont="true">
      <alignment horizontal="center" vertical="top"/>
      <protection locked="true"/>
    </xf>
    <xf numFmtId="170" fontId="20141" fillId="0" borderId="4" xfId="0" applyBorder="true" applyFont="true" applyNumberFormat="true">
      <alignment horizontal="right" vertical="top"/>
      <protection locked="true"/>
    </xf>
    <xf numFmtId="171" fontId="20142" fillId="0" borderId="4" xfId="0" applyBorder="true" applyFont="true" applyNumberFormat="true">
      <alignment horizontal="right" vertical="top"/>
      <protection locked="true"/>
    </xf>
    <xf numFmtId="171" fontId="20143" fillId="0" borderId="4" xfId="0" applyBorder="true" applyFont="true" applyNumberFormat="true">
      <alignment horizontal="right" vertical="top"/>
      <protection locked="true"/>
    </xf>
    <xf numFmtId="171" fontId="20144" fillId="0" borderId="4" xfId="0" applyBorder="true" applyFont="true" applyNumberFormat="true">
      <alignment horizontal="right" vertical="top"/>
      <protection locked="true"/>
    </xf>
    <xf numFmtId="172" fontId="20145" fillId="3" borderId="4" xfId="0" applyFill="true" applyBorder="true" applyFont="true" applyNumberFormat="true">
      <alignment vertical="top" horizontal="right"/>
      <protection locked="false"/>
    </xf>
    <xf numFmtId="173" fontId="20146" fillId="0" borderId="4" xfId="0" applyBorder="true" applyFont="true" applyNumberFormat="true">
      <alignment horizontal="right" vertical="top"/>
      <protection locked="true"/>
    </xf>
    <xf numFmtId="4" fontId="20147" fillId="0" borderId="4" xfId="0" applyBorder="true" applyFont="true" applyNumberFormat="true">
      <alignment horizontal="right" vertical="top"/>
      <protection locked="true"/>
    </xf>
    <xf numFmtId="172" fontId="20148" fillId="3" borderId="4" xfId="0" applyFill="true" applyBorder="true" applyFont="true" applyNumberFormat="true">
      <alignment vertical="top" horizontal="right"/>
      <protection locked="false"/>
    </xf>
    <xf numFmtId="171" fontId="20149" fillId="0" borderId="4" xfId="0" applyBorder="true" applyFont="true" applyNumberFormat="true">
      <alignment horizontal="right" vertical="top"/>
      <protection locked="true"/>
    </xf>
    <xf numFmtId="171" fontId="20150" fillId="0" borderId="4" xfId="0" applyBorder="true" applyFont="true" applyNumberFormat="true">
      <alignment horizontal="right" vertical="top"/>
      <protection locked="true"/>
    </xf>
    <xf numFmtId="171" fontId="20151" fillId="0" borderId="4" xfId="0" applyBorder="true" applyFont="true" applyNumberFormat="true">
      <alignment horizontal="right" vertical="top"/>
      <protection locked="true"/>
    </xf>
    <xf numFmtId="4" fontId="20152" fillId="0" borderId="4" xfId="0" applyBorder="true" applyFont="true" applyNumberFormat="true">
      <alignment horizontal="right" vertical="top"/>
      <protection locked="true"/>
    </xf>
    <xf numFmtId="0" fontId="20153" fillId="0" borderId="0" xfId="0" applyFont="true"/>
    <xf numFmtId="0" fontId="20154" fillId="0" borderId="4" xfId="0" applyBorder="true" applyFont="true">
      <alignment horizontal="left" vertical="top"/>
      <protection locked="true"/>
    </xf>
    <xf numFmtId="0" fontId="20155" fillId="0" borderId="4" xfId="0" applyBorder="true" applyFont="true">
      <alignment horizontal="left" vertical="top" wrapText="true"/>
      <protection locked="true"/>
    </xf>
    <xf numFmtId="0" fontId="20156" fillId="0" borderId="4" xfId="0" applyBorder="true" applyFont="true">
      <alignment horizontal="center" vertical="top"/>
      <protection locked="true"/>
    </xf>
    <xf numFmtId="170" fontId="20157" fillId="0" borderId="4" xfId="0" applyBorder="true" applyFont="true" applyNumberFormat="true">
      <alignment horizontal="right" vertical="top"/>
      <protection locked="true"/>
    </xf>
    <xf numFmtId="171" fontId="20158" fillId="0" borderId="4" xfId="0" applyBorder="true" applyFont="true" applyNumberFormat="true">
      <alignment horizontal="right" vertical="top"/>
      <protection locked="true"/>
    </xf>
    <xf numFmtId="171" fontId="20159" fillId="0" borderId="4" xfId="0" applyBorder="true" applyFont="true" applyNumberFormat="true">
      <alignment horizontal="right" vertical="top"/>
      <protection locked="true"/>
    </xf>
    <xf numFmtId="171" fontId="20160" fillId="0" borderId="4" xfId="0" applyBorder="true" applyFont="true" applyNumberFormat="true">
      <alignment horizontal="right" vertical="top"/>
      <protection locked="true"/>
    </xf>
    <xf numFmtId="172" fontId="20161" fillId="3" borderId="4" xfId="0" applyFill="true" applyBorder="true" applyFont="true" applyNumberFormat="true">
      <alignment vertical="top" horizontal="right"/>
      <protection locked="false"/>
    </xf>
    <xf numFmtId="173" fontId="20162" fillId="0" borderId="4" xfId="0" applyBorder="true" applyFont="true" applyNumberFormat="true">
      <alignment horizontal="right" vertical="top"/>
      <protection locked="true"/>
    </xf>
    <xf numFmtId="4" fontId="20163" fillId="0" borderId="4" xfId="0" applyBorder="true" applyFont="true" applyNumberFormat="true">
      <alignment horizontal="right" vertical="top"/>
      <protection locked="true"/>
    </xf>
    <xf numFmtId="172" fontId="20164" fillId="3" borderId="4" xfId="0" applyFill="true" applyBorder="true" applyFont="true" applyNumberFormat="true">
      <alignment vertical="top" horizontal="right"/>
      <protection locked="false"/>
    </xf>
    <xf numFmtId="171" fontId="20165" fillId="0" borderId="4" xfId="0" applyBorder="true" applyFont="true" applyNumberFormat="true">
      <alignment horizontal="right" vertical="top"/>
      <protection locked="true"/>
    </xf>
    <xf numFmtId="171" fontId="20166" fillId="0" borderId="4" xfId="0" applyBorder="true" applyFont="true" applyNumberFormat="true">
      <alignment horizontal="right" vertical="top"/>
      <protection locked="true"/>
    </xf>
    <xf numFmtId="171" fontId="20167" fillId="0" borderId="4" xfId="0" applyBorder="true" applyFont="true" applyNumberFormat="true">
      <alignment horizontal="right" vertical="top"/>
      <protection locked="true"/>
    </xf>
    <xf numFmtId="4" fontId="20168" fillId="0" borderId="4" xfId="0" applyBorder="true" applyFont="true" applyNumberFormat="true">
      <alignment horizontal="right" vertical="top"/>
      <protection locked="true"/>
    </xf>
    <xf numFmtId="0" fontId="20169" fillId="0" borderId="0" xfId="0" applyFont="true"/>
    <xf numFmtId="0" fontId="20170" fillId="0" borderId="4" xfId="0" applyBorder="true" applyFont="true">
      <alignment horizontal="left" vertical="top"/>
      <protection locked="true"/>
    </xf>
    <xf numFmtId="0" fontId="20171" fillId="0" borderId="4" xfId="0" applyBorder="true" applyFont="true">
      <alignment horizontal="left" vertical="top" wrapText="true"/>
      <protection locked="true"/>
    </xf>
    <xf numFmtId="0" fontId="20172" fillId="0" borderId="4" xfId="0" applyBorder="true" applyFont="true">
      <alignment horizontal="center" vertical="top"/>
      <protection locked="true"/>
    </xf>
    <xf numFmtId="170" fontId="20173" fillId="0" borderId="4" xfId="0" applyBorder="true" applyFont="true" applyNumberFormat="true">
      <alignment horizontal="right" vertical="top"/>
      <protection locked="true"/>
    </xf>
    <xf numFmtId="171" fontId="20174" fillId="0" borderId="4" xfId="0" applyBorder="true" applyFont="true" applyNumberFormat="true">
      <alignment horizontal="right" vertical="top"/>
      <protection locked="true"/>
    </xf>
    <xf numFmtId="171" fontId="20175" fillId="0" borderId="4" xfId="0" applyBorder="true" applyFont="true" applyNumberFormat="true">
      <alignment horizontal="right" vertical="top"/>
      <protection locked="true"/>
    </xf>
    <xf numFmtId="171" fontId="20176" fillId="0" borderId="4" xfId="0" applyBorder="true" applyFont="true" applyNumberFormat="true">
      <alignment horizontal="right" vertical="top"/>
      <protection locked="true"/>
    </xf>
    <xf numFmtId="172" fontId="20177" fillId="3" borderId="4" xfId="0" applyFill="true" applyBorder="true" applyFont="true" applyNumberFormat="true">
      <alignment vertical="top" horizontal="right"/>
      <protection locked="false"/>
    </xf>
    <xf numFmtId="173" fontId="20178" fillId="0" borderId="4" xfId="0" applyBorder="true" applyFont="true" applyNumberFormat="true">
      <alignment horizontal="right" vertical="top"/>
      <protection locked="true"/>
    </xf>
    <xf numFmtId="4" fontId="20179" fillId="0" borderId="4" xfId="0" applyBorder="true" applyFont="true" applyNumberFormat="true">
      <alignment horizontal="right" vertical="top"/>
      <protection locked="true"/>
    </xf>
    <xf numFmtId="172" fontId="20180" fillId="3" borderId="4" xfId="0" applyFill="true" applyBorder="true" applyFont="true" applyNumberFormat="true">
      <alignment vertical="top" horizontal="right"/>
      <protection locked="false"/>
    </xf>
    <xf numFmtId="171" fontId="20181" fillId="0" borderId="4" xfId="0" applyBorder="true" applyFont="true" applyNumberFormat="true">
      <alignment horizontal="right" vertical="top"/>
      <protection locked="true"/>
    </xf>
    <xf numFmtId="171" fontId="20182" fillId="0" borderId="4" xfId="0" applyBorder="true" applyFont="true" applyNumberFormat="true">
      <alignment horizontal="right" vertical="top"/>
      <protection locked="true"/>
    </xf>
    <xf numFmtId="171" fontId="20183" fillId="0" borderId="4" xfId="0" applyBorder="true" applyFont="true" applyNumberFormat="true">
      <alignment horizontal="right" vertical="top"/>
      <protection locked="true"/>
    </xf>
    <xf numFmtId="4" fontId="20184" fillId="0" borderId="4" xfId="0" applyBorder="true" applyFont="true" applyNumberFormat="true">
      <alignment horizontal="right" vertical="top"/>
      <protection locked="true"/>
    </xf>
    <xf numFmtId="0" fontId="20185" fillId="0" borderId="0" xfId="0" applyFont="true"/>
    <xf numFmtId="0" fontId="20186" fillId="0" borderId="4" xfId="0" applyBorder="true" applyFont="true">
      <alignment horizontal="left" vertical="top"/>
      <protection locked="true"/>
    </xf>
    <xf numFmtId="0" fontId="20187" fillId="0" borderId="4" xfId="0" applyBorder="true" applyFont="true">
      <alignment horizontal="left" vertical="top" wrapText="true"/>
      <protection locked="true"/>
    </xf>
    <xf numFmtId="0" fontId="20188" fillId="0" borderId="4" xfId="0" applyBorder="true" applyFont="true">
      <alignment horizontal="center" vertical="top"/>
      <protection locked="true"/>
    </xf>
    <xf numFmtId="170" fontId="20189" fillId="0" borderId="4" xfId="0" applyBorder="true" applyFont="true" applyNumberFormat="true">
      <alignment horizontal="right" vertical="top"/>
      <protection locked="true"/>
    </xf>
    <xf numFmtId="171" fontId="20190" fillId="0" borderId="4" xfId="0" applyBorder="true" applyFont="true" applyNumberFormat="true">
      <alignment horizontal="right" vertical="top"/>
      <protection locked="true"/>
    </xf>
    <xf numFmtId="171" fontId="20191" fillId="0" borderId="4" xfId="0" applyBorder="true" applyFont="true" applyNumberFormat="true">
      <alignment horizontal="right" vertical="top"/>
      <protection locked="true"/>
    </xf>
    <xf numFmtId="171" fontId="20192" fillId="0" borderId="4" xfId="0" applyBorder="true" applyFont="true" applyNumberFormat="true">
      <alignment horizontal="right" vertical="top"/>
      <protection locked="true"/>
    </xf>
    <xf numFmtId="172" fontId="20193" fillId="3" borderId="4" xfId="0" applyFill="true" applyBorder="true" applyFont="true" applyNumberFormat="true">
      <alignment vertical="top" horizontal="right"/>
      <protection locked="false"/>
    </xf>
    <xf numFmtId="173" fontId="20194" fillId="0" borderId="4" xfId="0" applyBorder="true" applyFont="true" applyNumberFormat="true">
      <alignment horizontal="right" vertical="top"/>
      <protection locked="true"/>
    </xf>
    <xf numFmtId="4" fontId="20195" fillId="0" borderId="4" xfId="0" applyBorder="true" applyFont="true" applyNumberFormat="true">
      <alignment horizontal="right" vertical="top"/>
      <protection locked="true"/>
    </xf>
    <xf numFmtId="172" fontId="20196" fillId="3" borderId="4" xfId="0" applyFill="true" applyBorder="true" applyFont="true" applyNumberFormat="true">
      <alignment vertical="top" horizontal="right"/>
      <protection locked="false"/>
    </xf>
    <xf numFmtId="171" fontId="20197" fillId="0" borderId="4" xfId="0" applyBorder="true" applyFont="true" applyNumberFormat="true">
      <alignment horizontal="right" vertical="top"/>
      <protection locked="true"/>
    </xf>
    <xf numFmtId="171" fontId="20198" fillId="0" borderId="4" xfId="0" applyBorder="true" applyFont="true" applyNumberFormat="true">
      <alignment horizontal="right" vertical="top"/>
      <protection locked="true"/>
    </xf>
    <xf numFmtId="171" fontId="20199" fillId="0" borderId="4" xfId="0" applyBorder="true" applyFont="true" applyNumberFormat="true">
      <alignment horizontal="right" vertical="top"/>
      <protection locked="true"/>
    </xf>
    <xf numFmtId="4" fontId="20200" fillId="0" borderId="4" xfId="0" applyBorder="true" applyFont="true" applyNumberFormat="true">
      <alignment horizontal="right" vertical="top"/>
      <protection locked="true"/>
    </xf>
    <xf numFmtId="0" fontId="20201" fillId="0" borderId="0" xfId="0" applyFont="true"/>
    <xf numFmtId="0" fontId="20202" fillId="0" borderId="4" xfId="0" applyBorder="true" applyFont="true">
      <alignment horizontal="left" vertical="top"/>
      <protection locked="true"/>
    </xf>
    <xf numFmtId="0" fontId="20203" fillId="0" borderId="4" xfId="0" applyBorder="true" applyFont="true">
      <alignment horizontal="left" vertical="top" wrapText="true"/>
      <protection locked="true"/>
    </xf>
    <xf numFmtId="0" fontId="20204" fillId="0" borderId="4" xfId="0" applyBorder="true" applyFont="true">
      <alignment horizontal="center" vertical="top"/>
      <protection locked="true"/>
    </xf>
    <xf numFmtId="170" fontId="20205" fillId="0" borderId="4" xfId="0" applyBorder="true" applyFont="true" applyNumberFormat="true">
      <alignment horizontal="right" vertical="top"/>
      <protection locked="true"/>
    </xf>
    <xf numFmtId="171" fontId="20206" fillId="0" borderId="4" xfId="0" applyBorder="true" applyFont="true" applyNumberFormat="true">
      <alignment horizontal="right" vertical="top"/>
      <protection locked="true"/>
    </xf>
    <xf numFmtId="171" fontId="20207" fillId="0" borderId="4" xfId="0" applyBorder="true" applyFont="true" applyNumberFormat="true">
      <alignment horizontal="right" vertical="top"/>
      <protection locked="true"/>
    </xf>
    <xf numFmtId="171" fontId="20208" fillId="0" borderId="4" xfId="0" applyBorder="true" applyFont="true" applyNumberFormat="true">
      <alignment horizontal="right" vertical="top"/>
      <protection locked="true"/>
    </xf>
    <xf numFmtId="172" fontId="20209" fillId="3" borderId="4" xfId="0" applyFill="true" applyBorder="true" applyFont="true" applyNumberFormat="true">
      <alignment vertical="top" horizontal="right"/>
      <protection locked="false"/>
    </xf>
    <xf numFmtId="173" fontId="20210" fillId="0" borderId="4" xfId="0" applyBorder="true" applyFont="true" applyNumberFormat="true">
      <alignment horizontal="right" vertical="top"/>
      <protection locked="true"/>
    </xf>
    <xf numFmtId="4" fontId="20211" fillId="0" borderId="4" xfId="0" applyBorder="true" applyFont="true" applyNumberFormat="true">
      <alignment horizontal="right" vertical="top"/>
      <protection locked="true"/>
    </xf>
    <xf numFmtId="172" fontId="20212" fillId="3" borderId="4" xfId="0" applyFill="true" applyBorder="true" applyFont="true" applyNumberFormat="true">
      <alignment vertical="top" horizontal="right"/>
      <protection locked="false"/>
    </xf>
    <xf numFmtId="171" fontId="20213" fillId="0" borderId="4" xfId="0" applyBorder="true" applyFont="true" applyNumberFormat="true">
      <alignment horizontal="right" vertical="top"/>
      <protection locked="true"/>
    </xf>
    <xf numFmtId="171" fontId="20214" fillId="0" borderId="4" xfId="0" applyBorder="true" applyFont="true" applyNumberFormat="true">
      <alignment horizontal="right" vertical="top"/>
      <protection locked="true"/>
    </xf>
    <xf numFmtId="171" fontId="20215" fillId="0" borderId="4" xfId="0" applyBorder="true" applyFont="true" applyNumberFormat="true">
      <alignment horizontal="right" vertical="top"/>
      <protection locked="true"/>
    </xf>
    <xf numFmtId="4" fontId="20216" fillId="0" borderId="4" xfId="0" applyBorder="true" applyFont="true" applyNumberFormat="true">
      <alignment horizontal="right" vertical="top"/>
      <protection locked="true"/>
    </xf>
    <xf numFmtId="0" fontId="20217" fillId="0" borderId="0" xfId="0" applyFont="true"/>
    <xf numFmtId="0" fontId="20218" fillId="0" borderId="4" xfId="0" applyBorder="true" applyFont="true">
      <alignment horizontal="left" vertical="top"/>
      <protection locked="true"/>
    </xf>
    <xf numFmtId="0" fontId="20219" fillId="0" borderId="4" xfId="0" applyBorder="true" applyFont="true">
      <alignment horizontal="left" vertical="top" wrapText="true"/>
      <protection locked="true"/>
    </xf>
    <xf numFmtId="0" fontId="20220" fillId="0" borderId="4" xfId="0" applyBorder="true" applyFont="true">
      <alignment horizontal="center" vertical="top"/>
      <protection locked="true"/>
    </xf>
    <xf numFmtId="170" fontId="20221" fillId="0" borderId="4" xfId="0" applyBorder="true" applyFont="true" applyNumberFormat="true">
      <alignment horizontal="right" vertical="top"/>
      <protection locked="true"/>
    </xf>
    <xf numFmtId="171" fontId="20222" fillId="0" borderId="4" xfId="0" applyBorder="true" applyFont="true" applyNumberFormat="true">
      <alignment horizontal="right" vertical="top"/>
      <protection locked="true"/>
    </xf>
    <xf numFmtId="171" fontId="20223" fillId="0" borderId="4" xfId="0" applyBorder="true" applyFont="true" applyNumberFormat="true">
      <alignment horizontal="right" vertical="top"/>
      <protection locked="true"/>
    </xf>
    <xf numFmtId="171" fontId="20224" fillId="0" borderId="4" xfId="0" applyBorder="true" applyFont="true" applyNumberFormat="true">
      <alignment horizontal="right" vertical="top"/>
      <protection locked="true"/>
    </xf>
    <xf numFmtId="172" fontId="20225" fillId="3" borderId="4" xfId="0" applyFill="true" applyBorder="true" applyFont="true" applyNumberFormat="true">
      <alignment vertical="top" horizontal="right"/>
      <protection locked="false"/>
    </xf>
    <xf numFmtId="173" fontId="20226" fillId="0" borderId="4" xfId="0" applyBorder="true" applyFont="true" applyNumberFormat="true">
      <alignment horizontal="right" vertical="top"/>
      <protection locked="true"/>
    </xf>
    <xf numFmtId="4" fontId="20227" fillId="0" borderId="4" xfId="0" applyBorder="true" applyFont="true" applyNumberFormat="true">
      <alignment horizontal="right" vertical="top"/>
      <protection locked="true"/>
    </xf>
    <xf numFmtId="172" fontId="20228" fillId="3" borderId="4" xfId="0" applyFill="true" applyBorder="true" applyFont="true" applyNumberFormat="true">
      <alignment vertical="top" horizontal="right"/>
      <protection locked="false"/>
    </xf>
    <xf numFmtId="171" fontId="20229" fillId="0" borderId="4" xfId="0" applyBorder="true" applyFont="true" applyNumberFormat="true">
      <alignment horizontal="right" vertical="top"/>
      <protection locked="true"/>
    </xf>
    <xf numFmtId="171" fontId="20230" fillId="0" borderId="4" xfId="0" applyBorder="true" applyFont="true" applyNumberFormat="true">
      <alignment horizontal="right" vertical="top"/>
      <protection locked="true"/>
    </xf>
    <xf numFmtId="171" fontId="20231" fillId="0" borderId="4" xfId="0" applyBorder="true" applyFont="true" applyNumberFormat="true">
      <alignment horizontal="right" vertical="top"/>
      <protection locked="true"/>
    </xf>
    <xf numFmtId="4" fontId="20232" fillId="0" borderId="4" xfId="0" applyBorder="true" applyFont="true" applyNumberFormat="true">
      <alignment horizontal="right" vertical="top"/>
      <protection locked="true"/>
    </xf>
    <xf numFmtId="0" fontId="20233" fillId="0" borderId="0" xfId="0" applyFont="true"/>
    <xf numFmtId="0" fontId="20234" fillId="0" borderId="4" xfId="0" applyBorder="true" applyFont="true">
      <alignment horizontal="left" vertical="top"/>
      <protection locked="true"/>
    </xf>
    <xf numFmtId="0" fontId="20235" fillId="0" borderId="4" xfId="0" applyBorder="true" applyFont="true">
      <alignment horizontal="left" vertical="top" wrapText="true"/>
      <protection locked="true"/>
    </xf>
    <xf numFmtId="0" fontId="20236" fillId="0" borderId="4" xfId="0" applyBorder="true" applyFont="true">
      <alignment horizontal="center" vertical="top"/>
      <protection locked="true"/>
    </xf>
    <xf numFmtId="170" fontId="20237" fillId="0" borderId="4" xfId="0" applyBorder="true" applyFont="true" applyNumberFormat="true">
      <alignment horizontal="right" vertical="top"/>
      <protection locked="true"/>
    </xf>
    <xf numFmtId="171" fontId="20238" fillId="0" borderId="4" xfId="0" applyBorder="true" applyFont="true" applyNumberFormat="true">
      <alignment horizontal="right" vertical="top"/>
      <protection locked="true"/>
    </xf>
    <xf numFmtId="171" fontId="20239" fillId="0" borderId="4" xfId="0" applyBorder="true" applyFont="true" applyNumberFormat="true">
      <alignment horizontal="right" vertical="top"/>
      <protection locked="true"/>
    </xf>
    <xf numFmtId="171" fontId="20240" fillId="0" borderId="4" xfId="0" applyBorder="true" applyFont="true" applyNumberFormat="true">
      <alignment horizontal="right" vertical="top"/>
      <protection locked="true"/>
    </xf>
    <xf numFmtId="172" fontId="20241" fillId="3" borderId="4" xfId="0" applyFill="true" applyBorder="true" applyFont="true" applyNumberFormat="true">
      <alignment vertical="top" horizontal="right"/>
      <protection locked="false"/>
    </xf>
    <xf numFmtId="173" fontId="20242" fillId="0" borderId="4" xfId="0" applyBorder="true" applyFont="true" applyNumberFormat="true">
      <alignment horizontal="right" vertical="top"/>
      <protection locked="true"/>
    </xf>
    <xf numFmtId="4" fontId="20243" fillId="0" borderId="4" xfId="0" applyBorder="true" applyFont="true" applyNumberFormat="true">
      <alignment horizontal="right" vertical="top"/>
      <protection locked="true"/>
    </xf>
    <xf numFmtId="172" fontId="20244" fillId="3" borderId="4" xfId="0" applyFill="true" applyBorder="true" applyFont="true" applyNumberFormat="true">
      <alignment vertical="top" horizontal="right"/>
      <protection locked="false"/>
    </xf>
    <xf numFmtId="171" fontId="20245" fillId="0" borderId="4" xfId="0" applyBorder="true" applyFont="true" applyNumberFormat="true">
      <alignment horizontal="right" vertical="top"/>
      <protection locked="true"/>
    </xf>
    <xf numFmtId="171" fontId="20246" fillId="0" borderId="4" xfId="0" applyBorder="true" applyFont="true" applyNumberFormat="true">
      <alignment horizontal="right" vertical="top"/>
      <protection locked="true"/>
    </xf>
    <xf numFmtId="171" fontId="20247" fillId="0" borderId="4" xfId="0" applyBorder="true" applyFont="true" applyNumberFormat="true">
      <alignment horizontal="right" vertical="top"/>
      <protection locked="true"/>
    </xf>
    <xf numFmtId="4" fontId="20248" fillId="0" borderId="4" xfId="0" applyBorder="true" applyFont="true" applyNumberFormat="true">
      <alignment horizontal="right" vertical="top"/>
      <protection locked="true"/>
    </xf>
    <xf numFmtId="0" fontId="20249" fillId="0" borderId="0" xfId="0" applyFont="true"/>
    <xf numFmtId="0" fontId="20250" fillId="5" borderId="4" xfId="0" applyFill="true" applyBorder="true" applyFont="true">
      <alignment horizontal="left"/>
      <protection locked="true"/>
    </xf>
    <xf numFmtId="0" fontId="20251" fillId="5" borderId="4" xfId="0" applyFill="true" applyBorder="true" applyFont="true">
      <alignment horizontal="left"/>
      <protection locked="true"/>
    </xf>
    <xf numFmtId="0" fontId="20252" fillId="5" borderId="4" xfId="0" applyFill="true" applyBorder="true" applyFont="true">
      <alignment horizontal="left"/>
      <protection locked="true"/>
    </xf>
    <xf numFmtId="0" fontId="20253" fillId="5" borderId="4" xfId="0" applyFill="true" applyBorder="true" applyFont="true">
      <alignment horizontal="left"/>
      <protection locked="true"/>
    </xf>
    <xf numFmtId="0" fontId="20254" fillId="5" borderId="4" xfId="0" applyFill="true" applyBorder="true" applyFont="true">
      <alignment horizontal="left"/>
      <protection locked="true"/>
    </xf>
    <xf numFmtId="0" fontId="20255" fillId="5" borderId="4" xfId="0" applyFill="true" applyBorder="true" applyFont="true">
      <alignment horizontal="left"/>
      <protection locked="true"/>
    </xf>
    <xf numFmtId="0" fontId="20256" fillId="5" borderId="4" xfId="0" applyFill="true" applyBorder="true" applyFont="true">
      <alignment horizontal="left"/>
      <protection locked="true"/>
    </xf>
    <xf numFmtId="0" fontId="20257" fillId="5" borderId="4" xfId="0" applyFill="true" applyBorder="true" applyFont="true">
      <alignment horizontal="left"/>
      <protection locked="true"/>
    </xf>
    <xf numFmtId="0" fontId="20258" fillId="5" borderId="4" xfId="0" applyFill="true" applyBorder="true" applyFont="true">
      <alignment horizontal="left"/>
      <protection locked="true"/>
    </xf>
    <xf numFmtId="0" fontId="20259" fillId="5" borderId="4" xfId="0" applyFill="true" applyBorder="true" applyFont="true">
      <alignment horizontal="left"/>
      <protection locked="true"/>
    </xf>
    <xf numFmtId="0" fontId="20260" fillId="5" borderId="4" xfId="0" applyFill="true" applyBorder="true" applyFont="true">
      <alignment horizontal="left"/>
      <protection locked="true"/>
    </xf>
    <xf numFmtId="0" fontId="20261" fillId="5" borderId="4" xfId="0" applyFill="true" applyBorder="true" applyFont="true">
      <alignment horizontal="left"/>
      <protection locked="true"/>
    </xf>
    <xf numFmtId="4" fontId="20262" fillId="5" borderId="4" xfId="0" applyFill="true" applyBorder="true" applyFont="true" applyNumberFormat="true">
      <alignment horizontal="right"/>
      <protection locked="true"/>
    </xf>
    <xf numFmtId="4" fontId="20263" fillId="5" borderId="4" xfId="0" applyFill="true" applyBorder="true" applyFont="true" applyNumberFormat="true">
      <alignment horizontal="right"/>
      <protection locked="true"/>
    </xf>
    <xf numFmtId="4" fontId="20264" fillId="5" borderId="4" xfId="0" applyFill="true" applyBorder="true" applyFont="true" applyNumberFormat="true">
      <alignment horizontal="right"/>
      <protection locked="true"/>
    </xf>
    <xf numFmtId="0" fontId="20265" fillId="0" borderId="0" xfId="0" applyFont="true"/>
    <xf numFmtId="0" fontId="20266" fillId="0" borderId="4" xfId="0" applyBorder="true" applyFont="true">
      <alignment horizontal="left" vertical="top"/>
      <protection locked="true"/>
    </xf>
    <xf numFmtId="0" fontId="20267" fillId="0" borderId="4" xfId="0" applyBorder="true" applyFont="true">
      <alignment horizontal="left" vertical="top" wrapText="true"/>
      <protection locked="true"/>
    </xf>
    <xf numFmtId="0" fontId="20268" fillId="0" borderId="4" xfId="0" applyBorder="true" applyFont="true">
      <alignment horizontal="center" vertical="top"/>
      <protection locked="true"/>
    </xf>
    <xf numFmtId="170" fontId="20269" fillId="0" borderId="4" xfId="0" applyBorder="true" applyFont="true" applyNumberFormat="true">
      <alignment horizontal="right" vertical="top"/>
      <protection locked="true"/>
    </xf>
    <xf numFmtId="171" fontId="20270" fillId="0" borderId="4" xfId="0" applyBorder="true" applyFont="true" applyNumberFormat="true">
      <alignment horizontal="right" vertical="top"/>
      <protection locked="true"/>
    </xf>
    <xf numFmtId="171" fontId="20271" fillId="0" borderId="4" xfId="0" applyBorder="true" applyFont="true" applyNumberFormat="true">
      <alignment horizontal="right" vertical="top"/>
      <protection locked="true"/>
    </xf>
    <xf numFmtId="171" fontId="20272" fillId="0" borderId="4" xfId="0" applyBorder="true" applyFont="true" applyNumberFormat="true">
      <alignment horizontal="right" vertical="top"/>
      <protection locked="true"/>
    </xf>
    <xf numFmtId="172" fontId="20273" fillId="3" borderId="4" xfId="0" applyFill="true" applyBorder="true" applyFont="true" applyNumberFormat="true">
      <alignment vertical="top" horizontal="right"/>
      <protection locked="false"/>
    </xf>
    <xf numFmtId="173" fontId="20274" fillId="0" borderId="4" xfId="0" applyBorder="true" applyFont="true" applyNumberFormat="true">
      <alignment horizontal="right" vertical="top"/>
      <protection locked="true"/>
    </xf>
    <xf numFmtId="4" fontId="20275" fillId="0" borderId="4" xfId="0" applyBorder="true" applyFont="true" applyNumberFormat="true">
      <alignment horizontal="right" vertical="top"/>
      <protection locked="true"/>
    </xf>
    <xf numFmtId="172" fontId="20276" fillId="3" borderId="4" xfId="0" applyFill="true" applyBorder="true" applyFont="true" applyNumberFormat="true">
      <alignment vertical="top" horizontal="right"/>
      <protection locked="false"/>
    </xf>
    <xf numFmtId="171" fontId="20277" fillId="0" borderId="4" xfId="0" applyBorder="true" applyFont="true" applyNumberFormat="true">
      <alignment horizontal="right" vertical="top"/>
      <protection locked="true"/>
    </xf>
    <xf numFmtId="171" fontId="20278" fillId="0" borderId="4" xfId="0" applyBorder="true" applyFont="true" applyNumberFormat="true">
      <alignment horizontal="right" vertical="top"/>
      <protection locked="true"/>
    </xf>
    <xf numFmtId="171" fontId="20279" fillId="0" borderId="4" xfId="0" applyBorder="true" applyFont="true" applyNumberFormat="true">
      <alignment horizontal="right" vertical="top"/>
      <protection locked="true"/>
    </xf>
    <xf numFmtId="4" fontId="20280" fillId="0" borderId="4" xfId="0" applyBorder="true" applyFont="true" applyNumberFormat="true">
      <alignment horizontal="right" vertical="top"/>
      <protection locked="true"/>
    </xf>
    <xf numFmtId="0" fontId="20281" fillId="0" borderId="0" xfId="0" applyFont="true"/>
    <xf numFmtId="0" fontId="20282" fillId="0" borderId="4" xfId="0" applyBorder="true" applyFont="true">
      <alignment horizontal="left" vertical="top"/>
      <protection locked="true"/>
    </xf>
    <xf numFmtId="0" fontId="20283" fillId="0" borderId="4" xfId="0" applyBorder="true" applyFont="true">
      <alignment horizontal="left" vertical="top" wrapText="true"/>
      <protection locked="true"/>
    </xf>
    <xf numFmtId="0" fontId="20284" fillId="0" borderId="4" xfId="0" applyBorder="true" applyFont="true">
      <alignment horizontal="center" vertical="top"/>
      <protection locked="true"/>
    </xf>
    <xf numFmtId="170" fontId="20285" fillId="0" borderId="4" xfId="0" applyBorder="true" applyFont="true" applyNumberFormat="true">
      <alignment horizontal="right" vertical="top"/>
      <protection locked="true"/>
    </xf>
    <xf numFmtId="171" fontId="20286" fillId="0" borderId="4" xfId="0" applyBorder="true" applyFont="true" applyNumberFormat="true">
      <alignment horizontal="right" vertical="top"/>
      <protection locked="true"/>
    </xf>
    <xf numFmtId="171" fontId="20287" fillId="0" borderId="4" xfId="0" applyBorder="true" applyFont="true" applyNumberFormat="true">
      <alignment horizontal="right" vertical="top"/>
      <protection locked="true"/>
    </xf>
    <xf numFmtId="171" fontId="20288" fillId="0" borderId="4" xfId="0" applyBorder="true" applyFont="true" applyNumberFormat="true">
      <alignment horizontal="right" vertical="top"/>
      <protection locked="true"/>
    </xf>
    <xf numFmtId="172" fontId="20289" fillId="3" borderId="4" xfId="0" applyFill="true" applyBorder="true" applyFont="true" applyNumberFormat="true">
      <alignment vertical="top" horizontal="right"/>
      <protection locked="false"/>
    </xf>
    <xf numFmtId="173" fontId="20290" fillId="0" borderId="4" xfId="0" applyBorder="true" applyFont="true" applyNumberFormat="true">
      <alignment horizontal="right" vertical="top"/>
      <protection locked="true"/>
    </xf>
    <xf numFmtId="4" fontId="20291" fillId="0" borderId="4" xfId="0" applyBorder="true" applyFont="true" applyNumberFormat="true">
      <alignment horizontal="right" vertical="top"/>
      <protection locked="true"/>
    </xf>
    <xf numFmtId="172" fontId="20292" fillId="3" borderId="4" xfId="0" applyFill="true" applyBorder="true" applyFont="true" applyNumberFormat="true">
      <alignment vertical="top" horizontal="right"/>
      <protection locked="false"/>
    </xf>
    <xf numFmtId="171" fontId="20293" fillId="0" borderId="4" xfId="0" applyBorder="true" applyFont="true" applyNumberFormat="true">
      <alignment horizontal="right" vertical="top"/>
      <protection locked="true"/>
    </xf>
    <xf numFmtId="171" fontId="20294" fillId="0" borderId="4" xfId="0" applyBorder="true" applyFont="true" applyNumberFormat="true">
      <alignment horizontal="right" vertical="top"/>
      <protection locked="true"/>
    </xf>
    <xf numFmtId="171" fontId="20295" fillId="0" borderId="4" xfId="0" applyBorder="true" applyFont="true" applyNumberFormat="true">
      <alignment horizontal="right" vertical="top"/>
      <protection locked="true"/>
    </xf>
    <xf numFmtId="4" fontId="20296" fillId="0" borderId="4" xfId="0" applyBorder="true" applyFont="true" applyNumberFormat="true">
      <alignment horizontal="right" vertical="top"/>
      <protection locked="true"/>
    </xf>
    <xf numFmtId="0" fontId="20297" fillId="0" borderId="0" xfId="0" applyFont="true"/>
    <xf numFmtId="0" fontId="20298" fillId="0" borderId="4" xfId="0" applyBorder="true" applyFont="true">
      <alignment horizontal="left" vertical="top"/>
      <protection locked="true"/>
    </xf>
    <xf numFmtId="0" fontId="20299" fillId="0" borderId="4" xfId="0" applyBorder="true" applyFont="true">
      <alignment horizontal="left" vertical="top" wrapText="true"/>
      <protection locked="true"/>
    </xf>
    <xf numFmtId="0" fontId="20300" fillId="0" borderId="4" xfId="0" applyBorder="true" applyFont="true">
      <alignment horizontal="center" vertical="top"/>
      <protection locked="true"/>
    </xf>
    <xf numFmtId="170" fontId="20301" fillId="0" borderId="4" xfId="0" applyBorder="true" applyFont="true" applyNumberFormat="true">
      <alignment horizontal="right" vertical="top"/>
      <protection locked="true"/>
    </xf>
    <xf numFmtId="171" fontId="20302" fillId="0" borderId="4" xfId="0" applyBorder="true" applyFont="true" applyNumberFormat="true">
      <alignment horizontal="right" vertical="top"/>
      <protection locked="true"/>
    </xf>
    <xf numFmtId="171" fontId="20303" fillId="0" borderId="4" xfId="0" applyBorder="true" applyFont="true" applyNumberFormat="true">
      <alignment horizontal="right" vertical="top"/>
      <protection locked="true"/>
    </xf>
    <xf numFmtId="171" fontId="20304" fillId="0" borderId="4" xfId="0" applyBorder="true" applyFont="true" applyNumberFormat="true">
      <alignment horizontal="right" vertical="top"/>
      <protection locked="true"/>
    </xf>
    <xf numFmtId="172" fontId="20305" fillId="3" borderId="4" xfId="0" applyFill="true" applyBorder="true" applyFont="true" applyNumberFormat="true">
      <alignment vertical="top" horizontal="right"/>
      <protection locked="false"/>
    </xf>
    <xf numFmtId="173" fontId="20306" fillId="0" borderId="4" xfId="0" applyBorder="true" applyFont="true" applyNumberFormat="true">
      <alignment horizontal="right" vertical="top"/>
      <protection locked="true"/>
    </xf>
    <xf numFmtId="4" fontId="20307" fillId="0" borderId="4" xfId="0" applyBorder="true" applyFont="true" applyNumberFormat="true">
      <alignment horizontal="right" vertical="top"/>
      <protection locked="true"/>
    </xf>
    <xf numFmtId="172" fontId="20308" fillId="3" borderId="4" xfId="0" applyFill="true" applyBorder="true" applyFont="true" applyNumberFormat="true">
      <alignment vertical="top" horizontal="right"/>
      <protection locked="false"/>
    </xf>
    <xf numFmtId="171" fontId="20309" fillId="0" borderId="4" xfId="0" applyBorder="true" applyFont="true" applyNumberFormat="true">
      <alignment horizontal="right" vertical="top"/>
      <protection locked="true"/>
    </xf>
    <xf numFmtId="171" fontId="20310" fillId="0" borderId="4" xfId="0" applyBorder="true" applyFont="true" applyNumberFormat="true">
      <alignment horizontal="right" vertical="top"/>
      <protection locked="true"/>
    </xf>
    <xf numFmtId="171" fontId="20311" fillId="0" borderId="4" xfId="0" applyBorder="true" applyFont="true" applyNumberFormat="true">
      <alignment horizontal="right" vertical="top"/>
      <protection locked="true"/>
    </xf>
    <xf numFmtId="4" fontId="20312" fillId="0" borderId="4" xfId="0" applyBorder="true" applyFont="true" applyNumberFormat="true">
      <alignment horizontal="right" vertical="top"/>
      <protection locked="true"/>
    </xf>
    <xf numFmtId="0" fontId="20313" fillId="0" borderId="0" xfId="0" applyFont="true"/>
    <xf numFmtId="0" fontId="20314" fillId="5" borderId="4" xfId="0" applyFill="true" applyBorder="true" applyFont="true">
      <alignment horizontal="left"/>
      <protection locked="true"/>
    </xf>
    <xf numFmtId="0" fontId="20315" fillId="5" borderId="4" xfId="0" applyFill="true" applyBorder="true" applyFont="true">
      <alignment horizontal="left"/>
      <protection locked="true"/>
    </xf>
    <xf numFmtId="0" fontId="20316" fillId="5" borderId="4" xfId="0" applyFill="true" applyBorder="true" applyFont="true">
      <alignment horizontal="left"/>
      <protection locked="true"/>
    </xf>
    <xf numFmtId="0" fontId="20317" fillId="5" borderId="4" xfId="0" applyFill="true" applyBorder="true" applyFont="true">
      <alignment horizontal="left"/>
      <protection locked="true"/>
    </xf>
    <xf numFmtId="0" fontId="20318" fillId="5" borderId="4" xfId="0" applyFill="true" applyBorder="true" applyFont="true">
      <alignment horizontal="left"/>
      <protection locked="true"/>
    </xf>
    <xf numFmtId="0" fontId="20319" fillId="5" borderId="4" xfId="0" applyFill="true" applyBorder="true" applyFont="true">
      <alignment horizontal="left"/>
      <protection locked="true"/>
    </xf>
    <xf numFmtId="0" fontId="20320" fillId="5" borderId="4" xfId="0" applyFill="true" applyBorder="true" applyFont="true">
      <alignment horizontal="left"/>
      <protection locked="true"/>
    </xf>
    <xf numFmtId="0" fontId="20321" fillId="5" borderId="4" xfId="0" applyFill="true" applyBorder="true" applyFont="true">
      <alignment horizontal="left"/>
      <protection locked="true"/>
    </xf>
    <xf numFmtId="0" fontId="20322" fillId="5" borderId="4" xfId="0" applyFill="true" applyBorder="true" applyFont="true">
      <alignment horizontal="left"/>
      <protection locked="true"/>
    </xf>
    <xf numFmtId="0" fontId="20323" fillId="5" borderId="4" xfId="0" applyFill="true" applyBorder="true" applyFont="true">
      <alignment horizontal="left"/>
      <protection locked="true"/>
    </xf>
    <xf numFmtId="0" fontId="20324" fillId="5" borderId="4" xfId="0" applyFill="true" applyBorder="true" applyFont="true">
      <alignment horizontal="left"/>
      <protection locked="true"/>
    </xf>
    <xf numFmtId="0" fontId="20325" fillId="5" borderId="4" xfId="0" applyFill="true" applyBorder="true" applyFont="true">
      <alignment horizontal="left"/>
      <protection locked="true"/>
    </xf>
    <xf numFmtId="4" fontId="20326" fillId="5" borderId="4" xfId="0" applyFill="true" applyBorder="true" applyFont="true" applyNumberFormat="true">
      <alignment horizontal="right"/>
      <protection locked="true"/>
    </xf>
    <xf numFmtId="4" fontId="20327" fillId="5" borderId="4" xfId="0" applyFill="true" applyBorder="true" applyFont="true" applyNumberFormat="true">
      <alignment horizontal="right"/>
      <protection locked="true"/>
    </xf>
    <xf numFmtId="4" fontId="20328" fillId="5" borderId="4" xfId="0" applyFill="true" applyBorder="true" applyFont="true" applyNumberFormat="true">
      <alignment horizontal="right"/>
      <protection locked="true"/>
    </xf>
    <xf numFmtId="0" fontId="20329" fillId="0" borderId="0" xfId="0" applyFont="true"/>
    <xf numFmtId="0" fontId="20330" fillId="0" borderId="4" xfId="0" applyBorder="true" applyFont="true">
      <alignment horizontal="left" vertical="top"/>
      <protection locked="true"/>
    </xf>
    <xf numFmtId="0" fontId="20331" fillId="0" borderId="4" xfId="0" applyBorder="true" applyFont="true">
      <alignment horizontal="left" vertical="top" wrapText="true"/>
      <protection locked="true"/>
    </xf>
    <xf numFmtId="0" fontId="20332" fillId="0" borderId="4" xfId="0" applyBorder="true" applyFont="true">
      <alignment horizontal="center" vertical="top"/>
      <protection locked="true"/>
    </xf>
    <xf numFmtId="170" fontId="20333" fillId="0" borderId="4" xfId="0" applyBorder="true" applyFont="true" applyNumberFormat="true">
      <alignment horizontal="right" vertical="top"/>
      <protection locked="true"/>
    </xf>
    <xf numFmtId="171" fontId="20334" fillId="0" borderId="4" xfId="0" applyBorder="true" applyFont="true" applyNumberFormat="true">
      <alignment horizontal="right" vertical="top"/>
      <protection locked="true"/>
    </xf>
    <xf numFmtId="171" fontId="20335" fillId="0" borderId="4" xfId="0" applyBorder="true" applyFont="true" applyNumberFormat="true">
      <alignment horizontal="right" vertical="top"/>
      <protection locked="true"/>
    </xf>
    <xf numFmtId="171" fontId="20336" fillId="0" borderId="4" xfId="0" applyBorder="true" applyFont="true" applyNumberFormat="true">
      <alignment horizontal="right" vertical="top"/>
      <protection locked="true"/>
    </xf>
    <xf numFmtId="172" fontId="20337" fillId="3" borderId="4" xfId="0" applyFill="true" applyBorder="true" applyFont="true" applyNumberFormat="true">
      <alignment vertical="top" horizontal="right"/>
      <protection locked="false"/>
    </xf>
    <xf numFmtId="173" fontId="20338" fillId="0" borderId="4" xfId="0" applyBorder="true" applyFont="true" applyNumberFormat="true">
      <alignment horizontal="right" vertical="top"/>
      <protection locked="true"/>
    </xf>
    <xf numFmtId="4" fontId="20339" fillId="0" borderId="4" xfId="0" applyBorder="true" applyFont="true" applyNumberFormat="true">
      <alignment horizontal="right" vertical="top"/>
      <protection locked="true"/>
    </xf>
    <xf numFmtId="172" fontId="20340" fillId="3" borderId="4" xfId="0" applyFill="true" applyBorder="true" applyFont="true" applyNumberFormat="true">
      <alignment vertical="top" horizontal="right"/>
      <protection locked="false"/>
    </xf>
    <xf numFmtId="171" fontId="20341" fillId="0" borderId="4" xfId="0" applyBorder="true" applyFont="true" applyNumberFormat="true">
      <alignment horizontal="right" vertical="top"/>
      <protection locked="true"/>
    </xf>
    <xf numFmtId="171" fontId="20342" fillId="0" borderId="4" xfId="0" applyBorder="true" applyFont="true" applyNumberFormat="true">
      <alignment horizontal="right" vertical="top"/>
      <protection locked="true"/>
    </xf>
    <xf numFmtId="171" fontId="20343" fillId="0" borderId="4" xfId="0" applyBorder="true" applyFont="true" applyNumberFormat="true">
      <alignment horizontal="right" vertical="top"/>
      <protection locked="true"/>
    </xf>
    <xf numFmtId="4" fontId="20344" fillId="0" borderId="4" xfId="0" applyBorder="true" applyFont="true" applyNumberFormat="true">
      <alignment horizontal="right" vertical="top"/>
      <protection locked="true"/>
    </xf>
    <xf numFmtId="0" fontId="20345" fillId="0" borderId="0" xfId="0" applyFont="true"/>
    <xf numFmtId="0" fontId="20346" fillId="0" borderId="4" xfId="0" applyBorder="true" applyFont="true">
      <alignment horizontal="left" vertical="top"/>
      <protection locked="true"/>
    </xf>
    <xf numFmtId="0" fontId="20347" fillId="0" borderId="4" xfId="0" applyBorder="true" applyFont="true">
      <alignment horizontal="left" vertical="top" wrapText="true"/>
      <protection locked="true"/>
    </xf>
    <xf numFmtId="0" fontId="20348" fillId="0" borderId="4" xfId="0" applyBorder="true" applyFont="true">
      <alignment horizontal="center" vertical="top"/>
      <protection locked="true"/>
    </xf>
    <xf numFmtId="170" fontId="20349" fillId="0" borderId="4" xfId="0" applyBorder="true" applyFont="true" applyNumberFormat="true">
      <alignment horizontal="right" vertical="top"/>
      <protection locked="true"/>
    </xf>
    <xf numFmtId="171" fontId="20350" fillId="0" borderId="4" xfId="0" applyBorder="true" applyFont="true" applyNumberFormat="true">
      <alignment horizontal="right" vertical="top"/>
      <protection locked="true"/>
    </xf>
    <xf numFmtId="171" fontId="20351" fillId="0" borderId="4" xfId="0" applyBorder="true" applyFont="true" applyNumberFormat="true">
      <alignment horizontal="right" vertical="top"/>
      <protection locked="true"/>
    </xf>
    <xf numFmtId="171" fontId="20352" fillId="0" borderId="4" xfId="0" applyBorder="true" applyFont="true" applyNumberFormat="true">
      <alignment horizontal="right" vertical="top"/>
      <protection locked="true"/>
    </xf>
    <xf numFmtId="172" fontId="20353" fillId="3" borderId="4" xfId="0" applyFill="true" applyBorder="true" applyFont="true" applyNumberFormat="true">
      <alignment vertical="top" horizontal="right"/>
      <protection locked="false"/>
    </xf>
    <xf numFmtId="173" fontId="20354" fillId="0" borderId="4" xfId="0" applyBorder="true" applyFont="true" applyNumberFormat="true">
      <alignment horizontal="right" vertical="top"/>
      <protection locked="true"/>
    </xf>
    <xf numFmtId="4" fontId="20355" fillId="0" borderId="4" xfId="0" applyBorder="true" applyFont="true" applyNumberFormat="true">
      <alignment horizontal="right" vertical="top"/>
      <protection locked="true"/>
    </xf>
    <xf numFmtId="172" fontId="20356" fillId="3" borderId="4" xfId="0" applyFill="true" applyBorder="true" applyFont="true" applyNumberFormat="true">
      <alignment vertical="top" horizontal="right"/>
      <protection locked="false"/>
    </xf>
    <xf numFmtId="171" fontId="20357" fillId="0" borderId="4" xfId="0" applyBorder="true" applyFont="true" applyNumberFormat="true">
      <alignment horizontal="right" vertical="top"/>
      <protection locked="true"/>
    </xf>
    <xf numFmtId="171" fontId="20358" fillId="0" borderId="4" xfId="0" applyBorder="true" applyFont="true" applyNumberFormat="true">
      <alignment horizontal="right" vertical="top"/>
      <protection locked="true"/>
    </xf>
    <xf numFmtId="171" fontId="20359" fillId="0" borderId="4" xfId="0" applyBorder="true" applyFont="true" applyNumberFormat="true">
      <alignment horizontal="right" vertical="top"/>
      <protection locked="true"/>
    </xf>
    <xf numFmtId="4" fontId="20360" fillId="0" borderId="4" xfId="0" applyBorder="true" applyFont="true" applyNumberFormat="true">
      <alignment horizontal="right" vertical="top"/>
      <protection locked="true"/>
    </xf>
    <xf numFmtId="0" fontId="20361" fillId="0" borderId="0" xfId="0" applyFont="true"/>
    <xf numFmtId="0" fontId="20362" fillId="0" borderId="4" xfId="0" applyBorder="true" applyFont="true">
      <alignment horizontal="left" vertical="top"/>
      <protection locked="true"/>
    </xf>
    <xf numFmtId="0" fontId="20363" fillId="0" borderId="4" xfId="0" applyBorder="true" applyFont="true">
      <alignment horizontal="left" vertical="top" wrapText="true"/>
      <protection locked="true"/>
    </xf>
    <xf numFmtId="0" fontId="20364" fillId="0" borderId="4" xfId="0" applyBorder="true" applyFont="true">
      <alignment horizontal="center" vertical="top"/>
      <protection locked="true"/>
    </xf>
    <xf numFmtId="170" fontId="20365" fillId="0" borderId="4" xfId="0" applyBorder="true" applyFont="true" applyNumberFormat="true">
      <alignment horizontal="right" vertical="top"/>
      <protection locked="true"/>
    </xf>
    <xf numFmtId="171" fontId="20366" fillId="0" borderId="4" xfId="0" applyBorder="true" applyFont="true" applyNumberFormat="true">
      <alignment horizontal="right" vertical="top"/>
      <protection locked="true"/>
    </xf>
    <xf numFmtId="171" fontId="20367" fillId="0" borderId="4" xfId="0" applyBorder="true" applyFont="true" applyNumberFormat="true">
      <alignment horizontal="right" vertical="top"/>
      <protection locked="true"/>
    </xf>
    <xf numFmtId="171" fontId="20368" fillId="0" borderId="4" xfId="0" applyBorder="true" applyFont="true" applyNumberFormat="true">
      <alignment horizontal="right" vertical="top"/>
      <protection locked="true"/>
    </xf>
    <xf numFmtId="172" fontId="20369" fillId="3" borderId="4" xfId="0" applyFill="true" applyBorder="true" applyFont="true" applyNumberFormat="true">
      <alignment vertical="top" horizontal="right"/>
      <protection locked="false"/>
    </xf>
    <xf numFmtId="173" fontId="20370" fillId="0" borderId="4" xfId="0" applyBorder="true" applyFont="true" applyNumberFormat="true">
      <alignment horizontal="right" vertical="top"/>
      <protection locked="true"/>
    </xf>
    <xf numFmtId="4" fontId="20371" fillId="0" borderId="4" xfId="0" applyBorder="true" applyFont="true" applyNumberFormat="true">
      <alignment horizontal="right" vertical="top"/>
      <protection locked="true"/>
    </xf>
    <xf numFmtId="172" fontId="20372" fillId="3" borderId="4" xfId="0" applyFill="true" applyBorder="true" applyFont="true" applyNumberFormat="true">
      <alignment vertical="top" horizontal="right"/>
      <protection locked="false"/>
    </xf>
    <xf numFmtId="171" fontId="20373" fillId="0" borderId="4" xfId="0" applyBorder="true" applyFont="true" applyNumberFormat="true">
      <alignment horizontal="right" vertical="top"/>
      <protection locked="true"/>
    </xf>
    <xf numFmtId="171" fontId="20374" fillId="0" borderId="4" xfId="0" applyBorder="true" applyFont="true" applyNumberFormat="true">
      <alignment horizontal="right" vertical="top"/>
      <protection locked="true"/>
    </xf>
    <xf numFmtId="171" fontId="20375" fillId="0" borderId="4" xfId="0" applyBorder="true" applyFont="true" applyNumberFormat="true">
      <alignment horizontal="right" vertical="top"/>
      <protection locked="true"/>
    </xf>
    <xf numFmtId="4" fontId="20376" fillId="0" borderId="4" xfId="0" applyBorder="true" applyFont="true" applyNumberFormat="true">
      <alignment horizontal="right" vertical="top"/>
      <protection locked="true"/>
    </xf>
    <xf numFmtId="0" fontId="20377" fillId="0" borderId="0" xfId="0" applyFont="true"/>
    <xf numFmtId="0" fontId="20378" fillId="0" borderId="4" xfId="0" applyBorder="true" applyFont="true">
      <alignment horizontal="left" vertical="top"/>
      <protection locked="true"/>
    </xf>
    <xf numFmtId="0" fontId="20379" fillId="0" borderId="4" xfId="0" applyBorder="true" applyFont="true">
      <alignment horizontal="left" vertical="top" wrapText="true"/>
      <protection locked="true"/>
    </xf>
    <xf numFmtId="0" fontId="20380" fillId="0" borderId="4" xfId="0" applyBorder="true" applyFont="true">
      <alignment horizontal="center" vertical="top"/>
      <protection locked="true"/>
    </xf>
    <xf numFmtId="170" fontId="20381" fillId="0" borderId="4" xfId="0" applyBorder="true" applyFont="true" applyNumberFormat="true">
      <alignment horizontal="right" vertical="top"/>
      <protection locked="true"/>
    </xf>
    <xf numFmtId="171" fontId="20382" fillId="0" borderId="4" xfId="0" applyBorder="true" applyFont="true" applyNumberFormat="true">
      <alignment horizontal="right" vertical="top"/>
      <protection locked="true"/>
    </xf>
    <xf numFmtId="171" fontId="20383" fillId="0" borderId="4" xfId="0" applyBorder="true" applyFont="true" applyNumberFormat="true">
      <alignment horizontal="right" vertical="top"/>
      <protection locked="true"/>
    </xf>
    <xf numFmtId="171" fontId="20384" fillId="0" borderId="4" xfId="0" applyBorder="true" applyFont="true" applyNumberFormat="true">
      <alignment horizontal="right" vertical="top"/>
      <protection locked="true"/>
    </xf>
    <xf numFmtId="172" fontId="20385" fillId="3" borderId="4" xfId="0" applyFill="true" applyBorder="true" applyFont="true" applyNumberFormat="true">
      <alignment vertical="top" horizontal="right"/>
      <protection locked="false"/>
    </xf>
    <xf numFmtId="173" fontId="20386" fillId="0" borderId="4" xfId="0" applyBorder="true" applyFont="true" applyNumberFormat="true">
      <alignment horizontal="right" vertical="top"/>
      <protection locked="true"/>
    </xf>
    <xf numFmtId="4" fontId="20387" fillId="0" borderId="4" xfId="0" applyBorder="true" applyFont="true" applyNumberFormat="true">
      <alignment horizontal="right" vertical="top"/>
      <protection locked="true"/>
    </xf>
    <xf numFmtId="172" fontId="20388" fillId="3" borderId="4" xfId="0" applyFill="true" applyBorder="true" applyFont="true" applyNumberFormat="true">
      <alignment vertical="top" horizontal="right"/>
      <protection locked="false"/>
    </xf>
    <xf numFmtId="171" fontId="20389" fillId="0" borderId="4" xfId="0" applyBorder="true" applyFont="true" applyNumberFormat="true">
      <alignment horizontal="right" vertical="top"/>
      <protection locked="true"/>
    </xf>
    <xf numFmtId="171" fontId="20390" fillId="0" borderId="4" xfId="0" applyBorder="true" applyFont="true" applyNumberFormat="true">
      <alignment horizontal="right" vertical="top"/>
      <protection locked="true"/>
    </xf>
    <xf numFmtId="171" fontId="20391" fillId="0" borderId="4" xfId="0" applyBorder="true" applyFont="true" applyNumberFormat="true">
      <alignment horizontal="right" vertical="top"/>
      <protection locked="true"/>
    </xf>
    <xf numFmtId="4" fontId="20392" fillId="0" borderId="4" xfId="0" applyBorder="true" applyFont="true" applyNumberFormat="true">
      <alignment horizontal="right" vertical="top"/>
      <protection locked="true"/>
    </xf>
    <xf numFmtId="0" fontId="20393" fillId="0" borderId="0" xfId="0" applyFont="true"/>
    <xf numFmtId="0" fontId="20394" fillId="0" borderId="4" xfId="0" applyBorder="true" applyFont="true">
      <alignment horizontal="left" vertical="top"/>
      <protection locked="true"/>
    </xf>
    <xf numFmtId="0" fontId="20395" fillId="0" borderId="4" xfId="0" applyBorder="true" applyFont="true">
      <alignment horizontal="left" vertical="top" wrapText="true"/>
      <protection locked="true"/>
    </xf>
    <xf numFmtId="0" fontId="20396" fillId="0" borderId="4" xfId="0" applyBorder="true" applyFont="true">
      <alignment horizontal="center" vertical="top"/>
      <protection locked="true"/>
    </xf>
    <xf numFmtId="170" fontId="20397" fillId="0" borderId="4" xfId="0" applyBorder="true" applyFont="true" applyNumberFormat="true">
      <alignment horizontal="right" vertical="top"/>
      <protection locked="true"/>
    </xf>
    <xf numFmtId="171" fontId="20398" fillId="0" borderId="4" xfId="0" applyBorder="true" applyFont="true" applyNumberFormat="true">
      <alignment horizontal="right" vertical="top"/>
      <protection locked="true"/>
    </xf>
    <xf numFmtId="171" fontId="20399" fillId="0" borderId="4" xfId="0" applyBorder="true" applyFont="true" applyNumberFormat="true">
      <alignment horizontal="right" vertical="top"/>
      <protection locked="true"/>
    </xf>
    <xf numFmtId="171" fontId="20400" fillId="0" borderId="4" xfId="0" applyBorder="true" applyFont="true" applyNumberFormat="true">
      <alignment horizontal="right" vertical="top"/>
      <protection locked="true"/>
    </xf>
    <xf numFmtId="172" fontId="20401" fillId="3" borderId="4" xfId="0" applyFill="true" applyBorder="true" applyFont="true" applyNumberFormat="true">
      <alignment vertical="top" horizontal="right"/>
      <protection locked="false"/>
    </xf>
    <xf numFmtId="173" fontId="20402" fillId="0" borderId="4" xfId="0" applyBorder="true" applyFont="true" applyNumberFormat="true">
      <alignment horizontal="right" vertical="top"/>
      <protection locked="true"/>
    </xf>
    <xf numFmtId="4" fontId="20403" fillId="0" borderId="4" xfId="0" applyBorder="true" applyFont="true" applyNumberFormat="true">
      <alignment horizontal="right" vertical="top"/>
      <protection locked="true"/>
    </xf>
    <xf numFmtId="172" fontId="20404" fillId="3" borderId="4" xfId="0" applyFill="true" applyBorder="true" applyFont="true" applyNumberFormat="true">
      <alignment vertical="top" horizontal="right"/>
      <protection locked="false"/>
    </xf>
    <xf numFmtId="171" fontId="20405" fillId="0" borderId="4" xfId="0" applyBorder="true" applyFont="true" applyNumberFormat="true">
      <alignment horizontal="right" vertical="top"/>
      <protection locked="true"/>
    </xf>
    <xf numFmtId="171" fontId="20406" fillId="0" borderId="4" xfId="0" applyBorder="true" applyFont="true" applyNumberFormat="true">
      <alignment horizontal="right" vertical="top"/>
      <protection locked="true"/>
    </xf>
    <xf numFmtId="171" fontId="20407" fillId="0" borderId="4" xfId="0" applyBorder="true" applyFont="true" applyNumberFormat="true">
      <alignment horizontal="right" vertical="top"/>
      <protection locked="true"/>
    </xf>
    <xf numFmtId="4" fontId="20408" fillId="0" borderId="4" xfId="0" applyBorder="true" applyFont="true" applyNumberFormat="true">
      <alignment horizontal="right" vertical="top"/>
      <protection locked="true"/>
    </xf>
    <xf numFmtId="0" fontId="20409" fillId="0" borderId="0" xfId="0" applyFont="true"/>
    <xf numFmtId="0" fontId="20410" fillId="0" borderId="4" xfId="0" applyBorder="true" applyFont="true">
      <alignment horizontal="left" vertical="top"/>
      <protection locked="true"/>
    </xf>
    <xf numFmtId="0" fontId="20411" fillId="0" borderId="4" xfId="0" applyBorder="true" applyFont="true">
      <alignment horizontal="left" vertical="top" wrapText="true"/>
      <protection locked="true"/>
    </xf>
    <xf numFmtId="0" fontId="20412" fillId="0" borderId="4" xfId="0" applyBorder="true" applyFont="true">
      <alignment horizontal="center" vertical="top"/>
      <protection locked="true"/>
    </xf>
    <xf numFmtId="170" fontId="20413" fillId="0" borderId="4" xfId="0" applyBorder="true" applyFont="true" applyNumberFormat="true">
      <alignment horizontal="right" vertical="top"/>
      <protection locked="true"/>
    </xf>
    <xf numFmtId="171" fontId="20414" fillId="0" borderId="4" xfId="0" applyBorder="true" applyFont="true" applyNumberFormat="true">
      <alignment horizontal="right" vertical="top"/>
      <protection locked="true"/>
    </xf>
    <xf numFmtId="171" fontId="20415" fillId="0" borderId="4" xfId="0" applyBorder="true" applyFont="true" applyNumberFormat="true">
      <alignment horizontal="right" vertical="top"/>
      <protection locked="true"/>
    </xf>
    <xf numFmtId="171" fontId="20416" fillId="0" borderId="4" xfId="0" applyBorder="true" applyFont="true" applyNumberFormat="true">
      <alignment horizontal="right" vertical="top"/>
      <protection locked="true"/>
    </xf>
    <xf numFmtId="172" fontId="20417" fillId="3" borderId="4" xfId="0" applyFill="true" applyBorder="true" applyFont="true" applyNumberFormat="true">
      <alignment vertical="top" horizontal="right"/>
      <protection locked="false"/>
    </xf>
    <xf numFmtId="173" fontId="20418" fillId="0" borderId="4" xfId="0" applyBorder="true" applyFont="true" applyNumberFormat="true">
      <alignment horizontal="right" vertical="top"/>
      <protection locked="true"/>
    </xf>
    <xf numFmtId="4" fontId="20419" fillId="0" borderId="4" xfId="0" applyBorder="true" applyFont="true" applyNumberFormat="true">
      <alignment horizontal="right" vertical="top"/>
      <protection locked="true"/>
    </xf>
    <xf numFmtId="172" fontId="20420" fillId="3" borderId="4" xfId="0" applyFill="true" applyBorder="true" applyFont="true" applyNumberFormat="true">
      <alignment vertical="top" horizontal="right"/>
      <protection locked="false"/>
    </xf>
    <xf numFmtId="171" fontId="20421" fillId="0" borderId="4" xfId="0" applyBorder="true" applyFont="true" applyNumberFormat="true">
      <alignment horizontal="right" vertical="top"/>
      <protection locked="true"/>
    </xf>
    <xf numFmtId="171" fontId="20422" fillId="0" borderId="4" xfId="0" applyBorder="true" applyFont="true" applyNumberFormat="true">
      <alignment horizontal="right" vertical="top"/>
      <protection locked="true"/>
    </xf>
    <xf numFmtId="171" fontId="20423" fillId="0" borderId="4" xfId="0" applyBorder="true" applyFont="true" applyNumberFormat="true">
      <alignment horizontal="right" vertical="top"/>
      <protection locked="true"/>
    </xf>
    <xf numFmtId="4" fontId="20424" fillId="0" borderId="4" xfId="0" applyBorder="true" applyFont="true" applyNumberFormat="true">
      <alignment horizontal="right" vertical="top"/>
      <protection locked="true"/>
    </xf>
    <xf numFmtId="0" fontId="20425" fillId="0" borderId="0" xfId="0" applyFont="true"/>
    <xf numFmtId="0" fontId="20426" fillId="0" borderId="4" xfId="0" applyBorder="true" applyFont="true">
      <alignment horizontal="left" vertical="top"/>
      <protection locked="true"/>
    </xf>
    <xf numFmtId="0" fontId="20427" fillId="0" borderId="4" xfId="0" applyBorder="true" applyFont="true">
      <alignment horizontal="left" vertical="top" wrapText="true"/>
      <protection locked="true"/>
    </xf>
    <xf numFmtId="0" fontId="20428" fillId="0" borderId="4" xfId="0" applyBorder="true" applyFont="true">
      <alignment horizontal="center" vertical="top"/>
      <protection locked="true"/>
    </xf>
    <xf numFmtId="170" fontId="20429" fillId="0" borderId="4" xfId="0" applyBorder="true" applyFont="true" applyNumberFormat="true">
      <alignment horizontal="right" vertical="top"/>
      <protection locked="true"/>
    </xf>
    <xf numFmtId="171" fontId="20430" fillId="0" borderId="4" xfId="0" applyBorder="true" applyFont="true" applyNumberFormat="true">
      <alignment horizontal="right" vertical="top"/>
      <protection locked="true"/>
    </xf>
    <xf numFmtId="171" fontId="20431" fillId="0" borderId="4" xfId="0" applyBorder="true" applyFont="true" applyNumberFormat="true">
      <alignment horizontal="right" vertical="top"/>
      <protection locked="true"/>
    </xf>
    <xf numFmtId="171" fontId="20432" fillId="0" borderId="4" xfId="0" applyBorder="true" applyFont="true" applyNumberFormat="true">
      <alignment horizontal="right" vertical="top"/>
      <protection locked="true"/>
    </xf>
    <xf numFmtId="172" fontId="20433" fillId="3" borderId="4" xfId="0" applyFill="true" applyBorder="true" applyFont="true" applyNumberFormat="true">
      <alignment vertical="top" horizontal="right"/>
      <protection locked="false"/>
    </xf>
    <xf numFmtId="173" fontId="20434" fillId="0" borderId="4" xfId="0" applyBorder="true" applyFont="true" applyNumberFormat="true">
      <alignment horizontal="right" vertical="top"/>
      <protection locked="true"/>
    </xf>
    <xf numFmtId="4" fontId="20435" fillId="0" borderId="4" xfId="0" applyBorder="true" applyFont="true" applyNumberFormat="true">
      <alignment horizontal="right" vertical="top"/>
      <protection locked="true"/>
    </xf>
    <xf numFmtId="172" fontId="20436" fillId="3" borderId="4" xfId="0" applyFill="true" applyBorder="true" applyFont="true" applyNumberFormat="true">
      <alignment vertical="top" horizontal="right"/>
      <protection locked="false"/>
    </xf>
    <xf numFmtId="171" fontId="20437" fillId="0" borderId="4" xfId="0" applyBorder="true" applyFont="true" applyNumberFormat="true">
      <alignment horizontal="right" vertical="top"/>
      <protection locked="true"/>
    </xf>
    <xf numFmtId="171" fontId="20438" fillId="0" borderId="4" xfId="0" applyBorder="true" applyFont="true" applyNumberFormat="true">
      <alignment horizontal="right" vertical="top"/>
      <protection locked="true"/>
    </xf>
    <xf numFmtId="171" fontId="20439" fillId="0" borderId="4" xfId="0" applyBorder="true" applyFont="true" applyNumberFormat="true">
      <alignment horizontal="right" vertical="top"/>
      <protection locked="true"/>
    </xf>
    <xf numFmtId="4" fontId="20440" fillId="0" borderId="4" xfId="0" applyBorder="true" applyFont="true" applyNumberFormat="true">
      <alignment horizontal="right" vertical="top"/>
      <protection locked="true"/>
    </xf>
    <xf numFmtId="0" fontId="20441" fillId="0" borderId="0" xfId="0" applyFont="true"/>
    <xf numFmtId="0" fontId="20442" fillId="0" borderId="4" xfId="0" applyBorder="true" applyFont="true">
      <alignment horizontal="left" vertical="top"/>
      <protection locked="true"/>
    </xf>
    <xf numFmtId="0" fontId="20443" fillId="0" borderId="4" xfId="0" applyBorder="true" applyFont="true">
      <alignment horizontal="left" vertical="top" wrapText="true"/>
      <protection locked="true"/>
    </xf>
    <xf numFmtId="0" fontId="20444" fillId="0" borderId="4" xfId="0" applyBorder="true" applyFont="true">
      <alignment horizontal="center" vertical="top"/>
      <protection locked="true"/>
    </xf>
    <xf numFmtId="170" fontId="20445" fillId="0" borderId="4" xfId="0" applyBorder="true" applyFont="true" applyNumberFormat="true">
      <alignment horizontal="right" vertical="top"/>
      <protection locked="true"/>
    </xf>
    <xf numFmtId="171" fontId="20446" fillId="0" borderId="4" xfId="0" applyBorder="true" applyFont="true" applyNumberFormat="true">
      <alignment horizontal="right" vertical="top"/>
      <protection locked="true"/>
    </xf>
    <xf numFmtId="171" fontId="20447" fillId="0" borderId="4" xfId="0" applyBorder="true" applyFont="true" applyNumberFormat="true">
      <alignment horizontal="right" vertical="top"/>
      <protection locked="true"/>
    </xf>
    <xf numFmtId="171" fontId="20448" fillId="0" borderId="4" xfId="0" applyBorder="true" applyFont="true" applyNumberFormat="true">
      <alignment horizontal="right" vertical="top"/>
      <protection locked="true"/>
    </xf>
    <xf numFmtId="172" fontId="20449" fillId="3" borderId="4" xfId="0" applyFill="true" applyBorder="true" applyFont="true" applyNumberFormat="true">
      <alignment vertical="top" horizontal="right"/>
      <protection locked="false"/>
    </xf>
    <xf numFmtId="173" fontId="20450" fillId="0" borderId="4" xfId="0" applyBorder="true" applyFont="true" applyNumberFormat="true">
      <alignment horizontal="right" vertical="top"/>
      <protection locked="true"/>
    </xf>
    <xf numFmtId="4" fontId="20451" fillId="0" borderId="4" xfId="0" applyBorder="true" applyFont="true" applyNumberFormat="true">
      <alignment horizontal="right" vertical="top"/>
      <protection locked="true"/>
    </xf>
    <xf numFmtId="172" fontId="20452" fillId="3" borderId="4" xfId="0" applyFill="true" applyBorder="true" applyFont="true" applyNumberFormat="true">
      <alignment vertical="top" horizontal="right"/>
      <protection locked="false"/>
    </xf>
    <xf numFmtId="171" fontId="20453" fillId="0" borderId="4" xfId="0" applyBorder="true" applyFont="true" applyNumberFormat="true">
      <alignment horizontal="right" vertical="top"/>
      <protection locked="true"/>
    </xf>
    <xf numFmtId="171" fontId="20454" fillId="0" borderId="4" xfId="0" applyBorder="true" applyFont="true" applyNumberFormat="true">
      <alignment horizontal="right" vertical="top"/>
      <protection locked="true"/>
    </xf>
    <xf numFmtId="171" fontId="20455" fillId="0" borderId="4" xfId="0" applyBorder="true" applyFont="true" applyNumberFormat="true">
      <alignment horizontal="right" vertical="top"/>
      <protection locked="true"/>
    </xf>
    <xf numFmtId="4" fontId="20456" fillId="0" borderId="4" xfId="0" applyBorder="true" applyFont="true" applyNumberFormat="true">
      <alignment horizontal="right" vertical="top"/>
      <protection locked="true"/>
    </xf>
    <xf numFmtId="0" fontId="20457" fillId="0" borderId="0" xfId="0" applyFont="true"/>
    <xf numFmtId="0" fontId="20458" fillId="5" borderId="4" xfId="0" applyFill="true" applyBorder="true" applyFont="true">
      <alignment horizontal="left"/>
      <protection locked="true"/>
    </xf>
    <xf numFmtId="0" fontId="20459" fillId="5" borderId="4" xfId="0" applyFill="true" applyBorder="true" applyFont="true">
      <alignment horizontal="left"/>
      <protection locked="true"/>
    </xf>
    <xf numFmtId="0" fontId="20460" fillId="5" borderId="4" xfId="0" applyFill="true" applyBorder="true" applyFont="true">
      <alignment horizontal="left"/>
      <protection locked="true"/>
    </xf>
    <xf numFmtId="0" fontId="20461" fillId="5" borderId="4" xfId="0" applyFill="true" applyBorder="true" applyFont="true">
      <alignment horizontal="left"/>
      <protection locked="true"/>
    </xf>
    <xf numFmtId="0" fontId="20462" fillId="5" borderId="4" xfId="0" applyFill="true" applyBorder="true" applyFont="true">
      <alignment horizontal="left"/>
      <protection locked="true"/>
    </xf>
    <xf numFmtId="0" fontId="20463" fillId="5" borderId="4" xfId="0" applyFill="true" applyBorder="true" applyFont="true">
      <alignment horizontal="left"/>
      <protection locked="true"/>
    </xf>
    <xf numFmtId="0" fontId="20464" fillId="5" borderId="4" xfId="0" applyFill="true" applyBorder="true" applyFont="true">
      <alignment horizontal="left"/>
      <protection locked="true"/>
    </xf>
    <xf numFmtId="0" fontId="20465" fillId="5" borderId="4" xfId="0" applyFill="true" applyBorder="true" applyFont="true">
      <alignment horizontal="left"/>
      <protection locked="true"/>
    </xf>
    <xf numFmtId="0" fontId="20466" fillId="5" borderId="4" xfId="0" applyFill="true" applyBorder="true" applyFont="true">
      <alignment horizontal="left"/>
      <protection locked="true"/>
    </xf>
    <xf numFmtId="0" fontId="20467" fillId="5" borderId="4" xfId="0" applyFill="true" applyBorder="true" applyFont="true">
      <alignment horizontal="left"/>
      <protection locked="true"/>
    </xf>
    <xf numFmtId="0" fontId="20468" fillId="5" borderId="4" xfId="0" applyFill="true" applyBorder="true" applyFont="true">
      <alignment horizontal="left"/>
      <protection locked="true"/>
    </xf>
    <xf numFmtId="0" fontId="20469" fillId="5" borderId="4" xfId="0" applyFill="true" applyBorder="true" applyFont="true">
      <alignment horizontal="left"/>
      <protection locked="true"/>
    </xf>
    <xf numFmtId="4" fontId="20470" fillId="5" borderId="4" xfId="0" applyFill="true" applyBorder="true" applyFont="true" applyNumberFormat="true">
      <alignment horizontal="right"/>
      <protection locked="true"/>
    </xf>
    <xf numFmtId="4" fontId="20471" fillId="5" borderId="4" xfId="0" applyFill="true" applyBorder="true" applyFont="true" applyNumberFormat="true">
      <alignment horizontal="right"/>
      <protection locked="true"/>
    </xf>
    <xf numFmtId="4" fontId="20472" fillId="5" borderId="4" xfId="0" applyFill="true" applyBorder="true" applyFont="true" applyNumberFormat="true">
      <alignment horizontal="right"/>
      <protection locked="true"/>
    </xf>
    <xf numFmtId="0" fontId="20473" fillId="0" borderId="0" xfId="0" applyFont="true"/>
    <xf numFmtId="0" fontId="20474" fillId="0" borderId="4" xfId="0" applyBorder="true" applyFont="true">
      <alignment horizontal="left" vertical="top"/>
      <protection locked="true"/>
    </xf>
    <xf numFmtId="0" fontId="20475" fillId="0" borderId="4" xfId="0" applyBorder="true" applyFont="true">
      <alignment horizontal="left" vertical="top" wrapText="true"/>
      <protection locked="true"/>
    </xf>
    <xf numFmtId="0" fontId="20476" fillId="0" borderId="4" xfId="0" applyBorder="true" applyFont="true">
      <alignment horizontal="center" vertical="top"/>
      <protection locked="true"/>
    </xf>
    <xf numFmtId="170" fontId="20477" fillId="0" borderId="4" xfId="0" applyBorder="true" applyFont="true" applyNumberFormat="true">
      <alignment horizontal="right" vertical="top"/>
      <protection locked="true"/>
    </xf>
    <xf numFmtId="171" fontId="20478" fillId="0" borderId="4" xfId="0" applyBorder="true" applyFont="true" applyNumberFormat="true">
      <alignment horizontal="right" vertical="top"/>
      <protection locked="true"/>
    </xf>
    <xf numFmtId="171" fontId="20479" fillId="0" borderId="4" xfId="0" applyBorder="true" applyFont="true" applyNumberFormat="true">
      <alignment horizontal="right" vertical="top"/>
      <protection locked="true"/>
    </xf>
    <xf numFmtId="171" fontId="20480" fillId="0" borderId="4" xfId="0" applyBorder="true" applyFont="true" applyNumberFormat="true">
      <alignment horizontal="right" vertical="top"/>
      <protection locked="true"/>
    </xf>
    <xf numFmtId="172" fontId="20481" fillId="3" borderId="4" xfId="0" applyFill="true" applyBorder="true" applyFont="true" applyNumberFormat="true">
      <alignment vertical="top" horizontal="right"/>
      <protection locked="false"/>
    </xf>
    <xf numFmtId="173" fontId="20482" fillId="0" borderId="4" xfId="0" applyBorder="true" applyFont="true" applyNumberFormat="true">
      <alignment horizontal="right" vertical="top"/>
      <protection locked="true"/>
    </xf>
    <xf numFmtId="4" fontId="20483" fillId="0" borderId="4" xfId="0" applyBorder="true" applyFont="true" applyNumberFormat="true">
      <alignment horizontal="right" vertical="top"/>
      <protection locked="true"/>
    </xf>
    <xf numFmtId="172" fontId="20484" fillId="3" borderId="4" xfId="0" applyFill="true" applyBorder="true" applyFont="true" applyNumberFormat="true">
      <alignment vertical="top" horizontal="right"/>
      <protection locked="false"/>
    </xf>
    <xf numFmtId="171" fontId="20485" fillId="0" borderId="4" xfId="0" applyBorder="true" applyFont="true" applyNumberFormat="true">
      <alignment horizontal="right" vertical="top"/>
      <protection locked="true"/>
    </xf>
    <xf numFmtId="171" fontId="20486" fillId="0" borderId="4" xfId="0" applyBorder="true" applyFont="true" applyNumberFormat="true">
      <alignment horizontal="right" vertical="top"/>
      <protection locked="true"/>
    </xf>
    <xf numFmtId="171" fontId="20487" fillId="0" borderId="4" xfId="0" applyBorder="true" applyFont="true" applyNumberFormat="true">
      <alignment horizontal="right" vertical="top"/>
      <protection locked="true"/>
    </xf>
    <xf numFmtId="4" fontId="20488" fillId="0" borderId="4" xfId="0" applyBorder="true" applyFont="true" applyNumberFormat="true">
      <alignment horizontal="right" vertical="top"/>
      <protection locked="true"/>
    </xf>
    <xf numFmtId="0" fontId="20489" fillId="0" borderId="0" xfId="0" applyFont="true"/>
    <xf numFmtId="0" fontId="20490" fillId="0" borderId="4" xfId="0" applyBorder="true" applyFont="true">
      <alignment horizontal="left" vertical="top"/>
      <protection locked="true"/>
    </xf>
    <xf numFmtId="0" fontId="20491" fillId="0" borderId="4" xfId="0" applyBorder="true" applyFont="true">
      <alignment horizontal="left" vertical="top" wrapText="true"/>
      <protection locked="true"/>
    </xf>
    <xf numFmtId="0" fontId="20492" fillId="0" borderId="4" xfId="0" applyBorder="true" applyFont="true">
      <alignment horizontal="center" vertical="top"/>
      <protection locked="true"/>
    </xf>
    <xf numFmtId="170" fontId="20493" fillId="0" borderId="4" xfId="0" applyBorder="true" applyFont="true" applyNumberFormat="true">
      <alignment horizontal="right" vertical="top"/>
      <protection locked="true"/>
    </xf>
    <xf numFmtId="171" fontId="20494" fillId="0" borderId="4" xfId="0" applyBorder="true" applyFont="true" applyNumberFormat="true">
      <alignment horizontal="right" vertical="top"/>
      <protection locked="true"/>
    </xf>
    <xf numFmtId="171" fontId="20495" fillId="0" borderId="4" xfId="0" applyBorder="true" applyFont="true" applyNumberFormat="true">
      <alignment horizontal="right" vertical="top"/>
      <protection locked="true"/>
    </xf>
    <xf numFmtId="171" fontId="20496" fillId="0" borderId="4" xfId="0" applyBorder="true" applyFont="true" applyNumberFormat="true">
      <alignment horizontal="right" vertical="top"/>
      <protection locked="true"/>
    </xf>
    <xf numFmtId="172" fontId="20497" fillId="3" borderId="4" xfId="0" applyFill="true" applyBorder="true" applyFont="true" applyNumberFormat="true">
      <alignment vertical="top" horizontal="right"/>
      <protection locked="false"/>
    </xf>
    <xf numFmtId="173" fontId="20498" fillId="0" borderId="4" xfId="0" applyBorder="true" applyFont="true" applyNumberFormat="true">
      <alignment horizontal="right" vertical="top"/>
      <protection locked="true"/>
    </xf>
    <xf numFmtId="4" fontId="20499" fillId="0" borderId="4" xfId="0" applyBorder="true" applyFont="true" applyNumberFormat="true">
      <alignment horizontal="right" vertical="top"/>
      <protection locked="true"/>
    </xf>
    <xf numFmtId="172" fontId="20500" fillId="3" borderId="4" xfId="0" applyFill="true" applyBorder="true" applyFont="true" applyNumberFormat="true">
      <alignment vertical="top" horizontal="right"/>
      <protection locked="false"/>
    </xf>
    <xf numFmtId="171" fontId="20501" fillId="0" borderId="4" xfId="0" applyBorder="true" applyFont="true" applyNumberFormat="true">
      <alignment horizontal="right" vertical="top"/>
      <protection locked="true"/>
    </xf>
    <xf numFmtId="171" fontId="20502" fillId="0" borderId="4" xfId="0" applyBorder="true" applyFont="true" applyNumberFormat="true">
      <alignment horizontal="right" vertical="top"/>
      <protection locked="true"/>
    </xf>
    <xf numFmtId="171" fontId="20503" fillId="0" borderId="4" xfId="0" applyBorder="true" applyFont="true" applyNumberFormat="true">
      <alignment horizontal="right" vertical="top"/>
      <protection locked="true"/>
    </xf>
    <xf numFmtId="4" fontId="20504" fillId="0" borderId="4" xfId="0" applyBorder="true" applyFont="true" applyNumberFormat="true">
      <alignment horizontal="right" vertical="top"/>
      <protection locked="true"/>
    </xf>
    <xf numFmtId="0" fontId="20505" fillId="0" borderId="0" xfId="0" applyFont="true"/>
    <xf numFmtId="0" fontId="20506" fillId="0" borderId="4" xfId="0" applyBorder="true" applyFont="true">
      <alignment horizontal="left" vertical="top"/>
      <protection locked="true"/>
    </xf>
    <xf numFmtId="0" fontId="20507" fillId="0" borderId="4" xfId="0" applyBorder="true" applyFont="true">
      <alignment horizontal="left" vertical="top" wrapText="true"/>
      <protection locked="true"/>
    </xf>
    <xf numFmtId="0" fontId="20508" fillId="0" borderId="4" xfId="0" applyBorder="true" applyFont="true">
      <alignment horizontal="center" vertical="top"/>
      <protection locked="true"/>
    </xf>
    <xf numFmtId="170" fontId="20509" fillId="0" borderId="4" xfId="0" applyBorder="true" applyFont="true" applyNumberFormat="true">
      <alignment horizontal="right" vertical="top"/>
      <protection locked="true"/>
    </xf>
    <xf numFmtId="171" fontId="20510" fillId="0" borderId="4" xfId="0" applyBorder="true" applyFont="true" applyNumberFormat="true">
      <alignment horizontal="right" vertical="top"/>
      <protection locked="true"/>
    </xf>
    <xf numFmtId="171" fontId="20511" fillId="0" borderId="4" xfId="0" applyBorder="true" applyFont="true" applyNumberFormat="true">
      <alignment horizontal="right" vertical="top"/>
      <protection locked="true"/>
    </xf>
    <xf numFmtId="171" fontId="20512" fillId="0" borderId="4" xfId="0" applyBorder="true" applyFont="true" applyNumberFormat="true">
      <alignment horizontal="right" vertical="top"/>
      <protection locked="true"/>
    </xf>
    <xf numFmtId="172" fontId="20513" fillId="3" borderId="4" xfId="0" applyFill="true" applyBorder="true" applyFont="true" applyNumberFormat="true">
      <alignment vertical="top" horizontal="right"/>
      <protection locked="false"/>
    </xf>
    <xf numFmtId="173" fontId="20514" fillId="0" borderId="4" xfId="0" applyBorder="true" applyFont="true" applyNumberFormat="true">
      <alignment horizontal="right" vertical="top"/>
      <protection locked="true"/>
    </xf>
    <xf numFmtId="4" fontId="20515" fillId="0" borderId="4" xfId="0" applyBorder="true" applyFont="true" applyNumberFormat="true">
      <alignment horizontal="right" vertical="top"/>
      <protection locked="true"/>
    </xf>
    <xf numFmtId="172" fontId="20516" fillId="3" borderId="4" xfId="0" applyFill="true" applyBorder="true" applyFont="true" applyNumberFormat="true">
      <alignment vertical="top" horizontal="right"/>
      <protection locked="false"/>
    </xf>
    <xf numFmtId="171" fontId="20517" fillId="0" borderId="4" xfId="0" applyBorder="true" applyFont="true" applyNumberFormat="true">
      <alignment horizontal="right" vertical="top"/>
      <protection locked="true"/>
    </xf>
    <xf numFmtId="171" fontId="20518" fillId="0" borderId="4" xfId="0" applyBorder="true" applyFont="true" applyNumberFormat="true">
      <alignment horizontal="right" vertical="top"/>
      <protection locked="true"/>
    </xf>
    <xf numFmtId="171" fontId="20519" fillId="0" borderId="4" xfId="0" applyBorder="true" applyFont="true" applyNumberFormat="true">
      <alignment horizontal="right" vertical="top"/>
      <protection locked="true"/>
    </xf>
    <xf numFmtId="4" fontId="20520" fillId="0" borderId="4" xfId="0" applyBorder="true" applyFont="true" applyNumberFormat="true">
      <alignment horizontal="right" vertical="top"/>
      <protection locked="true"/>
    </xf>
    <xf numFmtId="0" fontId="20521" fillId="0" borderId="0" xfId="0" applyFont="true"/>
    <xf numFmtId="0" fontId="20522" fillId="0" borderId="4" xfId="0" applyBorder="true" applyFont="true">
      <alignment horizontal="left" vertical="top"/>
      <protection locked="true"/>
    </xf>
    <xf numFmtId="0" fontId="20523" fillId="0" borderId="4" xfId="0" applyBorder="true" applyFont="true">
      <alignment horizontal="left" vertical="top" wrapText="true"/>
      <protection locked="true"/>
    </xf>
    <xf numFmtId="0" fontId="20524" fillId="0" borderId="4" xfId="0" applyBorder="true" applyFont="true">
      <alignment horizontal="center" vertical="top"/>
      <protection locked="true"/>
    </xf>
    <xf numFmtId="170" fontId="20525" fillId="0" borderId="4" xfId="0" applyBorder="true" applyFont="true" applyNumberFormat="true">
      <alignment horizontal="right" vertical="top"/>
      <protection locked="true"/>
    </xf>
    <xf numFmtId="171" fontId="20526" fillId="0" borderId="4" xfId="0" applyBorder="true" applyFont="true" applyNumberFormat="true">
      <alignment horizontal="right" vertical="top"/>
      <protection locked="true"/>
    </xf>
    <xf numFmtId="171" fontId="20527" fillId="0" borderId="4" xfId="0" applyBorder="true" applyFont="true" applyNumberFormat="true">
      <alignment horizontal="right" vertical="top"/>
      <protection locked="true"/>
    </xf>
    <xf numFmtId="171" fontId="20528" fillId="0" borderId="4" xfId="0" applyBorder="true" applyFont="true" applyNumberFormat="true">
      <alignment horizontal="right" vertical="top"/>
      <protection locked="true"/>
    </xf>
    <xf numFmtId="172" fontId="20529" fillId="3" borderId="4" xfId="0" applyFill="true" applyBorder="true" applyFont="true" applyNumberFormat="true">
      <alignment vertical="top" horizontal="right"/>
      <protection locked="false"/>
    </xf>
    <xf numFmtId="173" fontId="20530" fillId="0" borderId="4" xfId="0" applyBorder="true" applyFont="true" applyNumberFormat="true">
      <alignment horizontal="right" vertical="top"/>
      <protection locked="true"/>
    </xf>
    <xf numFmtId="4" fontId="20531" fillId="0" borderId="4" xfId="0" applyBorder="true" applyFont="true" applyNumberFormat="true">
      <alignment horizontal="right" vertical="top"/>
      <protection locked="true"/>
    </xf>
    <xf numFmtId="172" fontId="20532" fillId="3" borderId="4" xfId="0" applyFill="true" applyBorder="true" applyFont="true" applyNumberFormat="true">
      <alignment vertical="top" horizontal="right"/>
      <protection locked="false"/>
    </xf>
    <xf numFmtId="171" fontId="20533" fillId="0" borderId="4" xfId="0" applyBorder="true" applyFont="true" applyNumberFormat="true">
      <alignment horizontal="right" vertical="top"/>
      <protection locked="true"/>
    </xf>
    <xf numFmtId="171" fontId="20534" fillId="0" borderId="4" xfId="0" applyBorder="true" applyFont="true" applyNumberFormat="true">
      <alignment horizontal="right" vertical="top"/>
      <protection locked="true"/>
    </xf>
    <xf numFmtId="171" fontId="20535" fillId="0" borderId="4" xfId="0" applyBorder="true" applyFont="true" applyNumberFormat="true">
      <alignment horizontal="right" vertical="top"/>
      <protection locked="true"/>
    </xf>
    <xf numFmtId="4" fontId="20536" fillId="0" borderId="4" xfId="0" applyBorder="true" applyFont="true" applyNumberFormat="true">
      <alignment horizontal="right" vertical="top"/>
      <protection locked="true"/>
    </xf>
    <xf numFmtId="0" fontId="20537" fillId="0" borderId="0" xfId="0" applyFont="true"/>
    <xf numFmtId="0" fontId="20538" fillId="0" borderId="4" xfId="0" applyBorder="true" applyFont="true">
      <alignment horizontal="left" vertical="top"/>
      <protection locked="true"/>
    </xf>
    <xf numFmtId="0" fontId="20539" fillId="0" borderId="4" xfId="0" applyBorder="true" applyFont="true">
      <alignment horizontal="left" vertical="top" wrapText="true"/>
      <protection locked="true"/>
    </xf>
    <xf numFmtId="0" fontId="20540" fillId="0" borderId="4" xfId="0" applyBorder="true" applyFont="true">
      <alignment horizontal="center" vertical="top"/>
      <protection locked="true"/>
    </xf>
    <xf numFmtId="170" fontId="20541" fillId="0" borderId="4" xfId="0" applyBorder="true" applyFont="true" applyNumberFormat="true">
      <alignment horizontal="right" vertical="top"/>
      <protection locked="true"/>
    </xf>
    <xf numFmtId="171" fontId="20542" fillId="0" borderId="4" xfId="0" applyBorder="true" applyFont="true" applyNumberFormat="true">
      <alignment horizontal="right" vertical="top"/>
      <protection locked="true"/>
    </xf>
    <xf numFmtId="171" fontId="20543" fillId="0" borderId="4" xfId="0" applyBorder="true" applyFont="true" applyNumberFormat="true">
      <alignment horizontal="right" vertical="top"/>
      <protection locked="true"/>
    </xf>
    <xf numFmtId="171" fontId="20544" fillId="0" borderId="4" xfId="0" applyBorder="true" applyFont="true" applyNumberFormat="true">
      <alignment horizontal="right" vertical="top"/>
      <protection locked="true"/>
    </xf>
    <xf numFmtId="172" fontId="20545" fillId="3" borderId="4" xfId="0" applyFill="true" applyBorder="true" applyFont="true" applyNumberFormat="true">
      <alignment vertical="top" horizontal="right"/>
      <protection locked="false"/>
    </xf>
    <xf numFmtId="173" fontId="20546" fillId="0" borderId="4" xfId="0" applyBorder="true" applyFont="true" applyNumberFormat="true">
      <alignment horizontal="right" vertical="top"/>
      <protection locked="true"/>
    </xf>
    <xf numFmtId="4" fontId="20547" fillId="0" borderId="4" xfId="0" applyBorder="true" applyFont="true" applyNumberFormat="true">
      <alignment horizontal="right" vertical="top"/>
      <protection locked="true"/>
    </xf>
    <xf numFmtId="172" fontId="20548" fillId="3" borderId="4" xfId="0" applyFill="true" applyBorder="true" applyFont="true" applyNumberFormat="true">
      <alignment vertical="top" horizontal="right"/>
      <protection locked="false"/>
    </xf>
    <xf numFmtId="171" fontId="20549" fillId="0" borderId="4" xfId="0" applyBorder="true" applyFont="true" applyNumberFormat="true">
      <alignment horizontal="right" vertical="top"/>
      <protection locked="true"/>
    </xf>
    <xf numFmtId="171" fontId="20550" fillId="0" borderId="4" xfId="0" applyBorder="true" applyFont="true" applyNumberFormat="true">
      <alignment horizontal="right" vertical="top"/>
      <protection locked="true"/>
    </xf>
    <xf numFmtId="171" fontId="20551" fillId="0" borderId="4" xfId="0" applyBorder="true" applyFont="true" applyNumberFormat="true">
      <alignment horizontal="right" vertical="top"/>
      <protection locked="true"/>
    </xf>
    <xf numFmtId="4" fontId="20552" fillId="0" borderId="4" xfId="0" applyBorder="true" applyFont="true" applyNumberFormat="true">
      <alignment horizontal="right" vertical="top"/>
      <protection locked="true"/>
    </xf>
    <xf numFmtId="0" fontId="20553" fillId="0" borderId="0" xfId="0" applyFont="true"/>
    <xf numFmtId="0" fontId="20554" fillId="5" borderId="4" xfId="0" applyFill="true" applyBorder="true" applyFont="true">
      <alignment horizontal="left"/>
      <protection locked="true"/>
    </xf>
    <xf numFmtId="0" fontId="20555" fillId="5" borderId="4" xfId="0" applyFill="true" applyBorder="true" applyFont="true">
      <alignment horizontal="left"/>
      <protection locked="true"/>
    </xf>
    <xf numFmtId="0" fontId="20556" fillId="5" borderId="4" xfId="0" applyFill="true" applyBorder="true" applyFont="true">
      <alignment horizontal="left"/>
      <protection locked="true"/>
    </xf>
    <xf numFmtId="0" fontId="20557" fillId="5" borderId="4" xfId="0" applyFill="true" applyBorder="true" applyFont="true">
      <alignment horizontal="left"/>
      <protection locked="true"/>
    </xf>
    <xf numFmtId="0" fontId="20558" fillId="5" borderId="4" xfId="0" applyFill="true" applyBorder="true" applyFont="true">
      <alignment horizontal="left"/>
      <protection locked="true"/>
    </xf>
    <xf numFmtId="0" fontId="20559" fillId="5" borderId="4" xfId="0" applyFill="true" applyBorder="true" applyFont="true">
      <alignment horizontal="left"/>
      <protection locked="true"/>
    </xf>
    <xf numFmtId="0" fontId="20560" fillId="5" borderId="4" xfId="0" applyFill="true" applyBorder="true" applyFont="true">
      <alignment horizontal="left"/>
      <protection locked="true"/>
    </xf>
    <xf numFmtId="0" fontId="20561" fillId="5" borderId="4" xfId="0" applyFill="true" applyBorder="true" applyFont="true">
      <alignment horizontal="left"/>
      <protection locked="true"/>
    </xf>
    <xf numFmtId="0" fontId="20562" fillId="5" borderId="4" xfId="0" applyFill="true" applyBorder="true" applyFont="true">
      <alignment horizontal="left"/>
      <protection locked="true"/>
    </xf>
    <xf numFmtId="0" fontId="20563" fillId="5" borderId="4" xfId="0" applyFill="true" applyBorder="true" applyFont="true">
      <alignment horizontal="left"/>
      <protection locked="true"/>
    </xf>
    <xf numFmtId="0" fontId="20564" fillId="5" borderId="4" xfId="0" applyFill="true" applyBorder="true" applyFont="true">
      <alignment horizontal="left"/>
      <protection locked="true"/>
    </xf>
    <xf numFmtId="0" fontId="20565" fillId="5" borderId="4" xfId="0" applyFill="true" applyBorder="true" applyFont="true">
      <alignment horizontal="left"/>
      <protection locked="true"/>
    </xf>
    <xf numFmtId="4" fontId="20566" fillId="5" borderId="4" xfId="0" applyFill="true" applyBorder="true" applyFont="true" applyNumberFormat="true">
      <alignment horizontal="right"/>
      <protection locked="true"/>
    </xf>
    <xf numFmtId="4" fontId="20567" fillId="5" borderId="4" xfId="0" applyFill="true" applyBorder="true" applyFont="true" applyNumberFormat="true">
      <alignment horizontal="right"/>
      <protection locked="true"/>
    </xf>
    <xf numFmtId="4" fontId="20568" fillId="5" borderId="4" xfId="0" applyFill="true" applyBorder="true" applyFont="true" applyNumberFormat="true">
      <alignment horizontal="right"/>
      <protection locked="true"/>
    </xf>
    <xf numFmtId="0" fontId="20569" fillId="0" borderId="0" xfId="0" applyFont="true"/>
    <xf numFmtId="0" fontId="20570" fillId="0" borderId="4" xfId="0" applyBorder="true" applyFont="true">
      <alignment horizontal="left" vertical="top"/>
      <protection locked="true"/>
    </xf>
    <xf numFmtId="0" fontId="20571" fillId="0" borderId="4" xfId="0" applyBorder="true" applyFont="true">
      <alignment horizontal="left" vertical="top" wrapText="true"/>
      <protection locked="true"/>
    </xf>
    <xf numFmtId="0" fontId="20572" fillId="0" borderId="4" xfId="0" applyBorder="true" applyFont="true">
      <alignment horizontal="center" vertical="top"/>
      <protection locked="true"/>
    </xf>
    <xf numFmtId="170" fontId="20573" fillId="0" borderId="4" xfId="0" applyBorder="true" applyFont="true" applyNumberFormat="true">
      <alignment horizontal="right" vertical="top"/>
      <protection locked="true"/>
    </xf>
    <xf numFmtId="171" fontId="20574" fillId="0" borderId="4" xfId="0" applyBorder="true" applyFont="true" applyNumberFormat="true">
      <alignment horizontal="right" vertical="top"/>
      <protection locked="true"/>
    </xf>
    <xf numFmtId="171" fontId="20575" fillId="0" borderId="4" xfId="0" applyBorder="true" applyFont="true" applyNumberFormat="true">
      <alignment horizontal="right" vertical="top"/>
      <protection locked="true"/>
    </xf>
    <xf numFmtId="171" fontId="20576" fillId="0" borderId="4" xfId="0" applyBorder="true" applyFont="true" applyNumberFormat="true">
      <alignment horizontal="right" vertical="top"/>
      <protection locked="true"/>
    </xf>
    <xf numFmtId="172" fontId="20577" fillId="3" borderId="4" xfId="0" applyFill="true" applyBorder="true" applyFont="true" applyNumberFormat="true">
      <alignment vertical="top" horizontal="right"/>
      <protection locked="false"/>
    </xf>
    <xf numFmtId="173" fontId="20578" fillId="0" borderId="4" xfId="0" applyBorder="true" applyFont="true" applyNumberFormat="true">
      <alignment horizontal="right" vertical="top"/>
      <protection locked="true"/>
    </xf>
    <xf numFmtId="4" fontId="20579" fillId="0" borderId="4" xfId="0" applyBorder="true" applyFont="true" applyNumberFormat="true">
      <alignment horizontal="right" vertical="top"/>
      <protection locked="true"/>
    </xf>
    <xf numFmtId="172" fontId="20580" fillId="3" borderId="4" xfId="0" applyFill="true" applyBorder="true" applyFont="true" applyNumberFormat="true">
      <alignment vertical="top" horizontal="right"/>
      <protection locked="false"/>
    </xf>
    <xf numFmtId="171" fontId="20581" fillId="0" borderId="4" xfId="0" applyBorder="true" applyFont="true" applyNumberFormat="true">
      <alignment horizontal="right" vertical="top"/>
      <protection locked="true"/>
    </xf>
    <xf numFmtId="171" fontId="20582" fillId="0" borderId="4" xfId="0" applyBorder="true" applyFont="true" applyNumberFormat="true">
      <alignment horizontal="right" vertical="top"/>
      <protection locked="true"/>
    </xf>
    <xf numFmtId="171" fontId="20583" fillId="0" borderId="4" xfId="0" applyBorder="true" applyFont="true" applyNumberFormat="true">
      <alignment horizontal="right" vertical="top"/>
      <protection locked="true"/>
    </xf>
    <xf numFmtId="4" fontId="20584" fillId="0" borderId="4" xfId="0" applyBorder="true" applyFont="true" applyNumberFormat="true">
      <alignment horizontal="right" vertical="top"/>
      <protection locked="true"/>
    </xf>
    <xf numFmtId="0" fontId="20585" fillId="0" borderId="0" xfId="0" applyFont="true"/>
    <xf numFmtId="0" fontId="20586" fillId="0" borderId="4" xfId="0" applyBorder="true" applyFont="true">
      <alignment horizontal="left" vertical="top"/>
      <protection locked="true"/>
    </xf>
    <xf numFmtId="0" fontId="20587" fillId="0" borderId="4" xfId="0" applyBorder="true" applyFont="true">
      <alignment horizontal="left" vertical="top" wrapText="true"/>
      <protection locked="true"/>
    </xf>
    <xf numFmtId="0" fontId="20588" fillId="0" borderId="4" xfId="0" applyBorder="true" applyFont="true">
      <alignment horizontal="center" vertical="top"/>
      <protection locked="true"/>
    </xf>
    <xf numFmtId="170" fontId="20589" fillId="0" borderId="4" xfId="0" applyBorder="true" applyFont="true" applyNumberFormat="true">
      <alignment horizontal="right" vertical="top"/>
      <protection locked="true"/>
    </xf>
    <xf numFmtId="171" fontId="20590" fillId="0" borderId="4" xfId="0" applyBorder="true" applyFont="true" applyNumberFormat="true">
      <alignment horizontal="right" vertical="top"/>
      <protection locked="true"/>
    </xf>
    <xf numFmtId="171" fontId="20591" fillId="0" borderId="4" xfId="0" applyBorder="true" applyFont="true" applyNumberFormat="true">
      <alignment horizontal="right" vertical="top"/>
      <protection locked="true"/>
    </xf>
    <xf numFmtId="171" fontId="20592" fillId="0" borderId="4" xfId="0" applyBorder="true" applyFont="true" applyNumberFormat="true">
      <alignment horizontal="right" vertical="top"/>
      <protection locked="true"/>
    </xf>
    <xf numFmtId="172" fontId="20593" fillId="3" borderId="4" xfId="0" applyFill="true" applyBorder="true" applyFont="true" applyNumberFormat="true">
      <alignment vertical="top" horizontal="right"/>
      <protection locked="false"/>
    </xf>
    <xf numFmtId="173" fontId="20594" fillId="0" borderId="4" xfId="0" applyBorder="true" applyFont="true" applyNumberFormat="true">
      <alignment horizontal="right" vertical="top"/>
      <protection locked="true"/>
    </xf>
    <xf numFmtId="4" fontId="20595" fillId="0" borderId="4" xfId="0" applyBorder="true" applyFont="true" applyNumberFormat="true">
      <alignment horizontal="right" vertical="top"/>
      <protection locked="true"/>
    </xf>
    <xf numFmtId="172" fontId="20596" fillId="3" borderId="4" xfId="0" applyFill="true" applyBorder="true" applyFont="true" applyNumberFormat="true">
      <alignment vertical="top" horizontal="right"/>
      <protection locked="false"/>
    </xf>
    <xf numFmtId="171" fontId="20597" fillId="0" borderId="4" xfId="0" applyBorder="true" applyFont="true" applyNumberFormat="true">
      <alignment horizontal="right" vertical="top"/>
      <protection locked="true"/>
    </xf>
    <xf numFmtId="171" fontId="20598" fillId="0" borderId="4" xfId="0" applyBorder="true" applyFont="true" applyNumberFormat="true">
      <alignment horizontal="right" vertical="top"/>
      <protection locked="true"/>
    </xf>
    <xf numFmtId="171" fontId="20599" fillId="0" borderId="4" xfId="0" applyBorder="true" applyFont="true" applyNumberFormat="true">
      <alignment horizontal="right" vertical="top"/>
      <protection locked="true"/>
    </xf>
    <xf numFmtId="4" fontId="20600" fillId="0" borderId="4" xfId="0" applyBorder="true" applyFont="true" applyNumberFormat="true">
      <alignment horizontal="right" vertical="top"/>
      <protection locked="true"/>
    </xf>
    <xf numFmtId="0" fontId="20601" fillId="0" borderId="0" xfId="0" applyFont="true"/>
    <xf numFmtId="0" fontId="20602" fillId="0" borderId="4" xfId="0" applyBorder="true" applyFont="true">
      <alignment horizontal="left" vertical="top"/>
      <protection locked="true"/>
    </xf>
    <xf numFmtId="0" fontId="20603" fillId="0" borderId="4" xfId="0" applyBorder="true" applyFont="true">
      <alignment horizontal="left" vertical="top" wrapText="true"/>
      <protection locked="true"/>
    </xf>
    <xf numFmtId="0" fontId="20604" fillId="0" borderId="4" xfId="0" applyBorder="true" applyFont="true">
      <alignment horizontal="center" vertical="top"/>
      <protection locked="true"/>
    </xf>
    <xf numFmtId="170" fontId="20605" fillId="0" borderId="4" xfId="0" applyBorder="true" applyFont="true" applyNumberFormat="true">
      <alignment horizontal="right" vertical="top"/>
      <protection locked="true"/>
    </xf>
    <xf numFmtId="171" fontId="20606" fillId="0" borderId="4" xfId="0" applyBorder="true" applyFont="true" applyNumberFormat="true">
      <alignment horizontal="right" vertical="top"/>
      <protection locked="true"/>
    </xf>
    <xf numFmtId="171" fontId="20607" fillId="0" borderId="4" xfId="0" applyBorder="true" applyFont="true" applyNumberFormat="true">
      <alignment horizontal="right" vertical="top"/>
      <protection locked="true"/>
    </xf>
    <xf numFmtId="171" fontId="20608" fillId="0" borderId="4" xfId="0" applyBorder="true" applyFont="true" applyNumberFormat="true">
      <alignment horizontal="right" vertical="top"/>
      <protection locked="true"/>
    </xf>
    <xf numFmtId="172" fontId="20609" fillId="3" borderId="4" xfId="0" applyFill="true" applyBorder="true" applyFont="true" applyNumberFormat="true">
      <alignment vertical="top" horizontal="right"/>
      <protection locked="false"/>
    </xf>
    <xf numFmtId="173" fontId="20610" fillId="0" borderId="4" xfId="0" applyBorder="true" applyFont="true" applyNumberFormat="true">
      <alignment horizontal="right" vertical="top"/>
      <protection locked="true"/>
    </xf>
    <xf numFmtId="4" fontId="20611" fillId="0" borderId="4" xfId="0" applyBorder="true" applyFont="true" applyNumberFormat="true">
      <alignment horizontal="right" vertical="top"/>
      <protection locked="true"/>
    </xf>
    <xf numFmtId="172" fontId="20612" fillId="3" borderId="4" xfId="0" applyFill="true" applyBorder="true" applyFont="true" applyNumberFormat="true">
      <alignment vertical="top" horizontal="right"/>
      <protection locked="false"/>
    </xf>
    <xf numFmtId="171" fontId="20613" fillId="0" borderId="4" xfId="0" applyBorder="true" applyFont="true" applyNumberFormat="true">
      <alignment horizontal="right" vertical="top"/>
      <protection locked="true"/>
    </xf>
    <xf numFmtId="171" fontId="20614" fillId="0" borderId="4" xfId="0" applyBorder="true" applyFont="true" applyNumberFormat="true">
      <alignment horizontal="right" vertical="top"/>
      <protection locked="true"/>
    </xf>
    <xf numFmtId="171" fontId="20615" fillId="0" borderId="4" xfId="0" applyBorder="true" applyFont="true" applyNumberFormat="true">
      <alignment horizontal="right" vertical="top"/>
      <protection locked="true"/>
    </xf>
    <xf numFmtId="4" fontId="20616" fillId="0" borderId="4" xfId="0" applyBorder="true" applyFont="true" applyNumberFormat="true">
      <alignment horizontal="right" vertical="top"/>
      <protection locked="true"/>
    </xf>
    <xf numFmtId="0" fontId="20617" fillId="0" borderId="0" xfId="0" applyFont="true"/>
    <xf numFmtId="0" fontId="20618" fillId="5" borderId="4" xfId="0" applyFill="true" applyBorder="true" applyFont="true">
      <alignment horizontal="left"/>
      <protection locked="true"/>
    </xf>
    <xf numFmtId="0" fontId="20619" fillId="5" borderId="4" xfId="0" applyFill="true" applyBorder="true" applyFont="true">
      <alignment horizontal="left"/>
      <protection locked="true"/>
    </xf>
    <xf numFmtId="0" fontId="20620" fillId="5" borderId="4" xfId="0" applyFill="true" applyBorder="true" applyFont="true">
      <alignment horizontal="left"/>
      <protection locked="true"/>
    </xf>
    <xf numFmtId="0" fontId="20621" fillId="5" borderId="4" xfId="0" applyFill="true" applyBorder="true" applyFont="true">
      <alignment horizontal="left"/>
      <protection locked="true"/>
    </xf>
    <xf numFmtId="0" fontId="20622" fillId="5" borderId="4" xfId="0" applyFill="true" applyBorder="true" applyFont="true">
      <alignment horizontal="left"/>
      <protection locked="true"/>
    </xf>
    <xf numFmtId="0" fontId="20623" fillId="5" borderId="4" xfId="0" applyFill="true" applyBorder="true" applyFont="true">
      <alignment horizontal="left"/>
      <protection locked="true"/>
    </xf>
    <xf numFmtId="0" fontId="20624" fillId="5" borderId="4" xfId="0" applyFill="true" applyBorder="true" applyFont="true">
      <alignment horizontal="left"/>
      <protection locked="true"/>
    </xf>
    <xf numFmtId="0" fontId="20625" fillId="5" borderId="4" xfId="0" applyFill="true" applyBorder="true" applyFont="true">
      <alignment horizontal="left"/>
      <protection locked="true"/>
    </xf>
    <xf numFmtId="0" fontId="20626" fillId="5" borderId="4" xfId="0" applyFill="true" applyBorder="true" applyFont="true">
      <alignment horizontal="left"/>
      <protection locked="true"/>
    </xf>
    <xf numFmtId="0" fontId="20627" fillId="5" borderId="4" xfId="0" applyFill="true" applyBorder="true" applyFont="true">
      <alignment horizontal="left"/>
      <protection locked="true"/>
    </xf>
    <xf numFmtId="0" fontId="20628" fillId="5" borderId="4" xfId="0" applyFill="true" applyBorder="true" applyFont="true">
      <alignment horizontal="left"/>
      <protection locked="true"/>
    </xf>
    <xf numFmtId="0" fontId="20629" fillId="5" borderId="4" xfId="0" applyFill="true" applyBorder="true" applyFont="true">
      <alignment horizontal="left"/>
      <protection locked="true"/>
    </xf>
    <xf numFmtId="4" fontId="20630" fillId="5" borderId="4" xfId="0" applyFill="true" applyBorder="true" applyFont="true" applyNumberFormat="true">
      <alignment horizontal="right"/>
      <protection locked="true"/>
    </xf>
    <xf numFmtId="4" fontId="20631" fillId="5" borderId="4" xfId="0" applyFill="true" applyBorder="true" applyFont="true" applyNumberFormat="true">
      <alignment horizontal="right"/>
      <protection locked="true"/>
    </xf>
    <xf numFmtId="4" fontId="20632" fillId="5" borderId="4" xfId="0" applyFill="true" applyBorder="true" applyFont="true" applyNumberFormat="true">
      <alignment horizontal="right"/>
      <protection locked="true"/>
    </xf>
    <xf numFmtId="0" fontId="20633" fillId="0" borderId="0" xfId="0" applyFont="true"/>
    <xf numFmtId="0" fontId="20634" fillId="0" borderId="4" xfId="0" applyBorder="true" applyFont="true">
      <alignment horizontal="left" vertical="top"/>
      <protection locked="true"/>
    </xf>
    <xf numFmtId="0" fontId="20635" fillId="0" borderId="4" xfId="0" applyBorder="true" applyFont="true">
      <alignment horizontal="left" vertical="top" wrapText="true"/>
      <protection locked="true"/>
    </xf>
    <xf numFmtId="0" fontId="20636" fillId="0" borderId="4" xfId="0" applyBorder="true" applyFont="true">
      <alignment horizontal="center" vertical="top"/>
      <protection locked="true"/>
    </xf>
    <xf numFmtId="170" fontId="20637" fillId="0" borderId="4" xfId="0" applyBorder="true" applyFont="true" applyNumberFormat="true">
      <alignment horizontal="right" vertical="top"/>
      <protection locked="true"/>
    </xf>
    <xf numFmtId="171" fontId="20638" fillId="0" borderId="4" xfId="0" applyBorder="true" applyFont="true" applyNumberFormat="true">
      <alignment horizontal="right" vertical="top"/>
      <protection locked="true"/>
    </xf>
    <xf numFmtId="171" fontId="20639" fillId="0" borderId="4" xfId="0" applyBorder="true" applyFont="true" applyNumberFormat="true">
      <alignment horizontal="right" vertical="top"/>
      <protection locked="true"/>
    </xf>
    <xf numFmtId="171" fontId="20640" fillId="0" borderId="4" xfId="0" applyBorder="true" applyFont="true" applyNumberFormat="true">
      <alignment horizontal="right" vertical="top"/>
      <protection locked="true"/>
    </xf>
    <xf numFmtId="172" fontId="20641" fillId="3" borderId="4" xfId="0" applyFill="true" applyBorder="true" applyFont="true" applyNumberFormat="true">
      <alignment vertical="top" horizontal="right"/>
      <protection locked="false"/>
    </xf>
    <xf numFmtId="173" fontId="20642" fillId="0" borderId="4" xfId="0" applyBorder="true" applyFont="true" applyNumberFormat="true">
      <alignment horizontal="right" vertical="top"/>
      <protection locked="true"/>
    </xf>
    <xf numFmtId="4" fontId="20643" fillId="0" borderId="4" xfId="0" applyBorder="true" applyFont="true" applyNumberFormat="true">
      <alignment horizontal="right" vertical="top"/>
      <protection locked="true"/>
    </xf>
    <xf numFmtId="172" fontId="20644" fillId="3" borderId="4" xfId="0" applyFill="true" applyBorder="true" applyFont="true" applyNumberFormat="true">
      <alignment vertical="top" horizontal="right"/>
      <protection locked="false"/>
    </xf>
    <xf numFmtId="171" fontId="20645" fillId="0" borderId="4" xfId="0" applyBorder="true" applyFont="true" applyNumberFormat="true">
      <alignment horizontal="right" vertical="top"/>
      <protection locked="true"/>
    </xf>
    <xf numFmtId="171" fontId="20646" fillId="0" borderId="4" xfId="0" applyBorder="true" applyFont="true" applyNumberFormat="true">
      <alignment horizontal="right" vertical="top"/>
      <protection locked="true"/>
    </xf>
    <xf numFmtId="171" fontId="20647" fillId="0" borderId="4" xfId="0" applyBorder="true" applyFont="true" applyNumberFormat="true">
      <alignment horizontal="right" vertical="top"/>
      <protection locked="true"/>
    </xf>
    <xf numFmtId="4" fontId="20648" fillId="0" borderId="4" xfId="0" applyBorder="true" applyFont="true" applyNumberFormat="true">
      <alignment horizontal="right" vertical="top"/>
      <protection locked="true"/>
    </xf>
    <xf numFmtId="0" fontId="20649" fillId="0" borderId="0" xfId="0" applyFont="true"/>
    <xf numFmtId="0" fontId="20650" fillId="0" borderId="4" xfId="0" applyBorder="true" applyFont="true">
      <alignment horizontal="left" vertical="top"/>
      <protection locked="true"/>
    </xf>
    <xf numFmtId="0" fontId="20651" fillId="0" borderId="4" xfId="0" applyBorder="true" applyFont="true">
      <alignment horizontal="left" vertical="top" wrapText="true"/>
      <protection locked="true"/>
    </xf>
    <xf numFmtId="0" fontId="20652" fillId="0" borderId="4" xfId="0" applyBorder="true" applyFont="true">
      <alignment horizontal="center" vertical="top"/>
      <protection locked="true"/>
    </xf>
    <xf numFmtId="170" fontId="20653" fillId="0" borderId="4" xfId="0" applyBorder="true" applyFont="true" applyNumberFormat="true">
      <alignment horizontal="right" vertical="top"/>
      <protection locked="true"/>
    </xf>
    <xf numFmtId="171" fontId="20654" fillId="0" borderId="4" xfId="0" applyBorder="true" applyFont="true" applyNumberFormat="true">
      <alignment horizontal="right" vertical="top"/>
      <protection locked="true"/>
    </xf>
    <xf numFmtId="171" fontId="20655" fillId="0" borderId="4" xfId="0" applyBorder="true" applyFont="true" applyNumberFormat="true">
      <alignment horizontal="right" vertical="top"/>
      <protection locked="true"/>
    </xf>
    <xf numFmtId="171" fontId="20656" fillId="0" borderId="4" xfId="0" applyBorder="true" applyFont="true" applyNumberFormat="true">
      <alignment horizontal="right" vertical="top"/>
      <protection locked="true"/>
    </xf>
    <xf numFmtId="172" fontId="20657" fillId="3" borderId="4" xfId="0" applyFill="true" applyBorder="true" applyFont="true" applyNumberFormat="true">
      <alignment vertical="top" horizontal="right"/>
      <protection locked="false"/>
    </xf>
    <xf numFmtId="173" fontId="20658" fillId="0" borderId="4" xfId="0" applyBorder="true" applyFont="true" applyNumberFormat="true">
      <alignment horizontal="right" vertical="top"/>
      <protection locked="true"/>
    </xf>
    <xf numFmtId="4" fontId="20659" fillId="0" borderId="4" xfId="0" applyBorder="true" applyFont="true" applyNumberFormat="true">
      <alignment horizontal="right" vertical="top"/>
      <protection locked="true"/>
    </xf>
    <xf numFmtId="172" fontId="20660" fillId="3" borderId="4" xfId="0" applyFill="true" applyBorder="true" applyFont="true" applyNumberFormat="true">
      <alignment vertical="top" horizontal="right"/>
      <protection locked="false"/>
    </xf>
    <xf numFmtId="171" fontId="20661" fillId="0" borderId="4" xfId="0" applyBorder="true" applyFont="true" applyNumberFormat="true">
      <alignment horizontal="right" vertical="top"/>
      <protection locked="true"/>
    </xf>
    <xf numFmtId="171" fontId="20662" fillId="0" borderId="4" xfId="0" applyBorder="true" applyFont="true" applyNumberFormat="true">
      <alignment horizontal="right" vertical="top"/>
      <protection locked="true"/>
    </xf>
    <xf numFmtId="171" fontId="20663" fillId="0" borderId="4" xfId="0" applyBorder="true" applyFont="true" applyNumberFormat="true">
      <alignment horizontal="right" vertical="top"/>
      <protection locked="true"/>
    </xf>
    <xf numFmtId="4" fontId="20664" fillId="0" borderId="4" xfId="0" applyBorder="true" applyFont="true" applyNumberFormat="true">
      <alignment horizontal="right" vertical="top"/>
      <protection locked="true"/>
    </xf>
    <xf numFmtId="0" fontId="20665" fillId="0" borderId="0" xfId="0" applyFont="true"/>
    <xf numFmtId="0" fontId="20666" fillId="5" borderId="4" xfId="0" applyFill="true" applyBorder="true" applyFont="true">
      <alignment horizontal="left"/>
      <protection locked="true"/>
    </xf>
    <xf numFmtId="0" fontId="20667" fillId="5" borderId="4" xfId="0" applyFill="true" applyBorder="true" applyFont="true">
      <alignment horizontal="left"/>
      <protection locked="true"/>
    </xf>
    <xf numFmtId="0" fontId="20668" fillId="5" borderId="4" xfId="0" applyFill="true" applyBorder="true" applyFont="true">
      <alignment horizontal="left"/>
      <protection locked="true"/>
    </xf>
    <xf numFmtId="0" fontId="20669" fillId="5" borderId="4" xfId="0" applyFill="true" applyBorder="true" applyFont="true">
      <alignment horizontal="left"/>
      <protection locked="true"/>
    </xf>
    <xf numFmtId="0" fontId="20670" fillId="5" borderId="4" xfId="0" applyFill="true" applyBorder="true" applyFont="true">
      <alignment horizontal="left"/>
      <protection locked="true"/>
    </xf>
    <xf numFmtId="0" fontId="20671" fillId="5" borderId="4" xfId="0" applyFill="true" applyBorder="true" applyFont="true">
      <alignment horizontal="left"/>
      <protection locked="true"/>
    </xf>
    <xf numFmtId="0" fontId="20672" fillId="5" borderId="4" xfId="0" applyFill="true" applyBorder="true" applyFont="true">
      <alignment horizontal="left"/>
      <protection locked="true"/>
    </xf>
    <xf numFmtId="0" fontId="20673" fillId="5" borderId="4" xfId="0" applyFill="true" applyBorder="true" applyFont="true">
      <alignment horizontal="left"/>
      <protection locked="true"/>
    </xf>
    <xf numFmtId="0" fontId="20674" fillId="5" borderId="4" xfId="0" applyFill="true" applyBorder="true" applyFont="true">
      <alignment horizontal="left"/>
      <protection locked="true"/>
    </xf>
    <xf numFmtId="0" fontId="20675" fillId="5" borderId="4" xfId="0" applyFill="true" applyBorder="true" applyFont="true">
      <alignment horizontal="left"/>
      <protection locked="true"/>
    </xf>
    <xf numFmtId="0" fontId="20676" fillId="5" borderId="4" xfId="0" applyFill="true" applyBorder="true" applyFont="true">
      <alignment horizontal="left"/>
      <protection locked="true"/>
    </xf>
    <xf numFmtId="0" fontId="20677" fillId="5" borderId="4" xfId="0" applyFill="true" applyBorder="true" applyFont="true">
      <alignment horizontal="left"/>
      <protection locked="true"/>
    </xf>
    <xf numFmtId="4" fontId="20678" fillId="5" borderId="4" xfId="0" applyFill="true" applyBorder="true" applyFont="true" applyNumberFormat="true">
      <alignment horizontal="right"/>
      <protection locked="true"/>
    </xf>
    <xf numFmtId="4" fontId="20679" fillId="5" borderId="4" xfId="0" applyFill="true" applyBorder="true" applyFont="true" applyNumberFormat="true">
      <alignment horizontal="right"/>
      <protection locked="true"/>
    </xf>
    <xf numFmtId="4" fontId="20680" fillId="5" borderId="4" xfId="0" applyFill="true" applyBorder="true" applyFont="true" applyNumberFormat="true">
      <alignment horizontal="right"/>
      <protection locked="true"/>
    </xf>
    <xf numFmtId="0" fontId="20681" fillId="0" borderId="0" xfId="0" applyFont="true"/>
    <xf numFmtId="0" fontId="20682" fillId="0" borderId="4" xfId="0" applyBorder="true" applyFont="true">
      <alignment horizontal="left" vertical="top"/>
      <protection locked="true"/>
    </xf>
    <xf numFmtId="0" fontId="20683" fillId="0" borderId="4" xfId="0" applyBorder="true" applyFont="true">
      <alignment horizontal="left" vertical="top" wrapText="true"/>
      <protection locked="true"/>
    </xf>
    <xf numFmtId="0" fontId="20684" fillId="0" borderId="4" xfId="0" applyBorder="true" applyFont="true">
      <alignment horizontal="center" vertical="top"/>
      <protection locked="true"/>
    </xf>
    <xf numFmtId="170" fontId="20685" fillId="0" borderId="4" xfId="0" applyBorder="true" applyFont="true" applyNumberFormat="true">
      <alignment horizontal="right" vertical="top"/>
      <protection locked="true"/>
    </xf>
    <xf numFmtId="171" fontId="20686" fillId="0" borderId="4" xfId="0" applyBorder="true" applyFont="true" applyNumberFormat="true">
      <alignment horizontal="right" vertical="top"/>
      <protection locked="true"/>
    </xf>
    <xf numFmtId="171" fontId="20687" fillId="0" borderId="4" xfId="0" applyBorder="true" applyFont="true" applyNumberFormat="true">
      <alignment horizontal="right" vertical="top"/>
      <protection locked="true"/>
    </xf>
    <xf numFmtId="171" fontId="20688" fillId="0" borderId="4" xfId="0" applyBorder="true" applyFont="true" applyNumberFormat="true">
      <alignment horizontal="right" vertical="top"/>
      <protection locked="true"/>
    </xf>
    <xf numFmtId="172" fontId="20689" fillId="3" borderId="4" xfId="0" applyFill="true" applyBorder="true" applyFont="true" applyNumberFormat="true">
      <alignment vertical="top" horizontal="right"/>
      <protection locked="false"/>
    </xf>
    <xf numFmtId="173" fontId="20690" fillId="0" borderId="4" xfId="0" applyBorder="true" applyFont="true" applyNumberFormat="true">
      <alignment horizontal="right" vertical="top"/>
      <protection locked="true"/>
    </xf>
    <xf numFmtId="4" fontId="20691" fillId="0" borderId="4" xfId="0" applyBorder="true" applyFont="true" applyNumberFormat="true">
      <alignment horizontal="right" vertical="top"/>
      <protection locked="true"/>
    </xf>
    <xf numFmtId="172" fontId="20692" fillId="3" borderId="4" xfId="0" applyFill="true" applyBorder="true" applyFont="true" applyNumberFormat="true">
      <alignment vertical="top" horizontal="right"/>
      <protection locked="false"/>
    </xf>
    <xf numFmtId="171" fontId="20693" fillId="0" borderId="4" xfId="0" applyBorder="true" applyFont="true" applyNumberFormat="true">
      <alignment horizontal="right" vertical="top"/>
      <protection locked="true"/>
    </xf>
    <xf numFmtId="171" fontId="20694" fillId="0" borderId="4" xfId="0" applyBorder="true" applyFont="true" applyNumberFormat="true">
      <alignment horizontal="right" vertical="top"/>
      <protection locked="true"/>
    </xf>
    <xf numFmtId="171" fontId="20695" fillId="0" borderId="4" xfId="0" applyBorder="true" applyFont="true" applyNumberFormat="true">
      <alignment horizontal="right" vertical="top"/>
      <protection locked="true"/>
    </xf>
    <xf numFmtId="4" fontId="20696" fillId="0" borderId="4" xfId="0" applyBorder="true" applyFont="true" applyNumberFormat="true">
      <alignment horizontal="right" vertical="top"/>
      <protection locked="true"/>
    </xf>
    <xf numFmtId="0" fontId="20697" fillId="0" borderId="0" xfId="0" applyFont="true"/>
    <xf numFmtId="0" fontId="20698" fillId="0" borderId="4" xfId="0" applyBorder="true" applyFont="true">
      <alignment horizontal="left" vertical="top"/>
      <protection locked="true"/>
    </xf>
    <xf numFmtId="0" fontId="20699" fillId="0" borderId="4" xfId="0" applyBorder="true" applyFont="true">
      <alignment horizontal="left" vertical="top" wrapText="true"/>
      <protection locked="true"/>
    </xf>
    <xf numFmtId="0" fontId="20700" fillId="0" borderId="4" xfId="0" applyBorder="true" applyFont="true">
      <alignment horizontal="center" vertical="top"/>
      <protection locked="true"/>
    </xf>
    <xf numFmtId="170" fontId="20701" fillId="0" borderId="4" xfId="0" applyBorder="true" applyFont="true" applyNumberFormat="true">
      <alignment horizontal="right" vertical="top"/>
      <protection locked="true"/>
    </xf>
    <xf numFmtId="171" fontId="20702" fillId="0" borderId="4" xfId="0" applyBorder="true" applyFont="true" applyNumberFormat="true">
      <alignment horizontal="right" vertical="top"/>
      <protection locked="true"/>
    </xf>
    <xf numFmtId="171" fontId="20703" fillId="0" borderId="4" xfId="0" applyBorder="true" applyFont="true" applyNumberFormat="true">
      <alignment horizontal="right" vertical="top"/>
      <protection locked="true"/>
    </xf>
    <xf numFmtId="171" fontId="20704" fillId="0" borderId="4" xfId="0" applyBorder="true" applyFont="true" applyNumberFormat="true">
      <alignment horizontal="right" vertical="top"/>
      <protection locked="true"/>
    </xf>
    <xf numFmtId="172" fontId="20705" fillId="3" borderId="4" xfId="0" applyFill="true" applyBorder="true" applyFont="true" applyNumberFormat="true">
      <alignment vertical="top" horizontal="right"/>
      <protection locked="false"/>
    </xf>
    <xf numFmtId="173" fontId="20706" fillId="0" borderId="4" xfId="0" applyBorder="true" applyFont="true" applyNumberFormat="true">
      <alignment horizontal="right" vertical="top"/>
      <protection locked="true"/>
    </xf>
    <xf numFmtId="4" fontId="20707" fillId="0" borderId="4" xfId="0" applyBorder="true" applyFont="true" applyNumberFormat="true">
      <alignment horizontal="right" vertical="top"/>
      <protection locked="true"/>
    </xf>
    <xf numFmtId="172" fontId="20708" fillId="3" borderId="4" xfId="0" applyFill="true" applyBorder="true" applyFont="true" applyNumberFormat="true">
      <alignment vertical="top" horizontal="right"/>
      <protection locked="false"/>
    </xf>
    <xf numFmtId="171" fontId="20709" fillId="0" borderId="4" xfId="0" applyBorder="true" applyFont="true" applyNumberFormat="true">
      <alignment horizontal="right" vertical="top"/>
      <protection locked="true"/>
    </xf>
    <xf numFmtId="171" fontId="20710" fillId="0" borderId="4" xfId="0" applyBorder="true" applyFont="true" applyNumberFormat="true">
      <alignment horizontal="right" vertical="top"/>
      <protection locked="true"/>
    </xf>
    <xf numFmtId="171" fontId="20711" fillId="0" borderId="4" xfId="0" applyBorder="true" applyFont="true" applyNumberFormat="true">
      <alignment horizontal="right" vertical="top"/>
      <protection locked="true"/>
    </xf>
    <xf numFmtId="4" fontId="20712" fillId="0" borderId="4" xfId="0" applyBorder="true" applyFont="true" applyNumberFormat="true">
      <alignment horizontal="right" vertical="top"/>
      <protection locked="true"/>
    </xf>
    <xf numFmtId="0" fontId="20713" fillId="0" borderId="0" xfId="0" applyFont="true"/>
    <xf numFmtId="0" fontId="20714" fillId="0" borderId="4" xfId="0" applyBorder="true" applyFont="true">
      <alignment horizontal="left" vertical="top"/>
      <protection locked="true"/>
    </xf>
    <xf numFmtId="0" fontId="20715" fillId="0" borderId="4" xfId="0" applyBorder="true" applyFont="true">
      <alignment horizontal="left" vertical="top" wrapText="true"/>
      <protection locked="true"/>
    </xf>
    <xf numFmtId="0" fontId="20716" fillId="0" borderId="4" xfId="0" applyBorder="true" applyFont="true">
      <alignment horizontal="center" vertical="top"/>
      <protection locked="true"/>
    </xf>
    <xf numFmtId="170" fontId="20717" fillId="0" borderId="4" xfId="0" applyBorder="true" applyFont="true" applyNumberFormat="true">
      <alignment horizontal="right" vertical="top"/>
      <protection locked="true"/>
    </xf>
    <xf numFmtId="171" fontId="20718" fillId="0" borderId="4" xfId="0" applyBorder="true" applyFont="true" applyNumberFormat="true">
      <alignment horizontal="right" vertical="top"/>
      <protection locked="true"/>
    </xf>
    <xf numFmtId="171" fontId="20719" fillId="0" borderId="4" xfId="0" applyBorder="true" applyFont="true" applyNumberFormat="true">
      <alignment horizontal="right" vertical="top"/>
      <protection locked="true"/>
    </xf>
    <xf numFmtId="171" fontId="20720" fillId="0" borderId="4" xfId="0" applyBorder="true" applyFont="true" applyNumberFormat="true">
      <alignment horizontal="right" vertical="top"/>
      <protection locked="true"/>
    </xf>
    <xf numFmtId="172" fontId="20721" fillId="3" borderId="4" xfId="0" applyFill="true" applyBorder="true" applyFont="true" applyNumberFormat="true">
      <alignment vertical="top" horizontal="right"/>
      <protection locked="false"/>
    </xf>
    <xf numFmtId="173" fontId="20722" fillId="0" borderId="4" xfId="0" applyBorder="true" applyFont="true" applyNumberFormat="true">
      <alignment horizontal="right" vertical="top"/>
      <protection locked="true"/>
    </xf>
    <xf numFmtId="4" fontId="20723" fillId="0" borderId="4" xfId="0" applyBorder="true" applyFont="true" applyNumberFormat="true">
      <alignment horizontal="right" vertical="top"/>
      <protection locked="true"/>
    </xf>
    <xf numFmtId="172" fontId="20724" fillId="3" borderId="4" xfId="0" applyFill="true" applyBorder="true" applyFont="true" applyNumberFormat="true">
      <alignment vertical="top" horizontal="right"/>
      <protection locked="false"/>
    </xf>
    <xf numFmtId="171" fontId="20725" fillId="0" borderId="4" xfId="0" applyBorder="true" applyFont="true" applyNumberFormat="true">
      <alignment horizontal="right" vertical="top"/>
      <protection locked="true"/>
    </xf>
    <xf numFmtId="171" fontId="20726" fillId="0" borderId="4" xfId="0" applyBorder="true" applyFont="true" applyNumberFormat="true">
      <alignment horizontal="right" vertical="top"/>
      <protection locked="true"/>
    </xf>
    <xf numFmtId="171" fontId="20727" fillId="0" borderId="4" xfId="0" applyBorder="true" applyFont="true" applyNumberFormat="true">
      <alignment horizontal="right" vertical="top"/>
      <protection locked="true"/>
    </xf>
    <xf numFmtId="4" fontId="20728" fillId="0" borderId="4" xfId="0" applyBorder="true" applyFont="true" applyNumberFormat="true">
      <alignment horizontal="right" vertical="top"/>
      <protection locked="true"/>
    </xf>
    <xf numFmtId="0" fontId="20729" fillId="0" borderId="0" xfId="0" applyFont="true"/>
    <xf numFmtId="0" fontId="20730" fillId="0" borderId="4" xfId="0" applyBorder="true" applyFont="true">
      <alignment horizontal="left" vertical="top"/>
      <protection locked="true"/>
    </xf>
    <xf numFmtId="0" fontId="20731" fillId="0" borderId="4" xfId="0" applyBorder="true" applyFont="true">
      <alignment horizontal="left" vertical="top" wrapText="true"/>
      <protection locked="true"/>
    </xf>
    <xf numFmtId="0" fontId="20732" fillId="0" borderId="4" xfId="0" applyBorder="true" applyFont="true">
      <alignment horizontal="center" vertical="top"/>
      <protection locked="true"/>
    </xf>
    <xf numFmtId="170" fontId="20733" fillId="0" borderId="4" xfId="0" applyBorder="true" applyFont="true" applyNumberFormat="true">
      <alignment horizontal="right" vertical="top"/>
      <protection locked="true"/>
    </xf>
    <xf numFmtId="171" fontId="20734" fillId="0" borderId="4" xfId="0" applyBorder="true" applyFont="true" applyNumberFormat="true">
      <alignment horizontal="right" vertical="top"/>
      <protection locked="true"/>
    </xf>
    <xf numFmtId="171" fontId="20735" fillId="0" borderId="4" xfId="0" applyBorder="true" applyFont="true" applyNumberFormat="true">
      <alignment horizontal="right" vertical="top"/>
      <protection locked="true"/>
    </xf>
    <xf numFmtId="171" fontId="20736" fillId="0" borderId="4" xfId="0" applyBorder="true" applyFont="true" applyNumberFormat="true">
      <alignment horizontal="right" vertical="top"/>
      <protection locked="true"/>
    </xf>
    <xf numFmtId="172" fontId="20737" fillId="3" borderId="4" xfId="0" applyFill="true" applyBorder="true" applyFont="true" applyNumberFormat="true">
      <alignment vertical="top" horizontal="right"/>
      <protection locked="false"/>
    </xf>
    <xf numFmtId="173" fontId="20738" fillId="0" borderId="4" xfId="0" applyBorder="true" applyFont="true" applyNumberFormat="true">
      <alignment horizontal="right" vertical="top"/>
      <protection locked="true"/>
    </xf>
    <xf numFmtId="4" fontId="20739" fillId="0" borderId="4" xfId="0" applyBorder="true" applyFont="true" applyNumberFormat="true">
      <alignment horizontal="right" vertical="top"/>
      <protection locked="true"/>
    </xf>
    <xf numFmtId="172" fontId="20740" fillId="3" borderId="4" xfId="0" applyFill="true" applyBorder="true" applyFont="true" applyNumberFormat="true">
      <alignment vertical="top" horizontal="right"/>
      <protection locked="false"/>
    </xf>
    <xf numFmtId="171" fontId="20741" fillId="0" borderId="4" xfId="0" applyBorder="true" applyFont="true" applyNumberFormat="true">
      <alignment horizontal="right" vertical="top"/>
      <protection locked="true"/>
    </xf>
    <xf numFmtId="171" fontId="20742" fillId="0" borderId="4" xfId="0" applyBorder="true" applyFont="true" applyNumberFormat="true">
      <alignment horizontal="right" vertical="top"/>
      <protection locked="true"/>
    </xf>
    <xf numFmtId="171" fontId="20743" fillId="0" borderId="4" xfId="0" applyBorder="true" applyFont="true" applyNumberFormat="true">
      <alignment horizontal="right" vertical="top"/>
      <protection locked="true"/>
    </xf>
    <xf numFmtId="4" fontId="20744" fillId="0" borderId="4" xfId="0" applyBorder="true" applyFont="true" applyNumberFormat="true">
      <alignment horizontal="right" vertical="top"/>
      <protection locked="true"/>
    </xf>
    <xf numFmtId="0" fontId="20745" fillId="0" borderId="0" xfId="0" applyFont="true"/>
    <xf numFmtId="0" fontId="20746" fillId="0" borderId="4" xfId="0" applyBorder="true" applyFont="true">
      <alignment horizontal="left" vertical="top"/>
      <protection locked="true"/>
    </xf>
    <xf numFmtId="0" fontId="20747" fillId="0" borderId="4" xfId="0" applyBorder="true" applyFont="true">
      <alignment horizontal="left" vertical="top" wrapText="true"/>
      <protection locked="true"/>
    </xf>
    <xf numFmtId="0" fontId="20748" fillId="0" borderId="4" xfId="0" applyBorder="true" applyFont="true">
      <alignment horizontal="center" vertical="top"/>
      <protection locked="true"/>
    </xf>
    <xf numFmtId="170" fontId="20749" fillId="0" borderId="4" xfId="0" applyBorder="true" applyFont="true" applyNumberFormat="true">
      <alignment horizontal="right" vertical="top"/>
      <protection locked="true"/>
    </xf>
    <xf numFmtId="171" fontId="20750" fillId="0" borderId="4" xfId="0" applyBorder="true" applyFont="true" applyNumberFormat="true">
      <alignment horizontal="right" vertical="top"/>
      <protection locked="true"/>
    </xf>
    <xf numFmtId="171" fontId="20751" fillId="0" borderId="4" xfId="0" applyBorder="true" applyFont="true" applyNumberFormat="true">
      <alignment horizontal="right" vertical="top"/>
      <protection locked="true"/>
    </xf>
    <xf numFmtId="171" fontId="20752" fillId="0" borderId="4" xfId="0" applyBorder="true" applyFont="true" applyNumberFormat="true">
      <alignment horizontal="right" vertical="top"/>
      <protection locked="true"/>
    </xf>
    <xf numFmtId="172" fontId="20753" fillId="3" borderId="4" xfId="0" applyFill="true" applyBorder="true" applyFont="true" applyNumberFormat="true">
      <alignment vertical="top" horizontal="right"/>
      <protection locked="false"/>
    </xf>
    <xf numFmtId="173" fontId="20754" fillId="0" borderId="4" xfId="0" applyBorder="true" applyFont="true" applyNumberFormat="true">
      <alignment horizontal="right" vertical="top"/>
      <protection locked="true"/>
    </xf>
    <xf numFmtId="4" fontId="20755" fillId="0" borderId="4" xfId="0" applyBorder="true" applyFont="true" applyNumberFormat="true">
      <alignment horizontal="right" vertical="top"/>
      <protection locked="true"/>
    </xf>
    <xf numFmtId="172" fontId="20756" fillId="3" borderId="4" xfId="0" applyFill="true" applyBorder="true" applyFont="true" applyNumberFormat="true">
      <alignment vertical="top" horizontal="right"/>
      <protection locked="false"/>
    </xf>
    <xf numFmtId="171" fontId="20757" fillId="0" borderId="4" xfId="0" applyBorder="true" applyFont="true" applyNumberFormat="true">
      <alignment horizontal="right" vertical="top"/>
      <protection locked="true"/>
    </xf>
    <xf numFmtId="171" fontId="20758" fillId="0" borderId="4" xfId="0" applyBorder="true" applyFont="true" applyNumberFormat="true">
      <alignment horizontal="right" vertical="top"/>
      <protection locked="true"/>
    </xf>
    <xf numFmtId="171" fontId="20759" fillId="0" borderId="4" xfId="0" applyBorder="true" applyFont="true" applyNumberFormat="true">
      <alignment horizontal="right" vertical="top"/>
      <protection locked="true"/>
    </xf>
    <xf numFmtId="4" fontId="20760" fillId="0" borderId="4" xfId="0" applyBorder="true" applyFont="true" applyNumberFormat="true">
      <alignment horizontal="right" vertical="top"/>
      <protection locked="true"/>
    </xf>
    <xf numFmtId="0" fontId="20761" fillId="0" borderId="0" xfId="0" applyFont="true"/>
    <xf numFmtId="0" fontId="20762" fillId="0" borderId="4" xfId="0" applyBorder="true" applyFont="true">
      <alignment horizontal="left" vertical="top"/>
      <protection locked="true"/>
    </xf>
    <xf numFmtId="0" fontId="20763" fillId="0" borderId="4" xfId="0" applyBorder="true" applyFont="true">
      <alignment horizontal="left" vertical="top" wrapText="true"/>
      <protection locked="true"/>
    </xf>
    <xf numFmtId="0" fontId="20764" fillId="0" borderId="4" xfId="0" applyBorder="true" applyFont="true">
      <alignment horizontal="center" vertical="top"/>
      <protection locked="true"/>
    </xf>
    <xf numFmtId="170" fontId="20765" fillId="0" borderId="4" xfId="0" applyBorder="true" applyFont="true" applyNumberFormat="true">
      <alignment horizontal="right" vertical="top"/>
      <protection locked="true"/>
    </xf>
    <xf numFmtId="171" fontId="20766" fillId="0" borderId="4" xfId="0" applyBorder="true" applyFont="true" applyNumberFormat="true">
      <alignment horizontal="right" vertical="top"/>
      <protection locked="true"/>
    </xf>
    <xf numFmtId="171" fontId="20767" fillId="0" borderId="4" xfId="0" applyBorder="true" applyFont="true" applyNumberFormat="true">
      <alignment horizontal="right" vertical="top"/>
      <protection locked="true"/>
    </xf>
    <xf numFmtId="171" fontId="20768" fillId="0" borderId="4" xfId="0" applyBorder="true" applyFont="true" applyNumberFormat="true">
      <alignment horizontal="right" vertical="top"/>
      <protection locked="true"/>
    </xf>
    <xf numFmtId="172" fontId="20769" fillId="3" borderId="4" xfId="0" applyFill="true" applyBorder="true" applyFont="true" applyNumberFormat="true">
      <alignment vertical="top" horizontal="right"/>
      <protection locked="false"/>
    </xf>
    <xf numFmtId="173" fontId="20770" fillId="0" borderId="4" xfId="0" applyBorder="true" applyFont="true" applyNumberFormat="true">
      <alignment horizontal="right" vertical="top"/>
      <protection locked="true"/>
    </xf>
    <xf numFmtId="4" fontId="20771" fillId="0" borderId="4" xfId="0" applyBorder="true" applyFont="true" applyNumberFormat="true">
      <alignment horizontal="right" vertical="top"/>
      <protection locked="true"/>
    </xf>
    <xf numFmtId="172" fontId="20772" fillId="3" borderId="4" xfId="0" applyFill="true" applyBorder="true" applyFont="true" applyNumberFormat="true">
      <alignment vertical="top" horizontal="right"/>
      <protection locked="false"/>
    </xf>
    <xf numFmtId="171" fontId="20773" fillId="0" borderId="4" xfId="0" applyBorder="true" applyFont="true" applyNumberFormat="true">
      <alignment horizontal="right" vertical="top"/>
      <protection locked="true"/>
    </xf>
    <xf numFmtId="171" fontId="20774" fillId="0" borderId="4" xfId="0" applyBorder="true" applyFont="true" applyNumberFormat="true">
      <alignment horizontal="right" vertical="top"/>
      <protection locked="true"/>
    </xf>
    <xf numFmtId="171" fontId="20775" fillId="0" borderId="4" xfId="0" applyBorder="true" applyFont="true" applyNumberFormat="true">
      <alignment horizontal="right" vertical="top"/>
      <protection locked="true"/>
    </xf>
    <xf numFmtId="4" fontId="20776" fillId="0" borderId="4" xfId="0" applyBorder="true" applyFont="true" applyNumberFormat="true">
      <alignment horizontal="right" vertical="top"/>
      <protection locked="true"/>
    </xf>
    <xf numFmtId="0" fontId="20777" fillId="0" borderId="0" xfId="0" applyFont="true"/>
    <xf numFmtId="0" fontId="20778" fillId="0" borderId="4" xfId="0" applyBorder="true" applyFont="true">
      <alignment horizontal="left" vertical="top"/>
      <protection locked="true"/>
    </xf>
    <xf numFmtId="0" fontId="20779" fillId="0" borderId="4" xfId="0" applyBorder="true" applyFont="true">
      <alignment horizontal="left" vertical="top" wrapText="true"/>
      <protection locked="true"/>
    </xf>
    <xf numFmtId="0" fontId="20780" fillId="0" borderId="4" xfId="0" applyBorder="true" applyFont="true">
      <alignment horizontal="center" vertical="top"/>
      <protection locked="true"/>
    </xf>
    <xf numFmtId="170" fontId="20781" fillId="0" borderId="4" xfId="0" applyBorder="true" applyFont="true" applyNumberFormat="true">
      <alignment horizontal="right" vertical="top"/>
      <protection locked="true"/>
    </xf>
    <xf numFmtId="171" fontId="20782" fillId="0" borderId="4" xfId="0" applyBorder="true" applyFont="true" applyNumberFormat="true">
      <alignment horizontal="right" vertical="top"/>
      <protection locked="true"/>
    </xf>
    <xf numFmtId="171" fontId="20783" fillId="0" borderId="4" xfId="0" applyBorder="true" applyFont="true" applyNumberFormat="true">
      <alignment horizontal="right" vertical="top"/>
      <protection locked="true"/>
    </xf>
    <xf numFmtId="171" fontId="20784" fillId="0" borderId="4" xfId="0" applyBorder="true" applyFont="true" applyNumberFormat="true">
      <alignment horizontal="right" vertical="top"/>
      <protection locked="true"/>
    </xf>
    <xf numFmtId="172" fontId="20785" fillId="3" borderId="4" xfId="0" applyFill="true" applyBorder="true" applyFont="true" applyNumberFormat="true">
      <alignment vertical="top" horizontal="right"/>
      <protection locked="false"/>
    </xf>
    <xf numFmtId="173" fontId="20786" fillId="0" borderId="4" xfId="0" applyBorder="true" applyFont="true" applyNumberFormat="true">
      <alignment horizontal="right" vertical="top"/>
      <protection locked="true"/>
    </xf>
    <xf numFmtId="4" fontId="20787" fillId="0" borderId="4" xfId="0" applyBorder="true" applyFont="true" applyNumberFormat="true">
      <alignment horizontal="right" vertical="top"/>
      <protection locked="true"/>
    </xf>
    <xf numFmtId="172" fontId="20788" fillId="3" borderId="4" xfId="0" applyFill="true" applyBorder="true" applyFont="true" applyNumberFormat="true">
      <alignment vertical="top" horizontal="right"/>
      <protection locked="false"/>
    </xf>
    <xf numFmtId="171" fontId="20789" fillId="0" borderId="4" xfId="0" applyBorder="true" applyFont="true" applyNumberFormat="true">
      <alignment horizontal="right" vertical="top"/>
      <protection locked="true"/>
    </xf>
    <xf numFmtId="171" fontId="20790" fillId="0" borderId="4" xfId="0" applyBorder="true" applyFont="true" applyNumberFormat="true">
      <alignment horizontal="right" vertical="top"/>
      <protection locked="true"/>
    </xf>
    <xf numFmtId="171" fontId="20791" fillId="0" borderId="4" xfId="0" applyBorder="true" applyFont="true" applyNumberFormat="true">
      <alignment horizontal="right" vertical="top"/>
      <protection locked="true"/>
    </xf>
    <xf numFmtId="4" fontId="20792" fillId="0" borderId="4" xfId="0" applyBorder="true" applyFont="true" applyNumberFormat="true">
      <alignment horizontal="right" vertical="top"/>
      <protection locked="true"/>
    </xf>
    <xf numFmtId="0" fontId="20793" fillId="0" borderId="0" xfId="0" applyFont="true"/>
    <xf numFmtId="0" fontId="20794" fillId="0" borderId="4" xfId="0" applyBorder="true" applyFont="true">
      <alignment horizontal="left" vertical="top"/>
      <protection locked="true"/>
    </xf>
    <xf numFmtId="0" fontId="20795" fillId="0" borderId="4" xfId="0" applyBorder="true" applyFont="true">
      <alignment horizontal="left" vertical="top" wrapText="true"/>
      <protection locked="true"/>
    </xf>
    <xf numFmtId="0" fontId="20796" fillId="0" borderId="4" xfId="0" applyBorder="true" applyFont="true">
      <alignment horizontal="center" vertical="top"/>
      <protection locked="true"/>
    </xf>
    <xf numFmtId="170" fontId="20797" fillId="0" borderId="4" xfId="0" applyBorder="true" applyFont="true" applyNumberFormat="true">
      <alignment horizontal="right" vertical="top"/>
      <protection locked="true"/>
    </xf>
    <xf numFmtId="171" fontId="20798" fillId="0" borderId="4" xfId="0" applyBorder="true" applyFont="true" applyNumberFormat="true">
      <alignment horizontal="right" vertical="top"/>
      <protection locked="true"/>
    </xf>
    <xf numFmtId="171" fontId="20799" fillId="0" borderId="4" xfId="0" applyBorder="true" applyFont="true" applyNumberFormat="true">
      <alignment horizontal="right" vertical="top"/>
      <protection locked="true"/>
    </xf>
    <xf numFmtId="171" fontId="20800" fillId="0" borderId="4" xfId="0" applyBorder="true" applyFont="true" applyNumberFormat="true">
      <alignment horizontal="right" vertical="top"/>
      <protection locked="true"/>
    </xf>
    <xf numFmtId="172" fontId="20801" fillId="3" borderId="4" xfId="0" applyFill="true" applyBorder="true" applyFont="true" applyNumberFormat="true">
      <alignment vertical="top" horizontal="right"/>
      <protection locked="false"/>
    </xf>
    <xf numFmtId="173" fontId="20802" fillId="0" borderId="4" xfId="0" applyBorder="true" applyFont="true" applyNumberFormat="true">
      <alignment horizontal="right" vertical="top"/>
      <protection locked="true"/>
    </xf>
    <xf numFmtId="4" fontId="20803" fillId="0" borderId="4" xfId="0" applyBorder="true" applyFont="true" applyNumberFormat="true">
      <alignment horizontal="right" vertical="top"/>
      <protection locked="true"/>
    </xf>
    <xf numFmtId="172" fontId="20804" fillId="3" borderId="4" xfId="0" applyFill="true" applyBorder="true" applyFont="true" applyNumberFormat="true">
      <alignment vertical="top" horizontal="right"/>
      <protection locked="false"/>
    </xf>
    <xf numFmtId="171" fontId="20805" fillId="0" borderId="4" xfId="0" applyBorder="true" applyFont="true" applyNumberFormat="true">
      <alignment horizontal="right" vertical="top"/>
      <protection locked="true"/>
    </xf>
    <xf numFmtId="171" fontId="20806" fillId="0" borderId="4" xfId="0" applyBorder="true" applyFont="true" applyNumberFormat="true">
      <alignment horizontal="right" vertical="top"/>
      <protection locked="true"/>
    </xf>
    <xf numFmtId="171" fontId="20807" fillId="0" borderId="4" xfId="0" applyBorder="true" applyFont="true" applyNumberFormat="true">
      <alignment horizontal="right" vertical="top"/>
      <protection locked="true"/>
    </xf>
    <xf numFmtId="4" fontId="20808" fillId="0" borderId="4" xfId="0" applyBorder="true" applyFont="true" applyNumberFormat="true">
      <alignment horizontal="right" vertical="top"/>
      <protection locked="true"/>
    </xf>
    <xf numFmtId="0" fontId="20809" fillId="0" borderId="0" xfId="0" applyFont="true"/>
    <xf numFmtId="0" fontId="20810" fillId="0" borderId="4" xfId="0" applyBorder="true" applyFont="true">
      <alignment horizontal="left" vertical="top"/>
      <protection locked="true"/>
    </xf>
    <xf numFmtId="0" fontId="20811" fillId="0" borderId="4" xfId="0" applyBorder="true" applyFont="true">
      <alignment horizontal="left" vertical="top" wrapText="true"/>
      <protection locked="true"/>
    </xf>
    <xf numFmtId="0" fontId="20812" fillId="0" borderId="4" xfId="0" applyBorder="true" applyFont="true">
      <alignment horizontal="center" vertical="top"/>
      <protection locked="true"/>
    </xf>
    <xf numFmtId="170" fontId="20813" fillId="0" borderId="4" xfId="0" applyBorder="true" applyFont="true" applyNumberFormat="true">
      <alignment horizontal="right" vertical="top"/>
      <protection locked="true"/>
    </xf>
    <xf numFmtId="171" fontId="20814" fillId="0" borderId="4" xfId="0" applyBorder="true" applyFont="true" applyNumberFormat="true">
      <alignment horizontal="right" vertical="top"/>
      <protection locked="true"/>
    </xf>
    <xf numFmtId="171" fontId="20815" fillId="0" borderId="4" xfId="0" applyBorder="true" applyFont="true" applyNumberFormat="true">
      <alignment horizontal="right" vertical="top"/>
      <protection locked="true"/>
    </xf>
    <xf numFmtId="171" fontId="20816" fillId="0" borderId="4" xfId="0" applyBorder="true" applyFont="true" applyNumberFormat="true">
      <alignment horizontal="right" vertical="top"/>
      <protection locked="true"/>
    </xf>
    <xf numFmtId="172" fontId="20817" fillId="3" borderId="4" xfId="0" applyFill="true" applyBorder="true" applyFont="true" applyNumberFormat="true">
      <alignment vertical="top" horizontal="right"/>
      <protection locked="false"/>
    </xf>
    <xf numFmtId="173" fontId="20818" fillId="0" borderId="4" xfId="0" applyBorder="true" applyFont="true" applyNumberFormat="true">
      <alignment horizontal="right" vertical="top"/>
      <protection locked="true"/>
    </xf>
    <xf numFmtId="4" fontId="20819" fillId="0" borderId="4" xfId="0" applyBorder="true" applyFont="true" applyNumberFormat="true">
      <alignment horizontal="right" vertical="top"/>
      <protection locked="true"/>
    </xf>
    <xf numFmtId="172" fontId="20820" fillId="3" borderId="4" xfId="0" applyFill="true" applyBorder="true" applyFont="true" applyNumberFormat="true">
      <alignment vertical="top" horizontal="right"/>
      <protection locked="false"/>
    </xf>
    <xf numFmtId="171" fontId="20821" fillId="0" borderId="4" xfId="0" applyBorder="true" applyFont="true" applyNumberFormat="true">
      <alignment horizontal="right" vertical="top"/>
      <protection locked="true"/>
    </xf>
    <xf numFmtId="171" fontId="20822" fillId="0" borderId="4" xfId="0" applyBorder="true" applyFont="true" applyNumberFormat="true">
      <alignment horizontal="right" vertical="top"/>
      <protection locked="true"/>
    </xf>
    <xf numFmtId="171" fontId="20823" fillId="0" borderId="4" xfId="0" applyBorder="true" applyFont="true" applyNumberFormat="true">
      <alignment horizontal="right" vertical="top"/>
      <protection locked="true"/>
    </xf>
    <xf numFmtId="4" fontId="20824" fillId="0" borderId="4" xfId="0" applyBorder="true" applyFont="true" applyNumberFormat="true">
      <alignment horizontal="right" vertical="top"/>
      <protection locked="true"/>
    </xf>
    <xf numFmtId="0" fontId="20825" fillId="0" borderId="0" xfId="0" applyFont="true"/>
    <xf numFmtId="0" fontId="20826" fillId="0" borderId="4" xfId="0" applyBorder="true" applyFont="true">
      <alignment horizontal="left" vertical="top"/>
      <protection locked="true"/>
    </xf>
    <xf numFmtId="0" fontId="20827" fillId="0" borderId="4" xfId="0" applyBorder="true" applyFont="true">
      <alignment horizontal="left" vertical="top" wrapText="true"/>
      <protection locked="true"/>
    </xf>
    <xf numFmtId="0" fontId="20828" fillId="0" borderId="4" xfId="0" applyBorder="true" applyFont="true">
      <alignment horizontal="center" vertical="top"/>
      <protection locked="true"/>
    </xf>
    <xf numFmtId="170" fontId="20829" fillId="0" borderId="4" xfId="0" applyBorder="true" applyFont="true" applyNumberFormat="true">
      <alignment horizontal="right" vertical="top"/>
      <protection locked="true"/>
    </xf>
    <xf numFmtId="171" fontId="20830" fillId="0" borderId="4" xfId="0" applyBorder="true" applyFont="true" applyNumberFormat="true">
      <alignment horizontal="right" vertical="top"/>
      <protection locked="true"/>
    </xf>
    <xf numFmtId="171" fontId="20831" fillId="0" borderId="4" xfId="0" applyBorder="true" applyFont="true" applyNumberFormat="true">
      <alignment horizontal="right" vertical="top"/>
      <protection locked="true"/>
    </xf>
    <xf numFmtId="171" fontId="20832" fillId="0" borderId="4" xfId="0" applyBorder="true" applyFont="true" applyNumberFormat="true">
      <alignment horizontal="right" vertical="top"/>
      <protection locked="true"/>
    </xf>
    <xf numFmtId="172" fontId="20833" fillId="3" borderId="4" xfId="0" applyFill="true" applyBorder="true" applyFont="true" applyNumberFormat="true">
      <alignment vertical="top" horizontal="right"/>
      <protection locked="false"/>
    </xf>
    <xf numFmtId="173" fontId="20834" fillId="0" borderId="4" xfId="0" applyBorder="true" applyFont="true" applyNumberFormat="true">
      <alignment horizontal="right" vertical="top"/>
      <protection locked="true"/>
    </xf>
    <xf numFmtId="4" fontId="20835" fillId="0" borderId="4" xfId="0" applyBorder="true" applyFont="true" applyNumberFormat="true">
      <alignment horizontal="right" vertical="top"/>
      <protection locked="true"/>
    </xf>
    <xf numFmtId="172" fontId="20836" fillId="3" borderId="4" xfId="0" applyFill="true" applyBorder="true" applyFont="true" applyNumberFormat="true">
      <alignment vertical="top" horizontal="right"/>
      <protection locked="false"/>
    </xf>
    <xf numFmtId="171" fontId="20837" fillId="0" borderId="4" xfId="0" applyBorder="true" applyFont="true" applyNumberFormat="true">
      <alignment horizontal="right" vertical="top"/>
      <protection locked="true"/>
    </xf>
    <xf numFmtId="171" fontId="20838" fillId="0" borderId="4" xfId="0" applyBorder="true" applyFont="true" applyNumberFormat="true">
      <alignment horizontal="right" vertical="top"/>
      <protection locked="true"/>
    </xf>
    <xf numFmtId="171" fontId="20839" fillId="0" borderId="4" xfId="0" applyBorder="true" applyFont="true" applyNumberFormat="true">
      <alignment horizontal="right" vertical="top"/>
      <protection locked="true"/>
    </xf>
    <xf numFmtId="4" fontId="20840" fillId="0" borderId="4" xfId="0" applyBorder="true" applyFont="true" applyNumberFormat="true">
      <alignment horizontal="right" vertical="top"/>
      <protection locked="true"/>
    </xf>
    <xf numFmtId="0" fontId="20841" fillId="0" borderId="0" xfId="0" applyFont="true"/>
    <xf numFmtId="0" fontId="20842" fillId="0" borderId="4" xfId="0" applyBorder="true" applyFont="true">
      <alignment horizontal="left" vertical="top"/>
      <protection locked="true"/>
    </xf>
    <xf numFmtId="0" fontId="20843" fillId="0" borderId="4" xfId="0" applyBorder="true" applyFont="true">
      <alignment horizontal="left" vertical="top" wrapText="true"/>
      <protection locked="true"/>
    </xf>
    <xf numFmtId="0" fontId="20844" fillId="0" borderId="4" xfId="0" applyBorder="true" applyFont="true">
      <alignment horizontal="center" vertical="top"/>
      <protection locked="true"/>
    </xf>
    <xf numFmtId="170" fontId="20845" fillId="0" borderId="4" xfId="0" applyBorder="true" applyFont="true" applyNumberFormat="true">
      <alignment horizontal="right" vertical="top"/>
      <protection locked="true"/>
    </xf>
    <xf numFmtId="171" fontId="20846" fillId="0" borderId="4" xfId="0" applyBorder="true" applyFont="true" applyNumberFormat="true">
      <alignment horizontal="right" vertical="top"/>
      <protection locked="true"/>
    </xf>
    <xf numFmtId="171" fontId="20847" fillId="0" borderId="4" xfId="0" applyBorder="true" applyFont="true" applyNumberFormat="true">
      <alignment horizontal="right" vertical="top"/>
      <protection locked="true"/>
    </xf>
    <xf numFmtId="171" fontId="20848" fillId="0" borderId="4" xfId="0" applyBorder="true" applyFont="true" applyNumberFormat="true">
      <alignment horizontal="right" vertical="top"/>
      <protection locked="true"/>
    </xf>
    <xf numFmtId="172" fontId="20849" fillId="3" borderId="4" xfId="0" applyFill="true" applyBorder="true" applyFont="true" applyNumberFormat="true">
      <alignment vertical="top" horizontal="right"/>
      <protection locked="false"/>
    </xf>
    <xf numFmtId="173" fontId="20850" fillId="0" borderId="4" xfId="0" applyBorder="true" applyFont="true" applyNumberFormat="true">
      <alignment horizontal="right" vertical="top"/>
      <protection locked="true"/>
    </xf>
    <xf numFmtId="4" fontId="20851" fillId="0" borderId="4" xfId="0" applyBorder="true" applyFont="true" applyNumberFormat="true">
      <alignment horizontal="right" vertical="top"/>
      <protection locked="true"/>
    </xf>
    <xf numFmtId="172" fontId="20852" fillId="3" borderId="4" xfId="0" applyFill="true" applyBorder="true" applyFont="true" applyNumberFormat="true">
      <alignment vertical="top" horizontal="right"/>
      <protection locked="false"/>
    </xf>
    <xf numFmtId="171" fontId="20853" fillId="0" borderId="4" xfId="0" applyBorder="true" applyFont="true" applyNumberFormat="true">
      <alignment horizontal="right" vertical="top"/>
      <protection locked="true"/>
    </xf>
    <xf numFmtId="171" fontId="20854" fillId="0" borderId="4" xfId="0" applyBorder="true" applyFont="true" applyNumberFormat="true">
      <alignment horizontal="right" vertical="top"/>
      <protection locked="true"/>
    </xf>
    <xf numFmtId="171" fontId="20855" fillId="0" borderId="4" xfId="0" applyBorder="true" applyFont="true" applyNumberFormat="true">
      <alignment horizontal="right" vertical="top"/>
      <protection locked="true"/>
    </xf>
    <xf numFmtId="4" fontId="20856" fillId="0" borderId="4" xfId="0" applyBorder="true" applyFont="true" applyNumberFormat="true">
      <alignment horizontal="right" vertical="top"/>
      <protection locked="true"/>
    </xf>
    <xf numFmtId="0" fontId="20857" fillId="0" borderId="0" xfId="0" applyFont="true"/>
    <xf numFmtId="0" fontId="20858" fillId="0" borderId="4" xfId="0" applyBorder="true" applyFont="true">
      <alignment horizontal="left" vertical="top"/>
      <protection locked="true"/>
    </xf>
    <xf numFmtId="0" fontId="20859" fillId="0" borderId="4" xfId="0" applyBorder="true" applyFont="true">
      <alignment horizontal="left" vertical="top" wrapText="true"/>
      <protection locked="true"/>
    </xf>
    <xf numFmtId="0" fontId="20860" fillId="0" borderId="4" xfId="0" applyBorder="true" applyFont="true">
      <alignment horizontal="center" vertical="top"/>
      <protection locked="true"/>
    </xf>
    <xf numFmtId="170" fontId="20861" fillId="0" borderId="4" xfId="0" applyBorder="true" applyFont="true" applyNumberFormat="true">
      <alignment horizontal="right" vertical="top"/>
      <protection locked="true"/>
    </xf>
    <xf numFmtId="171" fontId="20862" fillId="0" borderId="4" xfId="0" applyBorder="true" applyFont="true" applyNumberFormat="true">
      <alignment horizontal="right" vertical="top"/>
      <protection locked="true"/>
    </xf>
    <xf numFmtId="171" fontId="20863" fillId="0" borderId="4" xfId="0" applyBorder="true" applyFont="true" applyNumberFormat="true">
      <alignment horizontal="right" vertical="top"/>
      <protection locked="true"/>
    </xf>
    <xf numFmtId="171" fontId="20864" fillId="0" borderId="4" xfId="0" applyBorder="true" applyFont="true" applyNumberFormat="true">
      <alignment horizontal="right" vertical="top"/>
      <protection locked="true"/>
    </xf>
    <xf numFmtId="172" fontId="20865" fillId="3" borderId="4" xfId="0" applyFill="true" applyBorder="true" applyFont="true" applyNumberFormat="true">
      <alignment vertical="top" horizontal="right"/>
      <protection locked="false"/>
    </xf>
    <xf numFmtId="173" fontId="20866" fillId="0" borderId="4" xfId="0" applyBorder="true" applyFont="true" applyNumberFormat="true">
      <alignment horizontal="right" vertical="top"/>
      <protection locked="true"/>
    </xf>
    <xf numFmtId="4" fontId="20867" fillId="0" borderId="4" xfId="0" applyBorder="true" applyFont="true" applyNumberFormat="true">
      <alignment horizontal="right" vertical="top"/>
      <protection locked="true"/>
    </xf>
    <xf numFmtId="172" fontId="20868" fillId="3" borderId="4" xfId="0" applyFill="true" applyBorder="true" applyFont="true" applyNumberFormat="true">
      <alignment vertical="top" horizontal="right"/>
      <protection locked="false"/>
    </xf>
    <xf numFmtId="171" fontId="20869" fillId="0" borderId="4" xfId="0" applyBorder="true" applyFont="true" applyNumberFormat="true">
      <alignment horizontal="right" vertical="top"/>
      <protection locked="true"/>
    </xf>
    <xf numFmtId="171" fontId="20870" fillId="0" borderId="4" xfId="0" applyBorder="true" applyFont="true" applyNumberFormat="true">
      <alignment horizontal="right" vertical="top"/>
      <protection locked="true"/>
    </xf>
    <xf numFmtId="171" fontId="20871" fillId="0" borderId="4" xfId="0" applyBorder="true" applyFont="true" applyNumberFormat="true">
      <alignment horizontal="right" vertical="top"/>
      <protection locked="true"/>
    </xf>
    <xf numFmtId="4" fontId="20872" fillId="0" borderId="4" xfId="0" applyBorder="true" applyFont="true" applyNumberFormat="true">
      <alignment horizontal="right" vertical="top"/>
      <protection locked="true"/>
    </xf>
    <xf numFmtId="0" fontId="20873" fillId="0" borderId="0" xfId="0" applyFont="true"/>
    <xf numFmtId="0" fontId="20874" fillId="5" borderId="4" xfId="0" applyFill="true" applyBorder="true" applyFont="true">
      <alignment horizontal="left"/>
      <protection locked="true"/>
    </xf>
    <xf numFmtId="0" fontId="20875" fillId="5" borderId="4" xfId="0" applyFill="true" applyBorder="true" applyFont="true">
      <alignment horizontal="left"/>
      <protection locked="true"/>
    </xf>
    <xf numFmtId="0" fontId="20876" fillId="5" borderId="4" xfId="0" applyFill="true" applyBorder="true" applyFont="true">
      <alignment horizontal="left"/>
      <protection locked="true"/>
    </xf>
    <xf numFmtId="0" fontId="20877" fillId="5" borderId="4" xfId="0" applyFill="true" applyBorder="true" applyFont="true">
      <alignment horizontal="left"/>
      <protection locked="true"/>
    </xf>
    <xf numFmtId="0" fontId="20878" fillId="5" borderId="4" xfId="0" applyFill="true" applyBorder="true" applyFont="true">
      <alignment horizontal="left"/>
      <protection locked="true"/>
    </xf>
    <xf numFmtId="0" fontId="20879" fillId="5" borderId="4" xfId="0" applyFill="true" applyBorder="true" applyFont="true">
      <alignment horizontal="left"/>
      <protection locked="true"/>
    </xf>
    <xf numFmtId="0" fontId="20880" fillId="5" borderId="4" xfId="0" applyFill="true" applyBorder="true" applyFont="true">
      <alignment horizontal="left"/>
      <protection locked="true"/>
    </xf>
    <xf numFmtId="0" fontId="20881" fillId="5" borderId="4" xfId="0" applyFill="true" applyBorder="true" applyFont="true">
      <alignment horizontal="left"/>
      <protection locked="true"/>
    </xf>
    <xf numFmtId="0" fontId="20882" fillId="5" borderId="4" xfId="0" applyFill="true" applyBorder="true" applyFont="true">
      <alignment horizontal="left"/>
      <protection locked="true"/>
    </xf>
    <xf numFmtId="0" fontId="20883" fillId="5" borderId="4" xfId="0" applyFill="true" applyBorder="true" applyFont="true">
      <alignment horizontal="left"/>
      <protection locked="true"/>
    </xf>
    <xf numFmtId="0" fontId="20884" fillId="5" borderId="4" xfId="0" applyFill="true" applyBorder="true" applyFont="true">
      <alignment horizontal="left"/>
      <protection locked="true"/>
    </xf>
    <xf numFmtId="0" fontId="20885" fillId="5" borderId="4" xfId="0" applyFill="true" applyBorder="true" applyFont="true">
      <alignment horizontal="left"/>
      <protection locked="true"/>
    </xf>
    <xf numFmtId="4" fontId="20886" fillId="5" borderId="4" xfId="0" applyFill="true" applyBorder="true" applyFont="true" applyNumberFormat="true">
      <alignment horizontal="right"/>
      <protection locked="true"/>
    </xf>
    <xf numFmtId="4" fontId="20887" fillId="5" borderId="4" xfId="0" applyFill="true" applyBorder="true" applyFont="true" applyNumberFormat="true">
      <alignment horizontal="right"/>
      <protection locked="true"/>
    </xf>
    <xf numFmtId="4" fontId="20888" fillId="5" borderId="4" xfId="0" applyFill="true" applyBorder="true" applyFont="true" applyNumberFormat="true">
      <alignment horizontal="right"/>
      <protection locked="true"/>
    </xf>
    <xf numFmtId="0" fontId="20889" fillId="0" borderId="0" xfId="0" applyFont="true"/>
    <xf numFmtId="0" fontId="20890" fillId="0" borderId="4" xfId="0" applyBorder="true" applyFont="true">
      <alignment horizontal="left" vertical="top"/>
      <protection locked="true"/>
    </xf>
    <xf numFmtId="0" fontId="20891" fillId="0" borderId="4" xfId="0" applyBorder="true" applyFont="true">
      <alignment horizontal="left" vertical="top" wrapText="true"/>
      <protection locked="true"/>
    </xf>
    <xf numFmtId="0" fontId="20892" fillId="0" borderId="4" xfId="0" applyBorder="true" applyFont="true">
      <alignment horizontal="center" vertical="top"/>
      <protection locked="true"/>
    </xf>
    <xf numFmtId="170" fontId="20893" fillId="0" borderId="4" xfId="0" applyBorder="true" applyFont="true" applyNumberFormat="true">
      <alignment horizontal="right" vertical="top"/>
      <protection locked="true"/>
    </xf>
    <xf numFmtId="171" fontId="20894" fillId="0" borderId="4" xfId="0" applyBorder="true" applyFont="true" applyNumberFormat="true">
      <alignment horizontal="right" vertical="top"/>
      <protection locked="true"/>
    </xf>
    <xf numFmtId="171" fontId="20895" fillId="0" borderId="4" xfId="0" applyBorder="true" applyFont="true" applyNumberFormat="true">
      <alignment horizontal="right" vertical="top"/>
      <protection locked="true"/>
    </xf>
    <xf numFmtId="171" fontId="20896" fillId="0" borderId="4" xfId="0" applyBorder="true" applyFont="true" applyNumberFormat="true">
      <alignment horizontal="right" vertical="top"/>
      <protection locked="true"/>
    </xf>
    <xf numFmtId="172" fontId="20897" fillId="3" borderId="4" xfId="0" applyFill="true" applyBorder="true" applyFont="true" applyNumberFormat="true">
      <alignment vertical="top" horizontal="right"/>
      <protection locked="false"/>
    </xf>
    <xf numFmtId="173" fontId="20898" fillId="0" borderId="4" xfId="0" applyBorder="true" applyFont="true" applyNumberFormat="true">
      <alignment horizontal="right" vertical="top"/>
      <protection locked="true"/>
    </xf>
    <xf numFmtId="4" fontId="20899" fillId="0" borderId="4" xfId="0" applyBorder="true" applyFont="true" applyNumberFormat="true">
      <alignment horizontal="right" vertical="top"/>
      <protection locked="true"/>
    </xf>
    <xf numFmtId="172" fontId="20900" fillId="3" borderId="4" xfId="0" applyFill="true" applyBorder="true" applyFont="true" applyNumberFormat="true">
      <alignment vertical="top" horizontal="right"/>
      <protection locked="false"/>
    </xf>
    <xf numFmtId="171" fontId="20901" fillId="0" borderId="4" xfId="0" applyBorder="true" applyFont="true" applyNumberFormat="true">
      <alignment horizontal="right" vertical="top"/>
      <protection locked="true"/>
    </xf>
    <xf numFmtId="171" fontId="20902" fillId="0" borderId="4" xfId="0" applyBorder="true" applyFont="true" applyNumberFormat="true">
      <alignment horizontal="right" vertical="top"/>
      <protection locked="true"/>
    </xf>
    <xf numFmtId="171" fontId="20903" fillId="0" borderId="4" xfId="0" applyBorder="true" applyFont="true" applyNumberFormat="true">
      <alignment horizontal="right" vertical="top"/>
      <protection locked="true"/>
    </xf>
    <xf numFmtId="4" fontId="20904" fillId="0" borderId="4" xfId="0" applyBorder="true" applyFont="true" applyNumberFormat="true">
      <alignment horizontal="right" vertical="top"/>
      <protection locked="true"/>
    </xf>
    <xf numFmtId="0" fontId="20905" fillId="0" borderId="0" xfId="0" applyFont="true"/>
    <xf numFmtId="0" fontId="20906" fillId="0" borderId="4" xfId="0" applyBorder="true" applyFont="true">
      <alignment horizontal="left" vertical="top"/>
      <protection locked="true"/>
    </xf>
    <xf numFmtId="0" fontId="20907" fillId="0" borderId="4" xfId="0" applyBorder="true" applyFont="true">
      <alignment horizontal="left" vertical="top" wrapText="true"/>
      <protection locked="true"/>
    </xf>
    <xf numFmtId="0" fontId="20908" fillId="0" borderId="4" xfId="0" applyBorder="true" applyFont="true">
      <alignment horizontal="center" vertical="top"/>
      <protection locked="true"/>
    </xf>
    <xf numFmtId="170" fontId="20909" fillId="0" borderId="4" xfId="0" applyBorder="true" applyFont="true" applyNumberFormat="true">
      <alignment horizontal="right" vertical="top"/>
      <protection locked="true"/>
    </xf>
    <xf numFmtId="171" fontId="20910" fillId="0" borderId="4" xfId="0" applyBorder="true" applyFont="true" applyNumberFormat="true">
      <alignment horizontal="right" vertical="top"/>
      <protection locked="true"/>
    </xf>
    <xf numFmtId="171" fontId="20911" fillId="0" borderId="4" xfId="0" applyBorder="true" applyFont="true" applyNumberFormat="true">
      <alignment horizontal="right" vertical="top"/>
      <protection locked="true"/>
    </xf>
    <xf numFmtId="171" fontId="20912" fillId="0" borderId="4" xfId="0" applyBorder="true" applyFont="true" applyNumberFormat="true">
      <alignment horizontal="right" vertical="top"/>
      <protection locked="true"/>
    </xf>
    <xf numFmtId="172" fontId="20913" fillId="3" borderId="4" xfId="0" applyFill="true" applyBorder="true" applyFont="true" applyNumberFormat="true">
      <alignment vertical="top" horizontal="right"/>
      <protection locked="false"/>
    </xf>
    <xf numFmtId="173" fontId="20914" fillId="0" borderId="4" xfId="0" applyBorder="true" applyFont="true" applyNumberFormat="true">
      <alignment horizontal="right" vertical="top"/>
      <protection locked="true"/>
    </xf>
    <xf numFmtId="4" fontId="20915" fillId="0" borderId="4" xfId="0" applyBorder="true" applyFont="true" applyNumberFormat="true">
      <alignment horizontal="right" vertical="top"/>
      <protection locked="true"/>
    </xf>
    <xf numFmtId="172" fontId="20916" fillId="3" borderId="4" xfId="0" applyFill="true" applyBorder="true" applyFont="true" applyNumberFormat="true">
      <alignment vertical="top" horizontal="right"/>
      <protection locked="false"/>
    </xf>
    <xf numFmtId="171" fontId="20917" fillId="0" borderId="4" xfId="0" applyBorder="true" applyFont="true" applyNumberFormat="true">
      <alignment horizontal="right" vertical="top"/>
      <protection locked="true"/>
    </xf>
    <xf numFmtId="171" fontId="20918" fillId="0" borderId="4" xfId="0" applyBorder="true" applyFont="true" applyNumberFormat="true">
      <alignment horizontal="right" vertical="top"/>
      <protection locked="true"/>
    </xf>
    <xf numFmtId="171" fontId="20919" fillId="0" borderId="4" xfId="0" applyBorder="true" applyFont="true" applyNumberFormat="true">
      <alignment horizontal="right" vertical="top"/>
      <protection locked="true"/>
    </xf>
    <xf numFmtId="4" fontId="20920" fillId="0" borderId="4" xfId="0" applyBorder="true" applyFont="true" applyNumberFormat="true">
      <alignment horizontal="right" vertical="top"/>
      <protection locked="true"/>
    </xf>
    <xf numFmtId="0" fontId="20921" fillId="0" borderId="0" xfId="0" applyFont="true"/>
    <xf numFmtId="0" fontId="20922" fillId="0" borderId="4" xfId="0" applyBorder="true" applyFont="true">
      <alignment horizontal="left" vertical="top"/>
      <protection locked="true"/>
    </xf>
    <xf numFmtId="0" fontId="20923" fillId="0" borderId="4" xfId="0" applyBorder="true" applyFont="true">
      <alignment horizontal="left" vertical="top" wrapText="true"/>
      <protection locked="true"/>
    </xf>
    <xf numFmtId="0" fontId="20924" fillId="0" borderId="4" xfId="0" applyBorder="true" applyFont="true">
      <alignment horizontal="center" vertical="top"/>
      <protection locked="true"/>
    </xf>
    <xf numFmtId="170" fontId="20925" fillId="0" borderId="4" xfId="0" applyBorder="true" applyFont="true" applyNumberFormat="true">
      <alignment horizontal="right" vertical="top"/>
      <protection locked="true"/>
    </xf>
    <xf numFmtId="171" fontId="20926" fillId="0" borderId="4" xfId="0" applyBorder="true" applyFont="true" applyNumberFormat="true">
      <alignment horizontal="right" vertical="top"/>
      <protection locked="true"/>
    </xf>
    <xf numFmtId="171" fontId="20927" fillId="0" borderId="4" xfId="0" applyBorder="true" applyFont="true" applyNumberFormat="true">
      <alignment horizontal="right" vertical="top"/>
      <protection locked="true"/>
    </xf>
    <xf numFmtId="171" fontId="20928" fillId="0" borderId="4" xfId="0" applyBorder="true" applyFont="true" applyNumberFormat="true">
      <alignment horizontal="right" vertical="top"/>
      <protection locked="true"/>
    </xf>
    <xf numFmtId="172" fontId="20929" fillId="3" borderId="4" xfId="0" applyFill="true" applyBorder="true" applyFont="true" applyNumberFormat="true">
      <alignment vertical="top" horizontal="right"/>
      <protection locked="false"/>
    </xf>
    <xf numFmtId="173" fontId="20930" fillId="0" borderId="4" xfId="0" applyBorder="true" applyFont="true" applyNumberFormat="true">
      <alignment horizontal="right" vertical="top"/>
      <protection locked="true"/>
    </xf>
    <xf numFmtId="4" fontId="20931" fillId="0" borderId="4" xfId="0" applyBorder="true" applyFont="true" applyNumberFormat="true">
      <alignment horizontal="right" vertical="top"/>
      <protection locked="true"/>
    </xf>
    <xf numFmtId="172" fontId="20932" fillId="3" borderId="4" xfId="0" applyFill="true" applyBorder="true" applyFont="true" applyNumberFormat="true">
      <alignment vertical="top" horizontal="right"/>
      <protection locked="false"/>
    </xf>
    <xf numFmtId="171" fontId="20933" fillId="0" borderId="4" xfId="0" applyBorder="true" applyFont="true" applyNumberFormat="true">
      <alignment horizontal="right" vertical="top"/>
      <protection locked="true"/>
    </xf>
    <xf numFmtId="171" fontId="20934" fillId="0" borderId="4" xfId="0" applyBorder="true" applyFont="true" applyNumberFormat="true">
      <alignment horizontal="right" vertical="top"/>
      <protection locked="true"/>
    </xf>
    <xf numFmtId="171" fontId="20935" fillId="0" borderId="4" xfId="0" applyBorder="true" applyFont="true" applyNumberFormat="true">
      <alignment horizontal="right" vertical="top"/>
      <protection locked="true"/>
    </xf>
    <xf numFmtId="4" fontId="20936" fillId="0" borderId="4" xfId="0" applyBorder="true" applyFont="true" applyNumberFormat="true">
      <alignment horizontal="right" vertical="top"/>
      <protection locked="true"/>
    </xf>
    <xf numFmtId="0" fontId="20937" fillId="0" borderId="0" xfId="0" applyFont="true"/>
    <xf numFmtId="0" fontId="20938" fillId="0" borderId="4" xfId="0" applyBorder="true" applyFont="true">
      <alignment horizontal="left" vertical="top"/>
      <protection locked="true"/>
    </xf>
    <xf numFmtId="0" fontId="20939" fillId="0" borderId="4" xfId="0" applyBorder="true" applyFont="true">
      <alignment horizontal="left" vertical="top" wrapText="true"/>
      <protection locked="true"/>
    </xf>
    <xf numFmtId="0" fontId="20940" fillId="0" borderId="4" xfId="0" applyBorder="true" applyFont="true">
      <alignment horizontal="center" vertical="top"/>
      <protection locked="true"/>
    </xf>
    <xf numFmtId="170" fontId="20941" fillId="0" borderId="4" xfId="0" applyBorder="true" applyFont="true" applyNumberFormat="true">
      <alignment horizontal="right" vertical="top"/>
      <protection locked="true"/>
    </xf>
    <xf numFmtId="171" fontId="20942" fillId="0" borderId="4" xfId="0" applyBorder="true" applyFont="true" applyNumberFormat="true">
      <alignment horizontal="right" vertical="top"/>
      <protection locked="true"/>
    </xf>
    <xf numFmtId="171" fontId="20943" fillId="0" borderId="4" xfId="0" applyBorder="true" applyFont="true" applyNumberFormat="true">
      <alignment horizontal="right" vertical="top"/>
      <protection locked="true"/>
    </xf>
    <xf numFmtId="171" fontId="20944" fillId="0" borderId="4" xfId="0" applyBorder="true" applyFont="true" applyNumberFormat="true">
      <alignment horizontal="right" vertical="top"/>
      <protection locked="true"/>
    </xf>
    <xf numFmtId="172" fontId="20945" fillId="3" borderId="4" xfId="0" applyFill="true" applyBorder="true" applyFont="true" applyNumberFormat="true">
      <alignment vertical="top" horizontal="right"/>
      <protection locked="false"/>
    </xf>
    <xf numFmtId="173" fontId="20946" fillId="0" borderId="4" xfId="0" applyBorder="true" applyFont="true" applyNumberFormat="true">
      <alignment horizontal="right" vertical="top"/>
      <protection locked="true"/>
    </xf>
    <xf numFmtId="4" fontId="20947" fillId="0" borderId="4" xfId="0" applyBorder="true" applyFont="true" applyNumberFormat="true">
      <alignment horizontal="right" vertical="top"/>
      <protection locked="true"/>
    </xf>
    <xf numFmtId="172" fontId="20948" fillId="3" borderId="4" xfId="0" applyFill="true" applyBorder="true" applyFont="true" applyNumberFormat="true">
      <alignment vertical="top" horizontal="right"/>
      <protection locked="false"/>
    </xf>
    <xf numFmtId="171" fontId="20949" fillId="0" borderId="4" xfId="0" applyBorder="true" applyFont="true" applyNumberFormat="true">
      <alignment horizontal="right" vertical="top"/>
      <protection locked="true"/>
    </xf>
    <xf numFmtId="171" fontId="20950" fillId="0" borderId="4" xfId="0" applyBorder="true" applyFont="true" applyNumberFormat="true">
      <alignment horizontal="right" vertical="top"/>
      <protection locked="true"/>
    </xf>
    <xf numFmtId="171" fontId="20951" fillId="0" borderId="4" xfId="0" applyBorder="true" applyFont="true" applyNumberFormat="true">
      <alignment horizontal="right" vertical="top"/>
      <protection locked="true"/>
    </xf>
    <xf numFmtId="4" fontId="20952" fillId="0" borderId="4" xfId="0" applyBorder="true" applyFont="true" applyNumberFormat="true">
      <alignment horizontal="right" vertical="top"/>
      <protection locked="true"/>
    </xf>
    <xf numFmtId="0" fontId="20953" fillId="0" borderId="0" xfId="0" applyFont="true"/>
    <xf numFmtId="0" fontId="20954" fillId="0" borderId="4" xfId="0" applyBorder="true" applyFont="true">
      <alignment horizontal="left" vertical="top"/>
      <protection locked="true"/>
    </xf>
    <xf numFmtId="0" fontId="20955" fillId="0" borderId="4" xfId="0" applyBorder="true" applyFont="true">
      <alignment horizontal="left" vertical="top" wrapText="true"/>
      <protection locked="true"/>
    </xf>
    <xf numFmtId="0" fontId="20956" fillId="0" borderId="4" xfId="0" applyBorder="true" applyFont="true">
      <alignment horizontal="center" vertical="top"/>
      <protection locked="true"/>
    </xf>
    <xf numFmtId="170" fontId="20957" fillId="0" borderId="4" xfId="0" applyBorder="true" applyFont="true" applyNumberFormat="true">
      <alignment horizontal="right" vertical="top"/>
      <protection locked="true"/>
    </xf>
    <xf numFmtId="171" fontId="20958" fillId="0" borderId="4" xfId="0" applyBorder="true" applyFont="true" applyNumberFormat="true">
      <alignment horizontal="right" vertical="top"/>
      <protection locked="true"/>
    </xf>
    <xf numFmtId="171" fontId="20959" fillId="0" borderId="4" xfId="0" applyBorder="true" applyFont="true" applyNumberFormat="true">
      <alignment horizontal="right" vertical="top"/>
      <protection locked="true"/>
    </xf>
    <xf numFmtId="171" fontId="20960" fillId="0" borderId="4" xfId="0" applyBorder="true" applyFont="true" applyNumberFormat="true">
      <alignment horizontal="right" vertical="top"/>
      <protection locked="true"/>
    </xf>
    <xf numFmtId="172" fontId="20961" fillId="3" borderId="4" xfId="0" applyFill="true" applyBorder="true" applyFont="true" applyNumberFormat="true">
      <alignment vertical="top" horizontal="right"/>
      <protection locked="false"/>
    </xf>
    <xf numFmtId="173" fontId="20962" fillId="0" borderId="4" xfId="0" applyBorder="true" applyFont="true" applyNumberFormat="true">
      <alignment horizontal="right" vertical="top"/>
      <protection locked="true"/>
    </xf>
    <xf numFmtId="4" fontId="20963" fillId="0" borderId="4" xfId="0" applyBorder="true" applyFont="true" applyNumberFormat="true">
      <alignment horizontal="right" vertical="top"/>
      <protection locked="true"/>
    </xf>
    <xf numFmtId="172" fontId="20964" fillId="3" borderId="4" xfId="0" applyFill="true" applyBorder="true" applyFont="true" applyNumberFormat="true">
      <alignment vertical="top" horizontal="right"/>
      <protection locked="false"/>
    </xf>
    <xf numFmtId="171" fontId="20965" fillId="0" borderId="4" xfId="0" applyBorder="true" applyFont="true" applyNumberFormat="true">
      <alignment horizontal="right" vertical="top"/>
      <protection locked="true"/>
    </xf>
    <xf numFmtId="171" fontId="20966" fillId="0" borderId="4" xfId="0" applyBorder="true" applyFont="true" applyNumberFormat="true">
      <alignment horizontal="right" vertical="top"/>
      <protection locked="true"/>
    </xf>
    <xf numFmtId="171" fontId="20967" fillId="0" borderId="4" xfId="0" applyBorder="true" applyFont="true" applyNumberFormat="true">
      <alignment horizontal="right" vertical="top"/>
      <protection locked="true"/>
    </xf>
    <xf numFmtId="4" fontId="20968" fillId="0" borderId="4" xfId="0" applyBorder="true" applyFont="true" applyNumberFormat="true">
      <alignment horizontal="right" vertical="top"/>
      <protection locked="true"/>
    </xf>
    <xf numFmtId="0" fontId="20969" fillId="0" borderId="0" xfId="0" applyFont="true"/>
    <xf numFmtId="0" fontId="20970" fillId="0" borderId="4" xfId="0" applyBorder="true" applyFont="true">
      <alignment horizontal="left" vertical="top"/>
      <protection locked="true"/>
    </xf>
    <xf numFmtId="0" fontId="20971" fillId="0" borderId="4" xfId="0" applyBorder="true" applyFont="true">
      <alignment horizontal="left" vertical="top" wrapText="true"/>
      <protection locked="true"/>
    </xf>
    <xf numFmtId="0" fontId="20972" fillId="0" borderId="4" xfId="0" applyBorder="true" applyFont="true">
      <alignment horizontal="center" vertical="top"/>
      <protection locked="true"/>
    </xf>
    <xf numFmtId="170" fontId="20973" fillId="0" borderId="4" xfId="0" applyBorder="true" applyFont="true" applyNumberFormat="true">
      <alignment horizontal="right" vertical="top"/>
      <protection locked="true"/>
    </xf>
    <xf numFmtId="171" fontId="20974" fillId="0" borderId="4" xfId="0" applyBorder="true" applyFont="true" applyNumberFormat="true">
      <alignment horizontal="right" vertical="top"/>
      <protection locked="true"/>
    </xf>
    <xf numFmtId="171" fontId="20975" fillId="0" borderId="4" xfId="0" applyBorder="true" applyFont="true" applyNumberFormat="true">
      <alignment horizontal="right" vertical="top"/>
      <protection locked="true"/>
    </xf>
    <xf numFmtId="171" fontId="20976" fillId="0" borderId="4" xfId="0" applyBorder="true" applyFont="true" applyNumberFormat="true">
      <alignment horizontal="right" vertical="top"/>
      <protection locked="true"/>
    </xf>
    <xf numFmtId="172" fontId="20977" fillId="3" borderId="4" xfId="0" applyFill="true" applyBorder="true" applyFont="true" applyNumberFormat="true">
      <alignment vertical="top" horizontal="right"/>
      <protection locked="false"/>
    </xf>
    <xf numFmtId="173" fontId="20978" fillId="0" borderId="4" xfId="0" applyBorder="true" applyFont="true" applyNumberFormat="true">
      <alignment horizontal="right" vertical="top"/>
      <protection locked="true"/>
    </xf>
    <xf numFmtId="4" fontId="20979" fillId="0" borderId="4" xfId="0" applyBorder="true" applyFont="true" applyNumberFormat="true">
      <alignment horizontal="right" vertical="top"/>
      <protection locked="true"/>
    </xf>
    <xf numFmtId="172" fontId="20980" fillId="3" borderId="4" xfId="0" applyFill="true" applyBorder="true" applyFont="true" applyNumberFormat="true">
      <alignment vertical="top" horizontal="right"/>
      <protection locked="false"/>
    </xf>
    <xf numFmtId="171" fontId="20981" fillId="0" borderId="4" xfId="0" applyBorder="true" applyFont="true" applyNumberFormat="true">
      <alignment horizontal="right" vertical="top"/>
      <protection locked="true"/>
    </xf>
    <xf numFmtId="171" fontId="20982" fillId="0" borderId="4" xfId="0" applyBorder="true" applyFont="true" applyNumberFormat="true">
      <alignment horizontal="right" vertical="top"/>
      <protection locked="true"/>
    </xf>
    <xf numFmtId="171" fontId="20983" fillId="0" borderId="4" xfId="0" applyBorder="true" applyFont="true" applyNumberFormat="true">
      <alignment horizontal="right" vertical="top"/>
      <protection locked="true"/>
    </xf>
    <xf numFmtId="4" fontId="20984" fillId="0" borderId="4" xfId="0" applyBorder="true" applyFont="true" applyNumberFormat="true">
      <alignment horizontal="right" vertical="top"/>
      <protection locked="true"/>
    </xf>
    <xf numFmtId="0" fontId="20985" fillId="0" borderId="0" xfId="0" applyFont="true"/>
    <xf numFmtId="0" fontId="20986" fillId="0" borderId="4" xfId="0" applyBorder="true" applyFont="true">
      <alignment horizontal="left" vertical="top"/>
      <protection locked="true"/>
    </xf>
    <xf numFmtId="0" fontId="20987" fillId="0" borderId="4" xfId="0" applyBorder="true" applyFont="true">
      <alignment horizontal="left" vertical="top" wrapText="true"/>
      <protection locked="true"/>
    </xf>
    <xf numFmtId="0" fontId="20988" fillId="0" borderId="4" xfId="0" applyBorder="true" applyFont="true">
      <alignment horizontal="center" vertical="top"/>
      <protection locked="true"/>
    </xf>
    <xf numFmtId="170" fontId="20989" fillId="0" borderId="4" xfId="0" applyBorder="true" applyFont="true" applyNumberFormat="true">
      <alignment horizontal="right" vertical="top"/>
      <protection locked="true"/>
    </xf>
    <xf numFmtId="171" fontId="20990" fillId="0" borderId="4" xfId="0" applyBorder="true" applyFont="true" applyNumberFormat="true">
      <alignment horizontal="right" vertical="top"/>
      <protection locked="true"/>
    </xf>
    <xf numFmtId="171" fontId="20991" fillId="0" borderId="4" xfId="0" applyBorder="true" applyFont="true" applyNumberFormat="true">
      <alignment horizontal="right" vertical="top"/>
      <protection locked="true"/>
    </xf>
    <xf numFmtId="171" fontId="20992" fillId="0" borderId="4" xfId="0" applyBorder="true" applyFont="true" applyNumberFormat="true">
      <alignment horizontal="right" vertical="top"/>
      <protection locked="true"/>
    </xf>
    <xf numFmtId="172" fontId="20993" fillId="3" borderId="4" xfId="0" applyFill="true" applyBorder="true" applyFont="true" applyNumberFormat="true">
      <alignment vertical="top" horizontal="right"/>
      <protection locked="false"/>
    </xf>
    <xf numFmtId="173" fontId="20994" fillId="0" borderId="4" xfId="0" applyBorder="true" applyFont="true" applyNumberFormat="true">
      <alignment horizontal="right" vertical="top"/>
      <protection locked="true"/>
    </xf>
    <xf numFmtId="4" fontId="20995" fillId="0" borderId="4" xfId="0" applyBorder="true" applyFont="true" applyNumberFormat="true">
      <alignment horizontal="right" vertical="top"/>
      <protection locked="true"/>
    </xf>
    <xf numFmtId="172" fontId="20996" fillId="3" borderId="4" xfId="0" applyFill="true" applyBorder="true" applyFont="true" applyNumberFormat="true">
      <alignment vertical="top" horizontal="right"/>
      <protection locked="false"/>
    </xf>
    <xf numFmtId="171" fontId="20997" fillId="0" borderId="4" xfId="0" applyBorder="true" applyFont="true" applyNumberFormat="true">
      <alignment horizontal="right" vertical="top"/>
      <protection locked="true"/>
    </xf>
    <xf numFmtId="171" fontId="20998" fillId="0" borderId="4" xfId="0" applyBorder="true" applyFont="true" applyNumberFormat="true">
      <alignment horizontal="right" vertical="top"/>
      <protection locked="true"/>
    </xf>
    <xf numFmtId="171" fontId="20999" fillId="0" borderId="4" xfId="0" applyBorder="true" applyFont="true" applyNumberFormat="true">
      <alignment horizontal="right" vertical="top"/>
      <protection locked="true"/>
    </xf>
    <xf numFmtId="4" fontId="21000" fillId="0" borderId="4" xfId="0" applyBorder="true" applyFont="true" applyNumberFormat="true">
      <alignment horizontal="right" vertical="top"/>
      <protection locked="true"/>
    </xf>
    <xf numFmtId="0" fontId="21001" fillId="0" borderId="0" xfId="0" applyFont="true"/>
    <xf numFmtId="0" fontId="21002" fillId="0" borderId="4" xfId="0" applyBorder="true" applyFont="true">
      <alignment horizontal="left" vertical="top"/>
      <protection locked="true"/>
    </xf>
    <xf numFmtId="0" fontId="21003" fillId="0" borderId="4" xfId="0" applyBorder="true" applyFont="true">
      <alignment horizontal="left" vertical="top" wrapText="true"/>
      <protection locked="true"/>
    </xf>
    <xf numFmtId="0" fontId="21004" fillId="0" borderId="4" xfId="0" applyBorder="true" applyFont="true">
      <alignment horizontal="center" vertical="top"/>
      <protection locked="true"/>
    </xf>
    <xf numFmtId="170" fontId="21005" fillId="0" borderId="4" xfId="0" applyBorder="true" applyFont="true" applyNumberFormat="true">
      <alignment horizontal="right" vertical="top"/>
      <protection locked="true"/>
    </xf>
    <xf numFmtId="171" fontId="21006" fillId="0" borderId="4" xfId="0" applyBorder="true" applyFont="true" applyNumberFormat="true">
      <alignment horizontal="right" vertical="top"/>
      <protection locked="true"/>
    </xf>
    <xf numFmtId="171" fontId="21007" fillId="0" borderId="4" xfId="0" applyBorder="true" applyFont="true" applyNumberFormat="true">
      <alignment horizontal="right" vertical="top"/>
      <protection locked="true"/>
    </xf>
    <xf numFmtId="171" fontId="21008" fillId="0" borderId="4" xfId="0" applyBorder="true" applyFont="true" applyNumberFormat="true">
      <alignment horizontal="right" vertical="top"/>
      <protection locked="true"/>
    </xf>
    <xf numFmtId="172" fontId="21009" fillId="3" borderId="4" xfId="0" applyFill="true" applyBorder="true" applyFont="true" applyNumberFormat="true">
      <alignment vertical="top" horizontal="right"/>
      <protection locked="false"/>
    </xf>
    <xf numFmtId="173" fontId="21010" fillId="0" borderId="4" xfId="0" applyBorder="true" applyFont="true" applyNumberFormat="true">
      <alignment horizontal="right" vertical="top"/>
      <protection locked="true"/>
    </xf>
    <xf numFmtId="4" fontId="21011" fillId="0" borderId="4" xfId="0" applyBorder="true" applyFont="true" applyNumberFormat="true">
      <alignment horizontal="right" vertical="top"/>
      <protection locked="true"/>
    </xf>
    <xf numFmtId="172" fontId="21012" fillId="3" borderId="4" xfId="0" applyFill="true" applyBorder="true" applyFont="true" applyNumberFormat="true">
      <alignment vertical="top" horizontal="right"/>
      <protection locked="false"/>
    </xf>
    <xf numFmtId="171" fontId="21013" fillId="0" borderId="4" xfId="0" applyBorder="true" applyFont="true" applyNumberFormat="true">
      <alignment horizontal="right" vertical="top"/>
      <protection locked="true"/>
    </xf>
    <xf numFmtId="171" fontId="21014" fillId="0" borderId="4" xfId="0" applyBorder="true" applyFont="true" applyNumberFormat="true">
      <alignment horizontal="right" vertical="top"/>
      <protection locked="true"/>
    </xf>
    <xf numFmtId="171" fontId="21015" fillId="0" borderId="4" xfId="0" applyBorder="true" applyFont="true" applyNumberFormat="true">
      <alignment horizontal="right" vertical="top"/>
      <protection locked="true"/>
    </xf>
    <xf numFmtId="4" fontId="21016" fillId="0" borderId="4" xfId="0" applyBorder="true" applyFont="true" applyNumberFormat="true">
      <alignment horizontal="right" vertical="top"/>
      <protection locked="true"/>
    </xf>
    <xf numFmtId="0" fontId="21017" fillId="0" borderId="0" xfId="0" applyFont="true"/>
    <xf numFmtId="0" fontId="21018" fillId="0" borderId="4" xfId="0" applyBorder="true" applyFont="true">
      <alignment horizontal="left" vertical="top"/>
      <protection locked="true"/>
    </xf>
    <xf numFmtId="0" fontId="21019" fillId="0" borderId="4" xfId="0" applyBorder="true" applyFont="true">
      <alignment horizontal="left" vertical="top" wrapText="true"/>
      <protection locked="true"/>
    </xf>
    <xf numFmtId="0" fontId="21020" fillId="0" borderId="4" xfId="0" applyBorder="true" applyFont="true">
      <alignment horizontal="center" vertical="top"/>
      <protection locked="true"/>
    </xf>
    <xf numFmtId="170" fontId="21021" fillId="0" borderId="4" xfId="0" applyBorder="true" applyFont="true" applyNumberFormat="true">
      <alignment horizontal="right" vertical="top"/>
      <protection locked="true"/>
    </xf>
    <xf numFmtId="171" fontId="21022" fillId="0" borderId="4" xfId="0" applyBorder="true" applyFont="true" applyNumberFormat="true">
      <alignment horizontal="right" vertical="top"/>
      <protection locked="true"/>
    </xf>
    <xf numFmtId="171" fontId="21023" fillId="0" borderId="4" xfId="0" applyBorder="true" applyFont="true" applyNumberFormat="true">
      <alignment horizontal="right" vertical="top"/>
      <protection locked="true"/>
    </xf>
    <xf numFmtId="171" fontId="21024" fillId="0" borderId="4" xfId="0" applyBorder="true" applyFont="true" applyNumberFormat="true">
      <alignment horizontal="right" vertical="top"/>
      <protection locked="true"/>
    </xf>
    <xf numFmtId="172" fontId="21025" fillId="3" borderId="4" xfId="0" applyFill="true" applyBorder="true" applyFont="true" applyNumberFormat="true">
      <alignment vertical="top" horizontal="right"/>
      <protection locked="false"/>
    </xf>
    <xf numFmtId="173" fontId="21026" fillId="0" borderId="4" xfId="0" applyBorder="true" applyFont="true" applyNumberFormat="true">
      <alignment horizontal="right" vertical="top"/>
      <protection locked="true"/>
    </xf>
    <xf numFmtId="4" fontId="21027" fillId="0" borderId="4" xfId="0" applyBorder="true" applyFont="true" applyNumberFormat="true">
      <alignment horizontal="right" vertical="top"/>
      <protection locked="true"/>
    </xf>
    <xf numFmtId="172" fontId="21028" fillId="3" borderId="4" xfId="0" applyFill="true" applyBorder="true" applyFont="true" applyNumberFormat="true">
      <alignment vertical="top" horizontal="right"/>
      <protection locked="false"/>
    </xf>
    <xf numFmtId="171" fontId="21029" fillId="0" borderId="4" xfId="0" applyBorder="true" applyFont="true" applyNumberFormat="true">
      <alignment horizontal="right" vertical="top"/>
      <protection locked="true"/>
    </xf>
    <xf numFmtId="171" fontId="21030" fillId="0" borderId="4" xfId="0" applyBorder="true" applyFont="true" applyNumberFormat="true">
      <alignment horizontal="right" vertical="top"/>
      <protection locked="true"/>
    </xf>
    <xf numFmtId="171" fontId="21031" fillId="0" borderId="4" xfId="0" applyBorder="true" applyFont="true" applyNumberFormat="true">
      <alignment horizontal="right" vertical="top"/>
      <protection locked="true"/>
    </xf>
    <xf numFmtId="4" fontId="21032" fillId="0" borderId="4" xfId="0" applyBorder="true" applyFont="true" applyNumberFormat="true">
      <alignment horizontal="right" vertical="top"/>
      <protection locked="true"/>
    </xf>
    <xf numFmtId="0" fontId="21033" fillId="0" borderId="0" xfId="0" applyFont="true"/>
    <xf numFmtId="0" fontId="21034" fillId="0" borderId="4" xfId="0" applyBorder="true" applyFont="true">
      <alignment horizontal="left" vertical="top"/>
      <protection locked="true"/>
    </xf>
    <xf numFmtId="0" fontId="21035" fillId="0" borderId="4" xfId="0" applyBorder="true" applyFont="true">
      <alignment horizontal="left" vertical="top" wrapText="true"/>
      <protection locked="true"/>
    </xf>
    <xf numFmtId="0" fontId="21036" fillId="0" borderId="4" xfId="0" applyBorder="true" applyFont="true">
      <alignment horizontal="center" vertical="top"/>
      <protection locked="true"/>
    </xf>
    <xf numFmtId="170" fontId="21037" fillId="0" borderId="4" xfId="0" applyBorder="true" applyFont="true" applyNumberFormat="true">
      <alignment horizontal="right" vertical="top"/>
      <protection locked="true"/>
    </xf>
    <xf numFmtId="171" fontId="21038" fillId="0" borderId="4" xfId="0" applyBorder="true" applyFont="true" applyNumberFormat="true">
      <alignment horizontal="right" vertical="top"/>
      <protection locked="true"/>
    </xf>
    <xf numFmtId="171" fontId="21039" fillId="0" borderId="4" xfId="0" applyBorder="true" applyFont="true" applyNumberFormat="true">
      <alignment horizontal="right" vertical="top"/>
      <protection locked="true"/>
    </xf>
    <xf numFmtId="171" fontId="21040" fillId="0" borderId="4" xfId="0" applyBorder="true" applyFont="true" applyNumberFormat="true">
      <alignment horizontal="right" vertical="top"/>
      <protection locked="true"/>
    </xf>
    <xf numFmtId="172" fontId="21041" fillId="3" borderId="4" xfId="0" applyFill="true" applyBorder="true" applyFont="true" applyNumberFormat="true">
      <alignment vertical="top" horizontal="right"/>
      <protection locked="false"/>
    </xf>
    <xf numFmtId="173" fontId="21042" fillId="0" borderId="4" xfId="0" applyBorder="true" applyFont="true" applyNumberFormat="true">
      <alignment horizontal="right" vertical="top"/>
      <protection locked="true"/>
    </xf>
    <xf numFmtId="4" fontId="21043" fillId="0" borderId="4" xfId="0" applyBorder="true" applyFont="true" applyNumberFormat="true">
      <alignment horizontal="right" vertical="top"/>
      <protection locked="true"/>
    </xf>
    <xf numFmtId="172" fontId="21044" fillId="3" borderId="4" xfId="0" applyFill="true" applyBorder="true" applyFont="true" applyNumberFormat="true">
      <alignment vertical="top" horizontal="right"/>
      <protection locked="false"/>
    </xf>
    <xf numFmtId="171" fontId="21045" fillId="0" borderId="4" xfId="0" applyBorder="true" applyFont="true" applyNumberFormat="true">
      <alignment horizontal="right" vertical="top"/>
      <protection locked="true"/>
    </xf>
    <xf numFmtId="171" fontId="21046" fillId="0" borderId="4" xfId="0" applyBorder="true" applyFont="true" applyNumberFormat="true">
      <alignment horizontal="right" vertical="top"/>
      <protection locked="true"/>
    </xf>
    <xf numFmtId="171" fontId="21047" fillId="0" borderId="4" xfId="0" applyBorder="true" applyFont="true" applyNumberFormat="true">
      <alignment horizontal="right" vertical="top"/>
      <protection locked="true"/>
    </xf>
    <xf numFmtId="4" fontId="21048" fillId="0" borderId="4" xfId="0" applyBorder="true" applyFont="true" applyNumberFormat="true">
      <alignment horizontal="right" vertical="top"/>
      <protection locked="true"/>
    </xf>
    <xf numFmtId="0" fontId="21049" fillId="0" borderId="0" xfId="0" applyFont="true"/>
    <xf numFmtId="0" fontId="21050" fillId="0" borderId="4" xfId="0" applyBorder="true" applyFont="true">
      <alignment horizontal="left" vertical="top"/>
      <protection locked="true"/>
    </xf>
    <xf numFmtId="0" fontId="21051" fillId="0" borderId="4" xfId="0" applyBorder="true" applyFont="true">
      <alignment horizontal="left" vertical="top" wrapText="true"/>
      <protection locked="true"/>
    </xf>
    <xf numFmtId="0" fontId="21052" fillId="0" borderId="4" xfId="0" applyBorder="true" applyFont="true">
      <alignment horizontal="center" vertical="top"/>
      <protection locked="true"/>
    </xf>
    <xf numFmtId="170" fontId="21053" fillId="0" borderId="4" xfId="0" applyBorder="true" applyFont="true" applyNumberFormat="true">
      <alignment horizontal="right" vertical="top"/>
      <protection locked="true"/>
    </xf>
    <xf numFmtId="171" fontId="21054" fillId="0" borderId="4" xfId="0" applyBorder="true" applyFont="true" applyNumberFormat="true">
      <alignment horizontal="right" vertical="top"/>
      <protection locked="true"/>
    </xf>
    <xf numFmtId="171" fontId="21055" fillId="0" borderId="4" xfId="0" applyBorder="true" applyFont="true" applyNumberFormat="true">
      <alignment horizontal="right" vertical="top"/>
      <protection locked="true"/>
    </xf>
    <xf numFmtId="171" fontId="21056" fillId="0" borderId="4" xfId="0" applyBorder="true" applyFont="true" applyNumberFormat="true">
      <alignment horizontal="right" vertical="top"/>
      <protection locked="true"/>
    </xf>
    <xf numFmtId="172" fontId="21057" fillId="3" borderId="4" xfId="0" applyFill="true" applyBorder="true" applyFont="true" applyNumberFormat="true">
      <alignment vertical="top" horizontal="right"/>
      <protection locked="false"/>
    </xf>
    <xf numFmtId="173" fontId="21058" fillId="0" borderId="4" xfId="0" applyBorder="true" applyFont="true" applyNumberFormat="true">
      <alignment horizontal="right" vertical="top"/>
      <protection locked="true"/>
    </xf>
    <xf numFmtId="4" fontId="21059" fillId="0" borderId="4" xfId="0" applyBorder="true" applyFont="true" applyNumberFormat="true">
      <alignment horizontal="right" vertical="top"/>
      <protection locked="true"/>
    </xf>
    <xf numFmtId="172" fontId="21060" fillId="3" borderId="4" xfId="0" applyFill="true" applyBorder="true" applyFont="true" applyNumberFormat="true">
      <alignment vertical="top" horizontal="right"/>
      <protection locked="false"/>
    </xf>
    <xf numFmtId="171" fontId="21061" fillId="0" borderId="4" xfId="0" applyBorder="true" applyFont="true" applyNumberFormat="true">
      <alignment horizontal="right" vertical="top"/>
      <protection locked="true"/>
    </xf>
    <xf numFmtId="171" fontId="21062" fillId="0" borderId="4" xfId="0" applyBorder="true" applyFont="true" applyNumberFormat="true">
      <alignment horizontal="right" vertical="top"/>
      <protection locked="true"/>
    </xf>
    <xf numFmtId="171" fontId="21063" fillId="0" borderId="4" xfId="0" applyBorder="true" applyFont="true" applyNumberFormat="true">
      <alignment horizontal="right" vertical="top"/>
      <protection locked="true"/>
    </xf>
    <xf numFmtId="4" fontId="21064" fillId="0" borderId="4" xfId="0" applyBorder="true" applyFont="true" applyNumberFormat="true">
      <alignment horizontal="right" vertical="top"/>
      <protection locked="true"/>
    </xf>
    <xf numFmtId="0" fontId="21065" fillId="0" borderId="0" xfId="0" applyFont="true"/>
    <xf numFmtId="0" fontId="21066" fillId="5" borderId="4" xfId="0" applyFill="true" applyBorder="true" applyFont="true">
      <alignment horizontal="left"/>
      <protection locked="true"/>
    </xf>
    <xf numFmtId="0" fontId="21067" fillId="5" borderId="4" xfId="0" applyFill="true" applyBorder="true" applyFont="true">
      <alignment horizontal="left"/>
      <protection locked="true"/>
    </xf>
    <xf numFmtId="0" fontId="21068" fillId="5" borderId="4" xfId="0" applyFill="true" applyBorder="true" applyFont="true">
      <alignment horizontal="left"/>
      <protection locked="true"/>
    </xf>
    <xf numFmtId="0" fontId="21069" fillId="5" borderId="4" xfId="0" applyFill="true" applyBorder="true" applyFont="true">
      <alignment horizontal="left"/>
      <protection locked="true"/>
    </xf>
    <xf numFmtId="0" fontId="21070" fillId="5" borderId="4" xfId="0" applyFill="true" applyBorder="true" applyFont="true">
      <alignment horizontal="left"/>
      <protection locked="true"/>
    </xf>
    <xf numFmtId="0" fontId="21071" fillId="5" borderId="4" xfId="0" applyFill="true" applyBorder="true" applyFont="true">
      <alignment horizontal="left"/>
      <protection locked="true"/>
    </xf>
    <xf numFmtId="0" fontId="21072" fillId="5" borderId="4" xfId="0" applyFill="true" applyBorder="true" applyFont="true">
      <alignment horizontal="left"/>
      <protection locked="true"/>
    </xf>
    <xf numFmtId="0" fontId="21073" fillId="5" borderId="4" xfId="0" applyFill="true" applyBorder="true" applyFont="true">
      <alignment horizontal="left"/>
      <protection locked="true"/>
    </xf>
    <xf numFmtId="0" fontId="21074" fillId="5" borderId="4" xfId="0" applyFill="true" applyBorder="true" applyFont="true">
      <alignment horizontal="left"/>
      <protection locked="true"/>
    </xf>
    <xf numFmtId="0" fontId="21075" fillId="5" borderId="4" xfId="0" applyFill="true" applyBorder="true" applyFont="true">
      <alignment horizontal="left"/>
      <protection locked="true"/>
    </xf>
    <xf numFmtId="0" fontId="21076" fillId="5" borderId="4" xfId="0" applyFill="true" applyBorder="true" applyFont="true">
      <alignment horizontal="left"/>
      <protection locked="true"/>
    </xf>
    <xf numFmtId="0" fontId="21077" fillId="5" borderId="4" xfId="0" applyFill="true" applyBorder="true" applyFont="true">
      <alignment horizontal="left"/>
      <protection locked="true"/>
    </xf>
    <xf numFmtId="4" fontId="21078" fillId="5" borderId="4" xfId="0" applyFill="true" applyBorder="true" applyFont="true" applyNumberFormat="true">
      <alignment horizontal="right"/>
      <protection locked="true"/>
    </xf>
    <xf numFmtId="4" fontId="21079" fillId="5" borderId="4" xfId="0" applyFill="true" applyBorder="true" applyFont="true" applyNumberFormat="true">
      <alignment horizontal="right"/>
      <protection locked="true"/>
    </xf>
    <xf numFmtId="4" fontId="21080" fillId="5" borderId="4" xfId="0" applyFill="true" applyBorder="true" applyFont="true" applyNumberFormat="true">
      <alignment horizontal="right"/>
      <protection locked="true"/>
    </xf>
    <xf numFmtId="0" fontId="21081" fillId="0" borderId="0" xfId="0" applyFont="true"/>
    <xf numFmtId="0" fontId="21082" fillId="0" borderId="4" xfId="0" applyBorder="true" applyFont="true">
      <alignment horizontal="left" vertical="top"/>
      <protection locked="true"/>
    </xf>
    <xf numFmtId="0" fontId="21083" fillId="0" borderId="4" xfId="0" applyBorder="true" applyFont="true">
      <alignment horizontal="left" vertical="top" wrapText="true"/>
      <protection locked="true"/>
    </xf>
    <xf numFmtId="0" fontId="21084" fillId="0" borderId="4" xfId="0" applyBorder="true" applyFont="true">
      <alignment horizontal="center" vertical="top"/>
      <protection locked="true"/>
    </xf>
    <xf numFmtId="170" fontId="21085" fillId="0" borderId="4" xfId="0" applyBorder="true" applyFont="true" applyNumberFormat="true">
      <alignment horizontal="right" vertical="top"/>
      <protection locked="true"/>
    </xf>
    <xf numFmtId="171" fontId="21086" fillId="0" borderId="4" xfId="0" applyBorder="true" applyFont="true" applyNumberFormat="true">
      <alignment horizontal="right" vertical="top"/>
      <protection locked="true"/>
    </xf>
    <xf numFmtId="171" fontId="21087" fillId="0" borderId="4" xfId="0" applyBorder="true" applyFont="true" applyNumberFormat="true">
      <alignment horizontal="right" vertical="top"/>
      <protection locked="true"/>
    </xf>
    <xf numFmtId="171" fontId="21088" fillId="0" borderId="4" xfId="0" applyBorder="true" applyFont="true" applyNumberFormat="true">
      <alignment horizontal="right" vertical="top"/>
      <protection locked="true"/>
    </xf>
    <xf numFmtId="172" fontId="21089" fillId="3" borderId="4" xfId="0" applyFill="true" applyBorder="true" applyFont="true" applyNumberFormat="true">
      <alignment vertical="top" horizontal="right"/>
      <protection locked="false"/>
    </xf>
    <xf numFmtId="173" fontId="21090" fillId="0" borderId="4" xfId="0" applyBorder="true" applyFont="true" applyNumberFormat="true">
      <alignment horizontal="right" vertical="top"/>
      <protection locked="true"/>
    </xf>
    <xf numFmtId="4" fontId="21091" fillId="0" borderId="4" xfId="0" applyBorder="true" applyFont="true" applyNumberFormat="true">
      <alignment horizontal="right" vertical="top"/>
      <protection locked="true"/>
    </xf>
    <xf numFmtId="172" fontId="21092" fillId="3" borderId="4" xfId="0" applyFill="true" applyBorder="true" applyFont="true" applyNumberFormat="true">
      <alignment vertical="top" horizontal="right"/>
      <protection locked="false"/>
    </xf>
    <xf numFmtId="171" fontId="21093" fillId="0" borderId="4" xfId="0" applyBorder="true" applyFont="true" applyNumberFormat="true">
      <alignment horizontal="right" vertical="top"/>
      <protection locked="true"/>
    </xf>
    <xf numFmtId="171" fontId="21094" fillId="0" borderId="4" xfId="0" applyBorder="true" applyFont="true" applyNumberFormat="true">
      <alignment horizontal="right" vertical="top"/>
      <protection locked="true"/>
    </xf>
    <xf numFmtId="171" fontId="21095" fillId="0" borderId="4" xfId="0" applyBorder="true" applyFont="true" applyNumberFormat="true">
      <alignment horizontal="right" vertical="top"/>
      <protection locked="true"/>
    </xf>
    <xf numFmtId="4" fontId="21096" fillId="0" borderId="4" xfId="0" applyBorder="true" applyFont="true" applyNumberFormat="true">
      <alignment horizontal="right" vertical="top"/>
      <protection locked="true"/>
    </xf>
    <xf numFmtId="0" fontId="21097" fillId="0" borderId="0" xfId="0" applyFont="true"/>
    <xf numFmtId="0" fontId="21098" fillId="0" borderId="4" xfId="0" applyBorder="true" applyFont="true">
      <alignment horizontal="left" vertical="top"/>
      <protection locked="true"/>
    </xf>
    <xf numFmtId="0" fontId="21099" fillId="0" borderId="4" xfId="0" applyBorder="true" applyFont="true">
      <alignment horizontal="left" vertical="top" wrapText="true"/>
      <protection locked="true"/>
    </xf>
    <xf numFmtId="0" fontId="21100" fillId="0" borderId="4" xfId="0" applyBorder="true" applyFont="true">
      <alignment horizontal="center" vertical="top"/>
      <protection locked="true"/>
    </xf>
    <xf numFmtId="170" fontId="21101" fillId="0" borderId="4" xfId="0" applyBorder="true" applyFont="true" applyNumberFormat="true">
      <alignment horizontal="right" vertical="top"/>
      <protection locked="true"/>
    </xf>
    <xf numFmtId="171" fontId="21102" fillId="0" borderId="4" xfId="0" applyBorder="true" applyFont="true" applyNumberFormat="true">
      <alignment horizontal="right" vertical="top"/>
      <protection locked="true"/>
    </xf>
    <xf numFmtId="171" fontId="21103" fillId="0" borderId="4" xfId="0" applyBorder="true" applyFont="true" applyNumberFormat="true">
      <alignment horizontal="right" vertical="top"/>
      <protection locked="true"/>
    </xf>
    <xf numFmtId="171" fontId="21104" fillId="0" borderId="4" xfId="0" applyBorder="true" applyFont="true" applyNumberFormat="true">
      <alignment horizontal="right" vertical="top"/>
      <protection locked="true"/>
    </xf>
    <xf numFmtId="172" fontId="21105" fillId="3" borderId="4" xfId="0" applyFill="true" applyBorder="true" applyFont="true" applyNumberFormat="true">
      <alignment vertical="top" horizontal="right"/>
      <protection locked="false"/>
    </xf>
    <xf numFmtId="173" fontId="21106" fillId="0" borderId="4" xfId="0" applyBorder="true" applyFont="true" applyNumberFormat="true">
      <alignment horizontal="right" vertical="top"/>
      <protection locked="true"/>
    </xf>
    <xf numFmtId="4" fontId="21107" fillId="0" borderId="4" xfId="0" applyBorder="true" applyFont="true" applyNumberFormat="true">
      <alignment horizontal="right" vertical="top"/>
      <protection locked="true"/>
    </xf>
    <xf numFmtId="172" fontId="21108" fillId="3" borderId="4" xfId="0" applyFill="true" applyBorder="true" applyFont="true" applyNumberFormat="true">
      <alignment vertical="top" horizontal="right"/>
      <protection locked="false"/>
    </xf>
    <xf numFmtId="171" fontId="21109" fillId="0" borderId="4" xfId="0" applyBorder="true" applyFont="true" applyNumberFormat="true">
      <alignment horizontal="right" vertical="top"/>
      <protection locked="true"/>
    </xf>
    <xf numFmtId="171" fontId="21110" fillId="0" borderId="4" xfId="0" applyBorder="true" applyFont="true" applyNumberFormat="true">
      <alignment horizontal="right" vertical="top"/>
      <protection locked="true"/>
    </xf>
    <xf numFmtId="171" fontId="21111" fillId="0" borderId="4" xfId="0" applyBorder="true" applyFont="true" applyNumberFormat="true">
      <alignment horizontal="right" vertical="top"/>
      <protection locked="true"/>
    </xf>
    <xf numFmtId="4" fontId="21112" fillId="0" borderId="4" xfId="0" applyBorder="true" applyFont="true" applyNumberFormat="true">
      <alignment horizontal="right" vertical="top"/>
      <protection locked="true"/>
    </xf>
    <xf numFmtId="0" fontId="21113" fillId="0" borderId="0" xfId="0" applyFont="true"/>
    <xf numFmtId="0" fontId="21114" fillId="0" borderId="4" xfId="0" applyBorder="true" applyFont="true">
      <alignment horizontal="left" vertical="top"/>
      <protection locked="true"/>
    </xf>
    <xf numFmtId="0" fontId="21115" fillId="0" borderId="4" xfId="0" applyBorder="true" applyFont="true">
      <alignment horizontal="left" vertical="top" wrapText="true"/>
      <protection locked="true"/>
    </xf>
    <xf numFmtId="0" fontId="21116" fillId="0" borderId="4" xfId="0" applyBorder="true" applyFont="true">
      <alignment horizontal="center" vertical="top"/>
      <protection locked="true"/>
    </xf>
    <xf numFmtId="170" fontId="21117" fillId="0" borderId="4" xfId="0" applyBorder="true" applyFont="true" applyNumberFormat="true">
      <alignment horizontal="right" vertical="top"/>
      <protection locked="true"/>
    </xf>
    <xf numFmtId="171" fontId="21118" fillId="0" borderId="4" xfId="0" applyBorder="true" applyFont="true" applyNumberFormat="true">
      <alignment horizontal="right" vertical="top"/>
      <protection locked="true"/>
    </xf>
    <xf numFmtId="171" fontId="21119" fillId="0" borderId="4" xfId="0" applyBorder="true" applyFont="true" applyNumberFormat="true">
      <alignment horizontal="right" vertical="top"/>
      <protection locked="true"/>
    </xf>
    <xf numFmtId="171" fontId="21120" fillId="0" borderId="4" xfId="0" applyBorder="true" applyFont="true" applyNumberFormat="true">
      <alignment horizontal="right" vertical="top"/>
      <protection locked="true"/>
    </xf>
    <xf numFmtId="172" fontId="21121" fillId="3" borderId="4" xfId="0" applyFill="true" applyBorder="true" applyFont="true" applyNumberFormat="true">
      <alignment vertical="top" horizontal="right"/>
      <protection locked="false"/>
    </xf>
    <xf numFmtId="173" fontId="21122" fillId="0" borderId="4" xfId="0" applyBorder="true" applyFont="true" applyNumberFormat="true">
      <alignment horizontal="right" vertical="top"/>
      <protection locked="true"/>
    </xf>
    <xf numFmtId="4" fontId="21123" fillId="0" borderId="4" xfId="0" applyBorder="true" applyFont="true" applyNumberFormat="true">
      <alignment horizontal="right" vertical="top"/>
      <protection locked="true"/>
    </xf>
    <xf numFmtId="172" fontId="21124" fillId="3" borderId="4" xfId="0" applyFill="true" applyBorder="true" applyFont="true" applyNumberFormat="true">
      <alignment vertical="top" horizontal="right"/>
      <protection locked="false"/>
    </xf>
    <xf numFmtId="171" fontId="21125" fillId="0" borderId="4" xfId="0" applyBorder="true" applyFont="true" applyNumberFormat="true">
      <alignment horizontal="right" vertical="top"/>
      <protection locked="true"/>
    </xf>
    <xf numFmtId="171" fontId="21126" fillId="0" borderId="4" xfId="0" applyBorder="true" applyFont="true" applyNumberFormat="true">
      <alignment horizontal="right" vertical="top"/>
      <protection locked="true"/>
    </xf>
    <xf numFmtId="171" fontId="21127" fillId="0" borderId="4" xfId="0" applyBorder="true" applyFont="true" applyNumberFormat="true">
      <alignment horizontal="right" vertical="top"/>
      <protection locked="true"/>
    </xf>
    <xf numFmtId="4" fontId="21128" fillId="0" borderId="4" xfId="0" applyBorder="true" applyFont="true" applyNumberFormat="true">
      <alignment horizontal="right" vertical="top"/>
      <protection locked="true"/>
    </xf>
    <xf numFmtId="0" fontId="21129" fillId="0" borderId="0" xfId="0" applyFont="true"/>
    <xf numFmtId="0" fontId="21130" fillId="0" borderId="4" xfId="0" applyBorder="true" applyFont="true">
      <alignment horizontal="left" vertical="top"/>
      <protection locked="true"/>
    </xf>
    <xf numFmtId="0" fontId="21131" fillId="0" borderId="4" xfId="0" applyBorder="true" applyFont="true">
      <alignment horizontal="left" vertical="top" wrapText="true"/>
      <protection locked="true"/>
    </xf>
    <xf numFmtId="0" fontId="21132" fillId="0" borderId="4" xfId="0" applyBorder="true" applyFont="true">
      <alignment horizontal="center" vertical="top"/>
      <protection locked="true"/>
    </xf>
    <xf numFmtId="170" fontId="21133" fillId="0" borderId="4" xfId="0" applyBorder="true" applyFont="true" applyNumberFormat="true">
      <alignment horizontal="right" vertical="top"/>
      <protection locked="true"/>
    </xf>
    <xf numFmtId="171" fontId="21134" fillId="0" borderId="4" xfId="0" applyBorder="true" applyFont="true" applyNumberFormat="true">
      <alignment horizontal="right" vertical="top"/>
      <protection locked="true"/>
    </xf>
    <xf numFmtId="171" fontId="21135" fillId="0" borderId="4" xfId="0" applyBorder="true" applyFont="true" applyNumberFormat="true">
      <alignment horizontal="right" vertical="top"/>
      <protection locked="true"/>
    </xf>
    <xf numFmtId="171" fontId="21136" fillId="0" borderId="4" xfId="0" applyBorder="true" applyFont="true" applyNumberFormat="true">
      <alignment horizontal="right" vertical="top"/>
      <protection locked="true"/>
    </xf>
    <xf numFmtId="172" fontId="21137" fillId="3" borderId="4" xfId="0" applyFill="true" applyBorder="true" applyFont="true" applyNumberFormat="true">
      <alignment vertical="top" horizontal="right"/>
      <protection locked="false"/>
    </xf>
    <xf numFmtId="173" fontId="21138" fillId="0" borderId="4" xfId="0" applyBorder="true" applyFont="true" applyNumberFormat="true">
      <alignment horizontal="right" vertical="top"/>
      <protection locked="true"/>
    </xf>
    <xf numFmtId="4" fontId="21139" fillId="0" borderId="4" xfId="0" applyBorder="true" applyFont="true" applyNumberFormat="true">
      <alignment horizontal="right" vertical="top"/>
      <protection locked="true"/>
    </xf>
    <xf numFmtId="172" fontId="21140" fillId="3" borderId="4" xfId="0" applyFill="true" applyBorder="true" applyFont="true" applyNumberFormat="true">
      <alignment vertical="top" horizontal="right"/>
      <protection locked="false"/>
    </xf>
    <xf numFmtId="171" fontId="21141" fillId="0" borderId="4" xfId="0" applyBorder="true" applyFont="true" applyNumberFormat="true">
      <alignment horizontal="right" vertical="top"/>
      <protection locked="true"/>
    </xf>
    <xf numFmtId="171" fontId="21142" fillId="0" borderId="4" xfId="0" applyBorder="true" applyFont="true" applyNumberFormat="true">
      <alignment horizontal="right" vertical="top"/>
      <protection locked="true"/>
    </xf>
    <xf numFmtId="171" fontId="21143" fillId="0" borderId="4" xfId="0" applyBorder="true" applyFont="true" applyNumberFormat="true">
      <alignment horizontal="right" vertical="top"/>
      <protection locked="true"/>
    </xf>
    <xf numFmtId="4" fontId="21144" fillId="0" borderId="4" xfId="0" applyBorder="true" applyFont="true" applyNumberFormat="true">
      <alignment horizontal="right" vertical="top"/>
      <protection locked="true"/>
    </xf>
    <xf numFmtId="0" fontId="21145" fillId="0" borderId="0" xfId="0" applyFont="true"/>
    <xf numFmtId="0" fontId="21146" fillId="0" borderId="4" xfId="0" applyBorder="true" applyFont="true">
      <alignment horizontal="left" vertical="top"/>
      <protection locked="true"/>
    </xf>
    <xf numFmtId="0" fontId="21147" fillId="0" borderId="4" xfId="0" applyBorder="true" applyFont="true">
      <alignment horizontal="left" vertical="top" wrapText="true"/>
      <protection locked="true"/>
    </xf>
    <xf numFmtId="0" fontId="21148" fillId="0" borderId="4" xfId="0" applyBorder="true" applyFont="true">
      <alignment horizontal="center" vertical="top"/>
      <protection locked="true"/>
    </xf>
    <xf numFmtId="170" fontId="21149" fillId="0" borderId="4" xfId="0" applyBorder="true" applyFont="true" applyNumberFormat="true">
      <alignment horizontal="right" vertical="top"/>
      <protection locked="true"/>
    </xf>
    <xf numFmtId="171" fontId="21150" fillId="0" borderId="4" xfId="0" applyBorder="true" applyFont="true" applyNumberFormat="true">
      <alignment horizontal="right" vertical="top"/>
      <protection locked="true"/>
    </xf>
    <xf numFmtId="171" fontId="21151" fillId="0" borderId="4" xfId="0" applyBorder="true" applyFont="true" applyNumberFormat="true">
      <alignment horizontal="right" vertical="top"/>
      <protection locked="true"/>
    </xf>
    <xf numFmtId="171" fontId="21152" fillId="0" borderId="4" xfId="0" applyBorder="true" applyFont="true" applyNumberFormat="true">
      <alignment horizontal="right" vertical="top"/>
      <protection locked="true"/>
    </xf>
    <xf numFmtId="172" fontId="21153" fillId="3" borderId="4" xfId="0" applyFill="true" applyBorder="true" applyFont="true" applyNumberFormat="true">
      <alignment vertical="top" horizontal="right"/>
      <protection locked="false"/>
    </xf>
    <xf numFmtId="173" fontId="21154" fillId="0" borderId="4" xfId="0" applyBorder="true" applyFont="true" applyNumberFormat="true">
      <alignment horizontal="right" vertical="top"/>
      <protection locked="true"/>
    </xf>
    <xf numFmtId="4" fontId="21155" fillId="0" borderId="4" xfId="0" applyBorder="true" applyFont="true" applyNumberFormat="true">
      <alignment horizontal="right" vertical="top"/>
      <protection locked="true"/>
    </xf>
    <xf numFmtId="172" fontId="21156" fillId="3" borderId="4" xfId="0" applyFill="true" applyBorder="true" applyFont="true" applyNumberFormat="true">
      <alignment vertical="top" horizontal="right"/>
      <protection locked="false"/>
    </xf>
    <xf numFmtId="171" fontId="21157" fillId="0" borderId="4" xfId="0" applyBorder="true" applyFont="true" applyNumberFormat="true">
      <alignment horizontal="right" vertical="top"/>
      <protection locked="true"/>
    </xf>
    <xf numFmtId="171" fontId="21158" fillId="0" borderId="4" xfId="0" applyBorder="true" applyFont="true" applyNumberFormat="true">
      <alignment horizontal="right" vertical="top"/>
      <protection locked="true"/>
    </xf>
    <xf numFmtId="171" fontId="21159" fillId="0" borderId="4" xfId="0" applyBorder="true" applyFont="true" applyNumberFormat="true">
      <alignment horizontal="right" vertical="top"/>
      <protection locked="true"/>
    </xf>
    <xf numFmtId="4" fontId="21160" fillId="0" borderId="4" xfId="0" applyBorder="true" applyFont="true" applyNumberFormat="true">
      <alignment horizontal="right" vertical="top"/>
      <protection locked="true"/>
    </xf>
    <xf numFmtId="0" fontId="21161" fillId="0" borderId="0" xfId="0" applyFont="true"/>
    <xf numFmtId="0" fontId="21162" fillId="0" borderId="4" xfId="0" applyBorder="true" applyFont="true">
      <alignment horizontal="left" vertical="top"/>
      <protection locked="true"/>
    </xf>
    <xf numFmtId="0" fontId="21163" fillId="0" borderId="4" xfId="0" applyBorder="true" applyFont="true">
      <alignment horizontal="left" vertical="top" wrapText="true"/>
      <protection locked="true"/>
    </xf>
    <xf numFmtId="0" fontId="21164" fillId="0" borderId="4" xfId="0" applyBorder="true" applyFont="true">
      <alignment horizontal="center" vertical="top"/>
      <protection locked="true"/>
    </xf>
    <xf numFmtId="170" fontId="21165" fillId="0" borderId="4" xfId="0" applyBorder="true" applyFont="true" applyNumberFormat="true">
      <alignment horizontal="right" vertical="top"/>
      <protection locked="true"/>
    </xf>
    <xf numFmtId="171" fontId="21166" fillId="0" borderId="4" xfId="0" applyBorder="true" applyFont="true" applyNumberFormat="true">
      <alignment horizontal="right" vertical="top"/>
      <protection locked="true"/>
    </xf>
    <xf numFmtId="171" fontId="21167" fillId="0" borderId="4" xfId="0" applyBorder="true" applyFont="true" applyNumberFormat="true">
      <alignment horizontal="right" vertical="top"/>
      <protection locked="true"/>
    </xf>
    <xf numFmtId="171" fontId="21168" fillId="0" borderId="4" xfId="0" applyBorder="true" applyFont="true" applyNumberFormat="true">
      <alignment horizontal="right" vertical="top"/>
      <protection locked="true"/>
    </xf>
    <xf numFmtId="172" fontId="21169" fillId="3" borderId="4" xfId="0" applyFill="true" applyBorder="true" applyFont="true" applyNumberFormat="true">
      <alignment vertical="top" horizontal="right"/>
      <protection locked="false"/>
    </xf>
    <xf numFmtId="173" fontId="21170" fillId="0" borderId="4" xfId="0" applyBorder="true" applyFont="true" applyNumberFormat="true">
      <alignment horizontal="right" vertical="top"/>
      <protection locked="true"/>
    </xf>
    <xf numFmtId="4" fontId="21171" fillId="0" borderId="4" xfId="0" applyBorder="true" applyFont="true" applyNumberFormat="true">
      <alignment horizontal="right" vertical="top"/>
      <protection locked="true"/>
    </xf>
    <xf numFmtId="172" fontId="21172" fillId="3" borderId="4" xfId="0" applyFill="true" applyBorder="true" applyFont="true" applyNumberFormat="true">
      <alignment vertical="top" horizontal="right"/>
      <protection locked="false"/>
    </xf>
    <xf numFmtId="171" fontId="21173" fillId="0" borderId="4" xfId="0" applyBorder="true" applyFont="true" applyNumberFormat="true">
      <alignment horizontal="right" vertical="top"/>
      <protection locked="true"/>
    </xf>
    <xf numFmtId="171" fontId="21174" fillId="0" borderId="4" xfId="0" applyBorder="true" applyFont="true" applyNumberFormat="true">
      <alignment horizontal="right" vertical="top"/>
      <protection locked="true"/>
    </xf>
    <xf numFmtId="171" fontId="21175" fillId="0" borderId="4" xfId="0" applyBorder="true" applyFont="true" applyNumberFormat="true">
      <alignment horizontal="right" vertical="top"/>
      <protection locked="true"/>
    </xf>
    <xf numFmtId="4" fontId="21176" fillId="0" borderId="4" xfId="0" applyBorder="true" applyFont="true" applyNumberFormat="true">
      <alignment horizontal="right" vertical="top"/>
      <protection locked="true"/>
    </xf>
    <xf numFmtId="0" fontId="21177" fillId="0" borderId="0" xfId="0" applyFont="true"/>
    <xf numFmtId="0" fontId="21178" fillId="0" borderId="4" xfId="0" applyBorder="true" applyFont="true">
      <alignment horizontal="left" vertical="top"/>
      <protection locked="true"/>
    </xf>
    <xf numFmtId="0" fontId="21179" fillId="0" borderId="4" xfId="0" applyBorder="true" applyFont="true">
      <alignment horizontal="left" vertical="top" wrapText="true"/>
      <protection locked="true"/>
    </xf>
    <xf numFmtId="0" fontId="21180" fillId="0" borderId="4" xfId="0" applyBorder="true" applyFont="true">
      <alignment horizontal="center" vertical="top"/>
      <protection locked="true"/>
    </xf>
    <xf numFmtId="170" fontId="21181" fillId="0" borderId="4" xfId="0" applyBorder="true" applyFont="true" applyNumberFormat="true">
      <alignment horizontal="right" vertical="top"/>
      <protection locked="true"/>
    </xf>
    <xf numFmtId="171" fontId="21182" fillId="0" borderId="4" xfId="0" applyBorder="true" applyFont="true" applyNumberFormat="true">
      <alignment horizontal="right" vertical="top"/>
      <protection locked="true"/>
    </xf>
    <xf numFmtId="171" fontId="21183" fillId="0" borderId="4" xfId="0" applyBorder="true" applyFont="true" applyNumberFormat="true">
      <alignment horizontal="right" vertical="top"/>
      <protection locked="true"/>
    </xf>
    <xf numFmtId="171" fontId="21184" fillId="0" borderId="4" xfId="0" applyBorder="true" applyFont="true" applyNumberFormat="true">
      <alignment horizontal="right" vertical="top"/>
      <protection locked="true"/>
    </xf>
    <xf numFmtId="172" fontId="21185" fillId="3" borderId="4" xfId="0" applyFill="true" applyBorder="true" applyFont="true" applyNumberFormat="true">
      <alignment vertical="top" horizontal="right"/>
      <protection locked="false"/>
    </xf>
    <xf numFmtId="173" fontId="21186" fillId="0" borderId="4" xfId="0" applyBorder="true" applyFont="true" applyNumberFormat="true">
      <alignment horizontal="right" vertical="top"/>
      <protection locked="true"/>
    </xf>
    <xf numFmtId="4" fontId="21187" fillId="0" borderId="4" xfId="0" applyBorder="true" applyFont="true" applyNumberFormat="true">
      <alignment horizontal="right" vertical="top"/>
      <protection locked="true"/>
    </xf>
    <xf numFmtId="172" fontId="21188" fillId="3" borderId="4" xfId="0" applyFill="true" applyBorder="true" applyFont="true" applyNumberFormat="true">
      <alignment vertical="top" horizontal="right"/>
      <protection locked="false"/>
    </xf>
    <xf numFmtId="171" fontId="21189" fillId="0" borderId="4" xfId="0" applyBorder="true" applyFont="true" applyNumberFormat="true">
      <alignment horizontal="right" vertical="top"/>
      <protection locked="true"/>
    </xf>
    <xf numFmtId="171" fontId="21190" fillId="0" borderId="4" xfId="0" applyBorder="true" applyFont="true" applyNumberFormat="true">
      <alignment horizontal="right" vertical="top"/>
      <protection locked="true"/>
    </xf>
    <xf numFmtId="171" fontId="21191" fillId="0" borderId="4" xfId="0" applyBorder="true" applyFont="true" applyNumberFormat="true">
      <alignment horizontal="right" vertical="top"/>
      <protection locked="true"/>
    </xf>
    <xf numFmtId="4" fontId="21192" fillId="0" borderId="4" xfId="0" applyBorder="true" applyFont="true" applyNumberFormat="true">
      <alignment horizontal="right" vertical="top"/>
      <protection locked="true"/>
    </xf>
    <xf numFmtId="0" fontId="21193" fillId="0" borderId="0" xfId="0" applyFont="true"/>
    <xf numFmtId="0" fontId="21194" fillId="5" borderId="4" xfId="0" applyFill="true" applyBorder="true" applyFont="true">
      <alignment horizontal="left"/>
      <protection locked="true"/>
    </xf>
    <xf numFmtId="0" fontId="21195" fillId="5" borderId="4" xfId="0" applyFill="true" applyBorder="true" applyFont="true">
      <alignment horizontal="left"/>
      <protection locked="true"/>
    </xf>
    <xf numFmtId="0" fontId="21196" fillId="5" borderId="4" xfId="0" applyFill="true" applyBorder="true" applyFont="true">
      <alignment horizontal="left"/>
      <protection locked="true"/>
    </xf>
    <xf numFmtId="0" fontId="21197" fillId="5" borderId="4" xfId="0" applyFill="true" applyBorder="true" applyFont="true">
      <alignment horizontal="left"/>
      <protection locked="true"/>
    </xf>
    <xf numFmtId="0" fontId="21198" fillId="5" borderId="4" xfId="0" applyFill="true" applyBorder="true" applyFont="true">
      <alignment horizontal="left"/>
      <protection locked="true"/>
    </xf>
    <xf numFmtId="0" fontId="21199" fillId="5" borderId="4" xfId="0" applyFill="true" applyBorder="true" applyFont="true">
      <alignment horizontal="left"/>
      <protection locked="true"/>
    </xf>
    <xf numFmtId="0" fontId="21200" fillId="5" borderId="4" xfId="0" applyFill="true" applyBorder="true" applyFont="true">
      <alignment horizontal="left"/>
      <protection locked="true"/>
    </xf>
    <xf numFmtId="0" fontId="21201" fillId="5" borderId="4" xfId="0" applyFill="true" applyBorder="true" applyFont="true">
      <alignment horizontal="left"/>
      <protection locked="true"/>
    </xf>
    <xf numFmtId="0" fontId="21202" fillId="5" borderId="4" xfId="0" applyFill="true" applyBorder="true" applyFont="true">
      <alignment horizontal="left"/>
      <protection locked="true"/>
    </xf>
    <xf numFmtId="0" fontId="21203" fillId="5" borderId="4" xfId="0" applyFill="true" applyBorder="true" applyFont="true">
      <alignment horizontal="left"/>
      <protection locked="true"/>
    </xf>
    <xf numFmtId="0" fontId="21204" fillId="5" borderId="4" xfId="0" applyFill="true" applyBorder="true" applyFont="true">
      <alignment horizontal="left"/>
      <protection locked="true"/>
    </xf>
    <xf numFmtId="0" fontId="21205" fillId="5" borderId="4" xfId="0" applyFill="true" applyBorder="true" applyFont="true">
      <alignment horizontal="left"/>
      <protection locked="true"/>
    </xf>
    <xf numFmtId="4" fontId="21206" fillId="5" borderId="4" xfId="0" applyFill="true" applyBorder="true" applyFont="true" applyNumberFormat="true">
      <alignment horizontal="right"/>
      <protection locked="true"/>
    </xf>
    <xf numFmtId="4" fontId="21207" fillId="5" borderId="4" xfId="0" applyFill="true" applyBorder="true" applyFont="true" applyNumberFormat="true">
      <alignment horizontal="right"/>
      <protection locked="true"/>
    </xf>
    <xf numFmtId="4" fontId="21208" fillId="5" borderId="4" xfId="0" applyFill="true" applyBorder="true" applyFont="true" applyNumberFormat="true">
      <alignment horizontal="right"/>
      <protection locked="true"/>
    </xf>
    <xf numFmtId="0" fontId="21209" fillId="0" borderId="0" xfId="0" applyFont="true"/>
    <xf numFmtId="0" fontId="21210" fillId="0" borderId="4" xfId="0" applyBorder="true" applyFont="true">
      <alignment horizontal="left" vertical="top"/>
      <protection locked="true"/>
    </xf>
    <xf numFmtId="0" fontId="21211" fillId="0" borderId="4" xfId="0" applyBorder="true" applyFont="true">
      <alignment horizontal="left" vertical="top" wrapText="true"/>
      <protection locked="true"/>
    </xf>
    <xf numFmtId="0" fontId="21212" fillId="0" borderId="4" xfId="0" applyBorder="true" applyFont="true">
      <alignment horizontal="center" vertical="top"/>
      <protection locked="true"/>
    </xf>
    <xf numFmtId="170" fontId="21213" fillId="0" borderId="4" xfId="0" applyBorder="true" applyFont="true" applyNumberFormat="true">
      <alignment horizontal="right" vertical="top"/>
      <protection locked="true"/>
    </xf>
    <xf numFmtId="171" fontId="21214" fillId="0" borderId="4" xfId="0" applyBorder="true" applyFont="true" applyNumberFormat="true">
      <alignment horizontal="right" vertical="top"/>
      <protection locked="true"/>
    </xf>
    <xf numFmtId="171" fontId="21215" fillId="0" borderId="4" xfId="0" applyBorder="true" applyFont="true" applyNumberFormat="true">
      <alignment horizontal="right" vertical="top"/>
      <protection locked="true"/>
    </xf>
    <xf numFmtId="171" fontId="21216" fillId="0" borderId="4" xfId="0" applyBorder="true" applyFont="true" applyNumberFormat="true">
      <alignment horizontal="right" vertical="top"/>
      <protection locked="true"/>
    </xf>
    <xf numFmtId="172" fontId="21217" fillId="3" borderId="4" xfId="0" applyFill="true" applyBorder="true" applyFont="true" applyNumberFormat="true">
      <alignment vertical="top" horizontal="right"/>
      <protection locked="false"/>
    </xf>
    <xf numFmtId="173" fontId="21218" fillId="0" borderId="4" xfId="0" applyBorder="true" applyFont="true" applyNumberFormat="true">
      <alignment horizontal="right" vertical="top"/>
      <protection locked="true"/>
    </xf>
    <xf numFmtId="4" fontId="21219" fillId="0" borderId="4" xfId="0" applyBorder="true" applyFont="true" applyNumberFormat="true">
      <alignment horizontal="right" vertical="top"/>
      <protection locked="true"/>
    </xf>
    <xf numFmtId="172" fontId="21220" fillId="3" borderId="4" xfId="0" applyFill="true" applyBorder="true" applyFont="true" applyNumberFormat="true">
      <alignment vertical="top" horizontal="right"/>
      <protection locked="false"/>
    </xf>
    <xf numFmtId="171" fontId="21221" fillId="0" borderId="4" xfId="0" applyBorder="true" applyFont="true" applyNumberFormat="true">
      <alignment horizontal="right" vertical="top"/>
      <protection locked="true"/>
    </xf>
    <xf numFmtId="171" fontId="21222" fillId="0" borderId="4" xfId="0" applyBorder="true" applyFont="true" applyNumberFormat="true">
      <alignment horizontal="right" vertical="top"/>
      <protection locked="true"/>
    </xf>
    <xf numFmtId="171" fontId="21223" fillId="0" borderId="4" xfId="0" applyBorder="true" applyFont="true" applyNumberFormat="true">
      <alignment horizontal="right" vertical="top"/>
      <protection locked="true"/>
    </xf>
    <xf numFmtId="4" fontId="21224" fillId="0" borderId="4" xfId="0" applyBorder="true" applyFont="true" applyNumberFormat="true">
      <alignment horizontal="right" vertical="top"/>
      <protection locked="true"/>
    </xf>
    <xf numFmtId="0" fontId="21225" fillId="0" borderId="0" xfId="0" applyFont="true"/>
    <xf numFmtId="0" fontId="21226" fillId="0" borderId="4" xfId="0" applyBorder="true" applyFont="true">
      <alignment horizontal="left" vertical="top"/>
      <protection locked="true"/>
    </xf>
    <xf numFmtId="0" fontId="21227" fillId="0" borderId="4" xfId="0" applyBorder="true" applyFont="true">
      <alignment horizontal="left" vertical="top" wrapText="true"/>
      <protection locked="true"/>
    </xf>
    <xf numFmtId="0" fontId="21228" fillId="0" borderId="4" xfId="0" applyBorder="true" applyFont="true">
      <alignment horizontal="center" vertical="top"/>
      <protection locked="true"/>
    </xf>
    <xf numFmtId="170" fontId="21229" fillId="0" borderId="4" xfId="0" applyBorder="true" applyFont="true" applyNumberFormat="true">
      <alignment horizontal="right" vertical="top"/>
      <protection locked="true"/>
    </xf>
    <xf numFmtId="171" fontId="21230" fillId="0" borderId="4" xfId="0" applyBorder="true" applyFont="true" applyNumberFormat="true">
      <alignment horizontal="right" vertical="top"/>
      <protection locked="true"/>
    </xf>
    <xf numFmtId="171" fontId="21231" fillId="0" borderId="4" xfId="0" applyBorder="true" applyFont="true" applyNumberFormat="true">
      <alignment horizontal="right" vertical="top"/>
      <protection locked="true"/>
    </xf>
    <xf numFmtId="171" fontId="21232" fillId="0" borderId="4" xfId="0" applyBorder="true" applyFont="true" applyNumberFormat="true">
      <alignment horizontal="right" vertical="top"/>
      <protection locked="true"/>
    </xf>
    <xf numFmtId="172" fontId="21233" fillId="3" borderId="4" xfId="0" applyFill="true" applyBorder="true" applyFont="true" applyNumberFormat="true">
      <alignment vertical="top" horizontal="right"/>
      <protection locked="false"/>
    </xf>
    <xf numFmtId="173" fontId="21234" fillId="0" borderId="4" xfId="0" applyBorder="true" applyFont="true" applyNumberFormat="true">
      <alignment horizontal="right" vertical="top"/>
      <protection locked="true"/>
    </xf>
    <xf numFmtId="4" fontId="21235" fillId="0" borderId="4" xfId="0" applyBorder="true" applyFont="true" applyNumberFormat="true">
      <alignment horizontal="right" vertical="top"/>
      <protection locked="true"/>
    </xf>
    <xf numFmtId="172" fontId="21236" fillId="3" borderId="4" xfId="0" applyFill="true" applyBorder="true" applyFont="true" applyNumberFormat="true">
      <alignment vertical="top" horizontal="right"/>
      <protection locked="false"/>
    </xf>
    <xf numFmtId="171" fontId="21237" fillId="0" borderId="4" xfId="0" applyBorder="true" applyFont="true" applyNumberFormat="true">
      <alignment horizontal="right" vertical="top"/>
      <protection locked="true"/>
    </xf>
    <xf numFmtId="171" fontId="21238" fillId="0" borderId="4" xfId="0" applyBorder="true" applyFont="true" applyNumberFormat="true">
      <alignment horizontal="right" vertical="top"/>
      <protection locked="true"/>
    </xf>
    <xf numFmtId="171" fontId="21239" fillId="0" borderId="4" xfId="0" applyBorder="true" applyFont="true" applyNumberFormat="true">
      <alignment horizontal="right" vertical="top"/>
      <protection locked="true"/>
    </xf>
    <xf numFmtId="4" fontId="21240" fillId="0" borderId="4" xfId="0" applyBorder="true" applyFont="true" applyNumberFormat="true">
      <alignment horizontal="right" vertical="top"/>
      <protection locked="true"/>
    </xf>
    <xf numFmtId="0" fontId="21241" fillId="0" borderId="0" xfId="0" applyFont="true"/>
    <xf numFmtId="0" fontId="21242" fillId="0" borderId="4" xfId="0" applyBorder="true" applyFont="true">
      <alignment horizontal="left" vertical="top"/>
      <protection locked="true"/>
    </xf>
    <xf numFmtId="0" fontId="21243" fillId="0" borderId="4" xfId="0" applyBorder="true" applyFont="true">
      <alignment horizontal="left" vertical="top" wrapText="true"/>
      <protection locked="true"/>
    </xf>
    <xf numFmtId="0" fontId="21244" fillId="0" borderId="4" xfId="0" applyBorder="true" applyFont="true">
      <alignment horizontal="center" vertical="top"/>
      <protection locked="true"/>
    </xf>
    <xf numFmtId="170" fontId="21245" fillId="0" borderId="4" xfId="0" applyBorder="true" applyFont="true" applyNumberFormat="true">
      <alignment horizontal="right" vertical="top"/>
      <protection locked="true"/>
    </xf>
    <xf numFmtId="171" fontId="21246" fillId="0" borderId="4" xfId="0" applyBorder="true" applyFont="true" applyNumberFormat="true">
      <alignment horizontal="right" vertical="top"/>
      <protection locked="true"/>
    </xf>
    <xf numFmtId="171" fontId="21247" fillId="0" borderId="4" xfId="0" applyBorder="true" applyFont="true" applyNumberFormat="true">
      <alignment horizontal="right" vertical="top"/>
      <protection locked="true"/>
    </xf>
    <xf numFmtId="171" fontId="21248" fillId="0" borderId="4" xfId="0" applyBorder="true" applyFont="true" applyNumberFormat="true">
      <alignment horizontal="right" vertical="top"/>
      <protection locked="true"/>
    </xf>
    <xf numFmtId="172" fontId="21249" fillId="3" borderId="4" xfId="0" applyFill="true" applyBorder="true" applyFont="true" applyNumberFormat="true">
      <alignment vertical="top" horizontal="right"/>
      <protection locked="false"/>
    </xf>
    <xf numFmtId="173" fontId="21250" fillId="0" borderId="4" xfId="0" applyBorder="true" applyFont="true" applyNumberFormat="true">
      <alignment horizontal="right" vertical="top"/>
      <protection locked="true"/>
    </xf>
    <xf numFmtId="4" fontId="21251" fillId="0" borderId="4" xfId="0" applyBorder="true" applyFont="true" applyNumberFormat="true">
      <alignment horizontal="right" vertical="top"/>
      <protection locked="true"/>
    </xf>
    <xf numFmtId="172" fontId="21252" fillId="3" borderId="4" xfId="0" applyFill="true" applyBorder="true" applyFont="true" applyNumberFormat="true">
      <alignment vertical="top" horizontal="right"/>
      <protection locked="false"/>
    </xf>
    <xf numFmtId="171" fontId="21253" fillId="0" borderId="4" xfId="0" applyBorder="true" applyFont="true" applyNumberFormat="true">
      <alignment horizontal="right" vertical="top"/>
      <protection locked="true"/>
    </xf>
    <xf numFmtId="171" fontId="21254" fillId="0" borderId="4" xfId="0" applyBorder="true" applyFont="true" applyNumberFormat="true">
      <alignment horizontal="right" vertical="top"/>
      <protection locked="true"/>
    </xf>
    <xf numFmtId="171" fontId="21255" fillId="0" borderId="4" xfId="0" applyBorder="true" applyFont="true" applyNumberFormat="true">
      <alignment horizontal="right" vertical="top"/>
      <protection locked="true"/>
    </xf>
    <xf numFmtId="4" fontId="21256" fillId="0" borderId="4" xfId="0" applyBorder="true" applyFont="true" applyNumberFormat="true">
      <alignment horizontal="right" vertical="top"/>
      <protection locked="true"/>
    </xf>
    <xf numFmtId="0" fontId="21257" fillId="0" borderId="0" xfId="0" applyFont="true"/>
    <xf numFmtId="0" fontId="21258" fillId="0" borderId="4" xfId="0" applyBorder="true" applyFont="true">
      <alignment horizontal="left" vertical="top"/>
      <protection locked="true"/>
    </xf>
    <xf numFmtId="0" fontId="21259" fillId="0" borderId="4" xfId="0" applyBorder="true" applyFont="true">
      <alignment horizontal="left" vertical="top" wrapText="true"/>
      <protection locked="true"/>
    </xf>
    <xf numFmtId="0" fontId="21260" fillId="0" borderId="4" xfId="0" applyBorder="true" applyFont="true">
      <alignment horizontal="center" vertical="top"/>
      <protection locked="true"/>
    </xf>
    <xf numFmtId="170" fontId="21261" fillId="0" borderId="4" xfId="0" applyBorder="true" applyFont="true" applyNumberFormat="true">
      <alignment horizontal="right" vertical="top"/>
      <protection locked="true"/>
    </xf>
    <xf numFmtId="171" fontId="21262" fillId="0" borderId="4" xfId="0" applyBorder="true" applyFont="true" applyNumberFormat="true">
      <alignment horizontal="right" vertical="top"/>
      <protection locked="true"/>
    </xf>
    <xf numFmtId="171" fontId="21263" fillId="0" borderId="4" xfId="0" applyBorder="true" applyFont="true" applyNumberFormat="true">
      <alignment horizontal="right" vertical="top"/>
      <protection locked="true"/>
    </xf>
    <xf numFmtId="171" fontId="21264" fillId="0" borderId="4" xfId="0" applyBorder="true" applyFont="true" applyNumberFormat="true">
      <alignment horizontal="right" vertical="top"/>
      <protection locked="true"/>
    </xf>
    <xf numFmtId="172" fontId="21265" fillId="3" borderId="4" xfId="0" applyFill="true" applyBorder="true" applyFont="true" applyNumberFormat="true">
      <alignment vertical="top" horizontal="right"/>
      <protection locked="false"/>
    </xf>
    <xf numFmtId="173" fontId="21266" fillId="0" borderId="4" xfId="0" applyBorder="true" applyFont="true" applyNumberFormat="true">
      <alignment horizontal="right" vertical="top"/>
      <protection locked="true"/>
    </xf>
    <xf numFmtId="4" fontId="21267" fillId="0" borderId="4" xfId="0" applyBorder="true" applyFont="true" applyNumberFormat="true">
      <alignment horizontal="right" vertical="top"/>
      <protection locked="true"/>
    </xf>
    <xf numFmtId="172" fontId="21268" fillId="3" borderId="4" xfId="0" applyFill="true" applyBorder="true" applyFont="true" applyNumberFormat="true">
      <alignment vertical="top" horizontal="right"/>
      <protection locked="false"/>
    </xf>
    <xf numFmtId="171" fontId="21269" fillId="0" borderId="4" xfId="0" applyBorder="true" applyFont="true" applyNumberFormat="true">
      <alignment horizontal="right" vertical="top"/>
      <protection locked="true"/>
    </xf>
    <xf numFmtId="171" fontId="21270" fillId="0" borderId="4" xfId="0" applyBorder="true" applyFont="true" applyNumberFormat="true">
      <alignment horizontal="right" vertical="top"/>
      <protection locked="true"/>
    </xf>
    <xf numFmtId="171" fontId="21271" fillId="0" borderId="4" xfId="0" applyBorder="true" applyFont="true" applyNumberFormat="true">
      <alignment horizontal="right" vertical="top"/>
      <protection locked="true"/>
    </xf>
    <xf numFmtId="4" fontId="21272" fillId="0" borderId="4" xfId="0" applyBorder="true" applyFont="true" applyNumberFormat="true">
      <alignment horizontal="right" vertical="top"/>
      <protection locked="true"/>
    </xf>
    <xf numFmtId="0" fontId="21273" fillId="0" borderId="0" xfId="0" applyFont="true"/>
    <xf numFmtId="0" fontId="21274" fillId="0" borderId="4" xfId="0" applyBorder="true" applyFont="true">
      <alignment horizontal="left" vertical="top"/>
      <protection locked="true"/>
    </xf>
    <xf numFmtId="0" fontId="21275" fillId="0" borderId="4" xfId="0" applyBorder="true" applyFont="true">
      <alignment horizontal="left" vertical="top" wrapText="true"/>
      <protection locked="true"/>
    </xf>
    <xf numFmtId="0" fontId="21276" fillId="0" borderId="4" xfId="0" applyBorder="true" applyFont="true">
      <alignment horizontal="center" vertical="top"/>
      <protection locked="true"/>
    </xf>
    <xf numFmtId="170" fontId="21277" fillId="0" borderId="4" xfId="0" applyBorder="true" applyFont="true" applyNumberFormat="true">
      <alignment horizontal="right" vertical="top"/>
      <protection locked="true"/>
    </xf>
    <xf numFmtId="171" fontId="21278" fillId="0" borderId="4" xfId="0" applyBorder="true" applyFont="true" applyNumberFormat="true">
      <alignment horizontal="right" vertical="top"/>
      <protection locked="true"/>
    </xf>
    <xf numFmtId="171" fontId="21279" fillId="0" borderId="4" xfId="0" applyBorder="true" applyFont="true" applyNumberFormat="true">
      <alignment horizontal="right" vertical="top"/>
      <protection locked="true"/>
    </xf>
    <xf numFmtId="171" fontId="21280" fillId="0" borderId="4" xfId="0" applyBorder="true" applyFont="true" applyNumberFormat="true">
      <alignment horizontal="right" vertical="top"/>
      <protection locked="true"/>
    </xf>
    <xf numFmtId="172" fontId="21281" fillId="3" borderId="4" xfId="0" applyFill="true" applyBorder="true" applyFont="true" applyNumberFormat="true">
      <alignment vertical="top" horizontal="right"/>
      <protection locked="false"/>
    </xf>
    <xf numFmtId="173" fontId="21282" fillId="0" borderId="4" xfId="0" applyBorder="true" applyFont="true" applyNumberFormat="true">
      <alignment horizontal="right" vertical="top"/>
      <protection locked="true"/>
    </xf>
    <xf numFmtId="4" fontId="21283" fillId="0" borderId="4" xfId="0" applyBorder="true" applyFont="true" applyNumberFormat="true">
      <alignment horizontal="right" vertical="top"/>
      <protection locked="true"/>
    </xf>
    <xf numFmtId="172" fontId="21284" fillId="3" borderId="4" xfId="0" applyFill="true" applyBorder="true" applyFont="true" applyNumberFormat="true">
      <alignment vertical="top" horizontal="right"/>
      <protection locked="false"/>
    </xf>
    <xf numFmtId="171" fontId="21285" fillId="0" borderId="4" xfId="0" applyBorder="true" applyFont="true" applyNumberFormat="true">
      <alignment horizontal="right" vertical="top"/>
      <protection locked="true"/>
    </xf>
    <xf numFmtId="171" fontId="21286" fillId="0" borderId="4" xfId="0" applyBorder="true" applyFont="true" applyNumberFormat="true">
      <alignment horizontal="right" vertical="top"/>
      <protection locked="true"/>
    </xf>
    <xf numFmtId="171" fontId="21287" fillId="0" borderId="4" xfId="0" applyBorder="true" applyFont="true" applyNumberFormat="true">
      <alignment horizontal="right" vertical="top"/>
      <protection locked="true"/>
    </xf>
    <xf numFmtId="4" fontId="21288" fillId="0" borderId="4" xfId="0" applyBorder="true" applyFont="true" applyNumberFormat="true">
      <alignment horizontal="right" vertical="top"/>
      <protection locked="true"/>
    </xf>
    <xf numFmtId="0" fontId="21289" fillId="0" borderId="0" xfId="0" applyFont="true"/>
    <xf numFmtId="0" fontId="21290" fillId="5" borderId="4" xfId="0" applyFill="true" applyBorder="true" applyFont="true">
      <alignment horizontal="left"/>
      <protection locked="true"/>
    </xf>
    <xf numFmtId="0" fontId="21291" fillId="5" borderId="4" xfId="0" applyFill="true" applyBorder="true" applyFont="true">
      <alignment horizontal="left"/>
      <protection locked="true"/>
    </xf>
    <xf numFmtId="0" fontId="21292" fillId="5" borderId="4" xfId="0" applyFill="true" applyBorder="true" applyFont="true">
      <alignment horizontal="left"/>
      <protection locked="true"/>
    </xf>
    <xf numFmtId="0" fontId="21293" fillId="5" borderId="4" xfId="0" applyFill="true" applyBorder="true" applyFont="true">
      <alignment horizontal="left"/>
      <protection locked="true"/>
    </xf>
    <xf numFmtId="0" fontId="21294" fillId="5" borderId="4" xfId="0" applyFill="true" applyBorder="true" applyFont="true">
      <alignment horizontal="left"/>
      <protection locked="true"/>
    </xf>
    <xf numFmtId="0" fontId="21295" fillId="5" borderId="4" xfId="0" applyFill="true" applyBorder="true" applyFont="true">
      <alignment horizontal="left"/>
      <protection locked="true"/>
    </xf>
    <xf numFmtId="0" fontId="21296" fillId="5" borderId="4" xfId="0" applyFill="true" applyBorder="true" applyFont="true">
      <alignment horizontal="left"/>
      <protection locked="true"/>
    </xf>
    <xf numFmtId="0" fontId="21297" fillId="5" borderId="4" xfId="0" applyFill="true" applyBorder="true" applyFont="true">
      <alignment horizontal="left"/>
      <protection locked="true"/>
    </xf>
    <xf numFmtId="0" fontId="21298" fillId="5" borderId="4" xfId="0" applyFill="true" applyBorder="true" applyFont="true">
      <alignment horizontal="left"/>
      <protection locked="true"/>
    </xf>
    <xf numFmtId="0" fontId="21299" fillId="5" borderId="4" xfId="0" applyFill="true" applyBorder="true" applyFont="true">
      <alignment horizontal="left"/>
      <protection locked="true"/>
    </xf>
    <xf numFmtId="0" fontId="21300" fillId="5" borderId="4" xfId="0" applyFill="true" applyBorder="true" applyFont="true">
      <alignment horizontal="left"/>
      <protection locked="true"/>
    </xf>
    <xf numFmtId="0" fontId="21301" fillId="5" borderId="4" xfId="0" applyFill="true" applyBorder="true" applyFont="true">
      <alignment horizontal="left"/>
      <protection locked="true"/>
    </xf>
    <xf numFmtId="4" fontId="21302" fillId="5" borderId="4" xfId="0" applyFill="true" applyBorder="true" applyFont="true" applyNumberFormat="true">
      <alignment horizontal="right"/>
      <protection locked="true"/>
    </xf>
    <xf numFmtId="4" fontId="21303" fillId="5" borderId="4" xfId="0" applyFill="true" applyBorder="true" applyFont="true" applyNumberFormat="true">
      <alignment horizontal="right"/>
      <protection locked="true"/>
    </xf>
    <xf numFmtId="4" fontId="21304" fillId="5" borderId="4" xfId="0" applyFill="true" applyBorder="true" applyFont="true" applyNumberFormat="true">
      <alignment horizontal="right"/>
      <protection locked="true"/>
    </xf>
    <xf numFmtId="0" fontId="21305" fillId="0" borderId="0" xfId="0" applyFont="true"/>
    <xf numFmtId="0" fontId="21306" fillId="0" borderId="4" xfId="0" applyBorder="true" applyFont="true">
      <alignment horizontal="left" vertical="top"/>
      <protection locked="true"/>
    </xf>
    <xf numFmtId="0" fontId="21307" fillId="0" borderId="4" xfId="0" applyBorder="true" applyFont="true">
      <alignment horizontal="left" vertical="top" wrapText="true"/>
      <protection locked="true"/>
    </xf>
    <xf numFmtId="0" fontId="21308" fillId="0" borderId="4" xfId="0" applyBorder="true" applyFont="true">
      <alignment horizontal="center" vertical="top"/>
      <protection locked="true"/>
    </xf>
    <xf numFmtId="170" fontId="21309" fillId="0" borderId="4" xfId="0" applyBorder="true" applyFont="true" applyNumberFormat="true">
      <alignment horizontal="right" vertical="top"/>
      <protection locked="true"/>
    </xf>
    <xf numFmtId="171" fontId="21310" fillId="0" borderId="4" xfId="0" applyBorder="true" applyFont="true" applyNumberFormat="true">
      <alignment horizontal="right" vertical="top"/>
      <protection locked="true"/>
    </xf>
    <xf numFmtId="171" fontId="21311" fillId="0" borderId="4" xfId="0" applyBorder="true" applyFont="true" applyNumberFormat="true">
      <alignment horizontal="right" vertical="top"/>
      <protection locked="true"/>
    </xf>
    <xf numFmtId="171" fontId="21312" fillId="0" borderId="4" xfId="0" applyBorder="true" applyFont="true" applyNumberFormat="true">
      <alignment horizontal="right" vertical="top"/>
      <protection locked="true"/>
    </xf>
    <xf numFmtId="172" fontId="21313" fillId="3" borderId="4" xfId="0" applyFill="true" applyBorder="true" applyFont="true" applyNumberFormat="true">
      <alignment vertical="top" horizontal="right"/>
      <protection locked="false"/>
    </xf>
    <xf numFmtId="173" fontId="21314" fillId="0" borderId="4" xfId="0" applyBorder="true" applyFont="true" applyNumberFormat="true">
      <alignment horizontal="right" vertical="top"/>
      <protection locked="true"/>
    </xf>
    <xf numFmtId="4" fontId="21315" fillId="0" borderId="4" xfId="0" applyBorder="true" applyFont="true" applyNumberFormat="true">
      <alignment horizontal="right" vertical="top"/>
      <protection locked="true"/>
    </xf>
    <xf numFmtId="172" fontId="21316" fillId="3" borderId="4" xfId="0" applyFill="true" applyBorder="true" applyFont="true" applyNumberFormat="true">
      <alignment vertical="top" horizontal="right"/>
      <protection locked="false"/>
    </xf>
    <xf numFmtId="171" fontId="21317" fillId="0" borderId="4" xfId="0" applyBorder="true" applyFont="true" applyNumberFormat="true">
      <alignment horizontal="right" vertical="top"/>
      <protection locked="true"/>
    </xf>
    <xf numFmtId="171" fontId="21318" fillId="0" borderId="4" xfId="0" applyBorder="true" applyFont="true" applyNumberFormat="true">
      <alignment horizontal="right" vertical="top"/>
      <protection locked="true"/>
    </xf>
    <xf numFmtId="171" fontId="21319" fillId="0" borderId="4" xfId="0" applyBorder="true" applyFont="true" applyNumberFormat="true">
      <alignment horizontal="right" vertical="top"/>
      <protection locked="true"/>
    </xf>
    <xf numFmtId="4" fontId="21320" fillId="0" borderId="4" xfId="0" applyBorder="true" applyFont="true" applyNumberFormat="true">
      <alignment horizontal="right" vertical="top"/>
      <protection locked="true"/>
    </xf>
    <xf numFmtId="0" fontId="21321" fillId="0" borderId="0" xfId="0" applyFont="true"/>
    <xf numFmtId="0" fontId="21322" fillId="0" borderId="4" xfId="0" applyBorder="true" applyFont="true">
      <alignment horizontal="left" vertical="top"/>
      <protection locked="true"/>
    </xf>
    <xf numFmtId="0" fontId="21323" fillId="0" borderId="4" xfId="0" applyBorder="true" applyFont="true">
      <alignment horizontal="left" vertical="top" wrapText="true"/>
      <protection locked="true"/>
    </xf>
    <xf numFmtId="0" fontId="21324" fillId="0" borderId="4" xfId="0" applyBorder="true" applyFont="true">
      <alignment horizontal="center" vertical="top"/>
      <protection locked="true"/>
    </xf>
    <xf numFmtId="170" fontId="21325" fillId="0" borderId="4" xfId="0" applyBorder="true" applyFont="true" applyNumberFormat="true">
      <alignment horizontal="right" vertical="top"/>
      <protection locked="true"/>
    </xf>
    <xf numFmtId="171" fontId="21326" fillId="0" borderId="4" xfId="0" applyBorder="true" applyFont="true" applyNumberFormat="true">
      <alignment horizontal="right" vertical="top"/>
      <protection locked="true"/>
    </xf>
    <xf numFmtId="171" fontId="21327" fillId="0" borderId="4" xfId="0" applyBorder="true" applyFont="true" applyNumberFormat="true">
      <alignment horizontal="right" vertical="top"/>
      <protection locked="true"/>
    </xf>
    <xf numFmtId="171" fontId="21328" fillId="0" borderId="4" xfId="0" applyBorder="true" applyFont="true" applyNumberFormat="true">
      <alignment horizontal="right" vertical="top"/>
      <protection locked="true"/>
    </xf>
    <xf numFmtId="172" fontId="21329" fillId="3" borderId="4" xfId="0" applyFill="true" applyBorder="true" applyFont="true" applyNumberFormat="true">
      <alignment vertical="top" horizontal="right"/>
      <protection locked="false"/>
    </xf>
    <xf numFmtId="173" fontId="21330" fillId="0" borderId="4" xfId="0" applyBorder="true" applyFont="true" applyNumberFormat="true">
      <alignment horizontal="right" vertical="top"/>
      <protection locked="true"/>
    </xf>
    <xf numFmtId="4" fontId="21331" fillId="0" borderId="4" xfId="0" applyBorder="true" applyFont="true" applyNumberFormat="true">
      <alignment horizontal="right" vertical="top"/>
      <protection locked="true"/>
    </xf>
    <xf numFmtId="172" fontId="21332" fillId="3" borderId="4" xfId="0" applyFill="true" applyBorder="true" applyFont="true" applyNumberFormat="true">
      <alignment vertical="top" horizontal="right"/>
      <protection locked="false"/>
    </xf>
    <xf numFmtId="171" fontId="21333" fillId="0" borderId="4" xfId="0" applyBorder="true" applyFont="true" applyNumberFormat="true">
      <alignment horizontal="right" vertical="top"/>
      <protection locked="true"/>
    </xf>
    <xf numFmtId="171" fontId="21334" fillId="0" borderId="4" xfId="0" applyBorder="true" applyFont="true" applyNumberFormat="true">
      <alignment horizontal="right" vertical="top"/>
      <protection locked="true"/>
    </xf>
    <xf numFmtId="171" fontId="21335" fillId="0" borderId="4" xfId="0" applyBorder="true" applyFont="true" applyNumberFormat="true">
      <alignment horizontal="right" vertical="top"/>
      <protection locked="true"/>
    </xf>
    <xf numFmtId="4" fontId="21336" fillId="0" borderId="4" xfId="0" applyBorder="true" applyFont="true" applyNumberFormat="true">
      <alignment horizontal="right" vertical="top"/>
      <protection locked="true"/>
    </xf>
    <xf numFmtId="0" fontId="21337" fillId="0" borderId="0" xfId="0" applyFont="true"/>
    <xf numFmtId="0" fontId="21338" fillId="0" borderId="4" xfId="0" applyBorder="true" applyFont="true">
      <alignment horizontal="left" vertical="top"/>
      <protection locked="true"/>
    </xf>
    <xf numFmtId="0" fontId="21339" fillId="0" borderId="4" xfId="0" applyBorder="true" applyFont="true">
      <alignment horizontal="left" vertical="top" wrapText="true"/>
      <protection locked="true"/>
    </xf>
    <xf numFmtId="0" fontId="21340" fillId="0" borderId="4" xfId="0" applyBorder="true" applyFont="true">
      <alignment horizontal="center" vertical="top"/>
      <protection locked="true"/>
    </xf>
    <xf numFmtId="170" fontId="21341" fillId="0" borderId="4" xfId="0" applyBorder="true" applyFont="true" applyNumberFormat="true">
      <alignment horizontal="right" vertical="top"/>
      <protection locked="true"/>
    </xf>
    <xf numFmtId="171" fontId="21342" fillId="0" borderId="4" xfId="0" applyBorder="true" applyFont="true" applyNumberFormat="true">
      <alignment horizontal="right" vertical="top"/>
      <protection locked="true"/>
    </xf>
    <xf numFmtId="171" fontId="21343" fillId="0" borderId="4" xfId="0" applyBorder="true" applyFont="true" applyNumberFormat="true">
      <alignment horizontal="right" vertical="top"/>
      <protection locked="true"/>
    </xf>
    <xf numFmtId="171" fontId="21344" fillId="0" borderId="4" xfId="0" applyBorder="true" applyFont="true" applyNumberFormat="true">
      <alignment horizontal="right" vertical="top"/>
      <protection locked="true"/>
    </xf>
    <xf numFmtId="172" fontId="21345" fillId="3" borderId="4" xfId="0" applyFill="true" applyBorder="true" applyFont="true" applyNumberFormat="true">
      <alignment vertical="top" horizontal="right"/>
      <protection locked="false"/>
    </xf>
    <xf numFmtId="173" fontId="21346" fillId="0" borderId="4" xfId="0" applyBorder="true" applyFont="true" applyNumberFormat="true">
      <alignment horizontal="right" vertical="top"/>
      <protection locked="true"/>
    </xf>
    <xf numFmtId="4" fontId="21347" fillId="0" borderId="4" xfId="0" applyBorder="true" applyFont="true" applyNumberFormat="true">
      <alignment horizontal="right" vertical="top"/>
      <protection locked="true"/>
    </xf>
    <xf numFmtId="172" fontId="21348" fillId="3" borderId="4" xfId="0" applyFill="true" applyBorder="true" applyFont="true" applyNumberFormat="true">
      <alignment vertical="top" horizontal="right"/>
      <protection locked="false"/>
    </xf>
    <xf numFmtId="171" fontId="21349" fillId="0" borderId="4" xfId="0" applyBorder="true" applyFont="true" applyNumberFormat="true">
      <alignment horizontal="right" vertical="top"/>
      <protection locked="true"/>
    </xf>
    <xf numFmtId="171" fontId="21350" fillId="0" borderId="4" xfId="0" applyBorder="true" applyFont="true" applyNumberFormat="true">
      <alignment horizontal="right" vertical="top"/>
      <protection locked="true"/>
    </xf>
    <xf numFmtId="171" fontId="21351" fillId="0" borderId="4" xfId="0" applyBorder="true" applyFont="true" applyNumberFormat="true">
      <alignment horizontal="right" vertical="top"/>
      <protection locked="true"/>
    </xf>
    <xf numFmtId="4" fontId="21352" fillId="0" borderId="4" xfId="0" applyBorder="true" applyFont="true" applyNumberFormat="true">
      <alignment horizontal="right" vertical="top"/>
      <protection locked="true"/>
    </xf>
    <xf numFmtId="0" fontId="21353" fillId="0" borderId="0" xfId="0" applyFont="true"/>
    <xf numFmtId="0" fontId="21354" fillId="0" borderId="4" xfId="0" applyBorder="true" applyFont="true">
      <alignment horizontal="left" vertical="top"/>
      <protection locked="true"/>
    </xf>
    <xf numFmtId="0" fontId="21355" fillId="0" borderId="4" xfId="0" applyBorder="true" applyFont="true">
      <alignment horizontal="left" vertical="top" wrapText="true"/>
      <protection locked="true"/>
    </xf>
    <xf numFmtId="0" fontId="21356" fillId="0" borderId="4" xfId="0" applyBorder="true" applyFont="true">
      <alignment horizontal="center" vertical="top"/>
      <protection locked="true"/>
    </xf>
    <xf numFmtId="170" fontId="21357" fillId="0" borderId="4" xfId="0" applyBorder="true" applyFont="true" applyNumberFormat="true">
      <alignment horizontal="right" vertical="top"/>
      <protection locked="true"/>
    </xf>
    <xf numFmtId="171" fontId="21358" fillId="0" borderId="4" xfId="0" applyBorder="true" applyFont="true" applyNumberFormat="true">
      <alignment horizontal="right" vertical="top"/>
      <protection locked="true"/>
    </xf>
    <xf numFmtId="171" fontId="21359" fillId="0" borderId="4" xfId="0" applyBorder="true" applyFont="true" applyNumberFormat="true">
      <alignment horizontal="right" vertical="top"/>
      <protection locked="true"/>
    </xf>
    <xf numFmtId="171" fontId="21360" fillId="0" borderId="4" xfId="0" applyBorder="true" applyFont="true" applyNumberFormat="true">
      <alignment horizontal="right" vertical="top"/>
      <protection locked="true"/>
    </xf>
    <xf numFmtId="172" fontId="21361" fillId="3" borderId="4" xfId="0" applyFill="true" applyBorder="true" applyFont="true" applyNumberFormat="true">
      <alignment vertical="top" horizontal="right"/>
      <protection locked="false"/>
    </xf>
    <xf numFmtId="173" fontId="21362" fillId="0" borderId="4" xfId="0" applyBorder="true" applyFont="true" applyNumberFormat="true">
      <alignment horizontal="right" vertical="top"/>
      <protection locked="true"/>
    </xf>
    <xf numFmtId="4" fontId="21363" fillId="0" borderId="4" xfId="0" applyBorder="true" applyFont="true" applyNumberFormat="true">
      <alignment horizontal="right" vertical="top"/>
      <protection locked="true"/>
    </xf>
    <xf numFmtId="172" fontId="21364" fillId="3" borderId="4" xfId="0" applyFill="true" applyBorder="true" applyFont="true" applyNumberFormat="true">
      <alignment vertical="top" horizontal="right"/>
      <protection locked="false"/>
    </xf>
    <xf numFmtId="171" fontId="21365" fillId="0" borderId="4" xfId="0" applyBorder="true" applyFont="true" applyNumberFormat="true">
      <alignment horizontal="right" vertical="top"/>
      <protection locked="true"/>
    </xf>
    <xf numFmtId="171" fontId="21366" fillId="0" borderId="4" xfId="0" applyBorder="true" applyFont="true" applyNumberFormat="true">
      <alignment horizontal="right" vertical="top"/>
      <protection locked="true"/>
    </xf>
    <xf numFmtId="171" fontId="21367" fillId="0" borderId="4" xfId="0" applyBorder="true" applyFont="true" applyNumberFormat="true">
      <alignment horizontal="right" vertical="top"/>
      <protection locked="true"/>
    </xf>
    <xf numFmtId="4" fontId="21368" fillId="0" borderId="4" xfId="0" applyBorder="true" applyFont="true" applyNumberFormat="true">
      <alignment horizontal="right" vertical="top"/>
      <protection locked="true"/>
    </xf>
    <xf numFmtId="0" fontId="21369" fillId="0" borderId="0" xfId="0" applyFont="true"/>
    <xf numFmtId="0" fontId="21370" fillId="0" borderId="4" xfId="0" applyBorder="true" applyFont="true">
      <alignment horizontal="left" vertical="top"/>
      <protection locked="true"/>
    </xf>
    <xf numFmtId="0" fontId="21371" fillId="0" borderId="4" xfId="0" applyBorder="true" applyFont="true">
      <alignment horizontal="left" vertical="top" wrapText="true"/>
      <protection locked="true"/>
    </xf>
    <xf numFmtId="0" fontId="21372" fillId="0" borderId="4" xfId="0" applyBorder="true" applyFont="true">
      <alignment horizontal="center" vertical="top"/>
      <protection locked="true"/>
    </xf>
    <xf numFmtId="170" fontId="21373" fillId="0" borderId="4" xfId="0" applyBorder="true" applyFont="true" applyNumberFormat="true">
      <alignment horizontal="right" vertical="top"/>
      <protection locked="true"/>
    </xf>
    <xf numFmtId="171" fontId="21374" fillId="0" borderId="4" xfId="0" applyBorder="true" applyFont="true" applyNumberFormat="true">
      <alignment horizontal="right" vertical="top"/>
      <protection locked="true"/>
    </xf>
    <xf numFmtId="171" fontId="21375" fillId="0" borderId="4" xfId="0" applyBorder="true" applyFont="true" applyNumberFormat="true">
      <alignment horizontal="right" vertical="top"/>
      <protection locked="true"/>
    </xf>
    <xf numFmtId="171" fontId="21376" fillId="0" borderId="4" xfId="0" applyBorder="true" applyFont="true" applyNumberFormat="true">
      <alignment horizontal="right" vertical="top"/>
      <protection locked="true"/>
    </xf>
    <xf numFmtId="172" fontId="21377" fillId="3" borderId="4" xfId="0" applyFill="true" applyBorder="true" applyFont="true" applyNumberFormat="true">
      <alignment vertical="top" horizontal="right"/>
      <protection locked="false"/>
    </xf>
    <xf numFmtId="173" fontId="21378" fillId="0" borderId="4" xfId="0" applyBorder="true" applyFont="true" applyNumberFormat="true">
      <alignment horizontal="right" vertical="top"/>
      <protection locked="true"/>
    </xf>
    <xf numFmtId="4" fontId="21379" fillId="0" borderId="4" xfId="0" applyBorder="true" applyFont="true" applyNumberFormat="true">
      <alignment horizontal="right" vertical="top"/>
      <protection locked="true"/>
    </xf>
    <xf numFmtId="172" fontId="21380" fillId="3" borderId="4" xfId="0" applyFill="true" applyBorder="true" applyFont="true" applyNumberFormat="true">
      <alignment vertical="top" horizontal="right"/>
      <protection locked="false"/>
    </xf>
    <xf numFmtId="171" fontId="21381" fillId="0" borderId="4" xfId="0" applyBorder="true" applyFont="true" applyNumberFormat="true">
      <alignment horizontal="right" vertical="top"/>
      <protection locked="true"/>
    </xf>
    <xf numFmtId="171" fontId="21382" fillId="0" borderId="4" xfId="0" applyBorder="true" applyFont="true" applyNumberFormat="true">
      <alignment horizontal="right" vertical="top"/>
      <protection locked="true"/>
    </xf>
    <xf numFmtId="171" fontId="21383" fillId="0" borderId="4" xfId="0" applyBorder="true" applyFont="true" applyNumberFormat="true">
      <alignment horizontal="right" vertical="top"/>
      <protection locked="true"/>
    </xf>
    <xf numFmtId="4" fontId="21384" fillId="0" borderId="4" xfId="0" applyBorder="true" applyFont="true" applyNumberFormat="true">
      <alignment horizontal="right" vertical="top"/>
      <protection locked="true"/>
    </xf>
    <xf numFmtId="0" fontId="21385" fillId="0" borderId="0" xfId="0" applyFont="true"/>
    <xf numFmtId="0" fontId="21386" fillId="0" borderId="4" xfId="0" applyBorder="true" applyFont="true">
      <alignment horizontal="left" vertical="top"/>
      <protection locked="true"/>
    </xf>
    <xf numFmtId="0" fontId="21387" fillId="0" borderId="4" xfId="0" applyBorder="true" applyFont="true">
      <alignment horizontal="left" vertical="top" wrapText="true"/>
      <protection locked="true"/>
    </xf>
    <xf numFmtId="0" fontId="21388" fillId="0" borderId="4" xfId="0" applyBorder="true" applyFont="true">
      <alignment horizontal="center" vertical="top"/>
      <protection locked="true"/>
    </xf>
    <xf numFmtId="170" fontId="21389" fillId="0" borderId="4" xfId="0" applyBorder="true" applyFont="true" applyNumberFormat="true">
      <alignment horizontal="right" vertical="top"/>
      <protection locked="true"/>
    </xf>
    <xf numFmtId="171" fontId="21390" fillId="0" borderId="4" xfId="0" applyBorder="true" applyFont="true" applyNumberFormat="true">
      <alignment horizontal="right" vertical="top"/>
      <protection locked="true"/>
    </xf>
    <xf numFmtId="171" fontId="21391" fillId="0" borderId="4" xfId="0" applyBorder="true" applyFont="true" applyNumberFormat="true">
      <alignment horizontal="right" vertical="top"/>
      <protection locked="true"/>
    </xf>
    <xf numFmtId="171" fontId="21392" fillId="0" borderId="4" xfId="0" applyBorder="true" applyFont="true" applyNumberFormat="true">
      <alignment horizontal="right" vertical="top"/>
      <protection locked="true"/>
    </xf>
    <xf numFmtId="172" fontId="21393" fillId="3" borderId="4" xfId="0" applyFill="true" applyBorder="true" applyFont="true" applyNumberFormat="true">
      <alignment vertical="top" horizontal="right"/>
      <protection locked="false"/>
    </xf>
    <xf numFmtId="173" fontId="21394" fillId="0" borderId="4" xfId="0" applyBorder="true" applyFont="true" applyNumberFormat="true">
      <alignment horizontal="right" vertical="top"/>
      <protection locked="true"/>
    </xf>
    <xf numFmtId="4" fontId="21395" fillId="0" borderId="4" xfId="0" applyBorder="true" applyFont="true" applyNumberFormat="true">
      <alignment horizontal="right" vertical="top"/>
      <protection locked="true"/>
    </xf>
    <xf numFmtId="172" fontId="21396" fillId="3" borderId="4" xfId="0" applyFill="true" applyBorder="true" applyFont="true" applyNumberFormat="true">
      <alignment vertical="top" horizontal="right"/>
      <protection locked="false"/>
    </xf>
    <xf numFmtId="171" fontId="21397" fillId="0" borderId="4" xfId="0" applyBorder="true" applyFont="true" applyNumberFormat="true">
      <alignment horizontal="right" vertical="top"/>
      <protection locked="true"/>
    </xf>
    <xf numFmtId="171" fontId="21398" fillId="0" borderId="4" xfId="0" applyBorder="true" applyFont="true" applyNumberFormat="true">
      <alignment horizontal="right" vertical="top"/>
      <protection locked="true"/>
    </xf>
    <xf numFmtId="171" fontId="21399" fillId="0" borderId="4" xfId="0" applyBorder="true" applyFont="true" applyNumberFormat="true">
      <alignment horizontal="right" vertical="top"/>
      <protection locked="true"/>
    </xf>
    <xf numFmtId="4" fontId="21400" fillId="0" borderId="4" xfId="0" applyBorder="true" applyFont="true" applyNumberFormat="true">
      <alignment horizontal="right" vertical="top"/>
      <protection locked="true"/>
    </xf>
    <xf numFmtId="0" fontId="21401" fillId="0" borderId="0" xfId="0" applyFont="true"/>
    <xf numFmtId="0" fontId="21402" fillId="0" borderId="4" xfId="0" applyBorder="true" applyFont="true">
      <alignment horizontal="left" vertical="top"/>
      <protection locked="true"/>
    </xf>
    <xf numFmtId="0" fontId="21403" fillId="0" borderId="4" xfId="0" applyBorder="true" applyFont="true">
      <alignment horizontal="left" vertical="top" wrapText="true"/>
      <protection locked="true"/>
    </xf>
    <xf numFmtId="0" fontId="21404" fillId="0" borderId="4" xfId="0" applyBorder="true" applyFont="true">
      <alignment horizontal="center" vertical="top"/>
      <protection locked="true"/>
    </xf>
    <xf numFmtId="170" fontId="21405" fillId="0" borderId="4" xfId="0" applyBorder="true" applyFont="true" applyNumberFormat="true">
      <alignment horizontal="right" vertical="top"/>
      <protection locked="true"/>
    </xf>
    <xf numFmtId="171" fontId="21406" fillId="0" borderId="4" xfId="0" applyBorder="true" applyFont="true" applyNumberFormat="true">
      <alignment horizontal="right" vertical="top"/>
      <protection locked="true"/>
    </xf>
    <xf numFmtId="171" fontId="21407" fillId="0" borderId="4" xfId="0" applyBorder="true" applyFont="true" applyNumberFormat="true">
      <alignment horizontal="right" vertical="top"/>
      <protection locked="true"/>
    </xf>
    <xf numFmtId="171" fontId="21408" fillId="0" borderId="4" xfId="0" applyBorder="true" applyFont="true" applyNumberFormat="true">
      <alignment horizontal="right" vertical="top"/>
      <protection locked="true"/>
    </xf>
    <xf numFmtId="172" fontId="21409" fillId="3" borderId="4" xfId="0" applyFill="true" applyBorder="true" applyFont="true" applyNumberFormat="true">
      <alignment vertical="top" horizontal="right"/>
      <protection locked="false"/>
    </xf>
    <xf numFmtId="173" fontId="21410" fillId="0" borderId="4" xfId="0" applyBorder="true" applyFont="true" applyNumberFormat="true">
      <alignment horizontal="right" vertical="top"/>
      <protection locked="true"/>
    </xf>
    <xf numFmtId="4" fontId="21411" fillId="0" borderId="4" xfId="0" applyBorder="true" applyFont="true" applyNumberFormat="true">
      <alignment horizontal="right" vertical="top"/>
      <protection locked="true"/>
    </xf>
    <xf numFmtId="172" fontId="21412" fillId="3" borderId="4" xfId="0" applyFill="true" applyBorder="true" applyFont="true" applyNumberFormat="true">
      <alignment vertical="top" horizontal="right"/>
      <protection locked="false"/>
    </xf>
    <xf numFmtId="171" fontId="21413" fillId="0" borderId="4" xfId="0" applyBorder="true" applyFont="true" applyNumberFormat="true">
      <alignment horizontal="right" vertical="top"/>
      <protection locked="true"/>
    </xf>
    <xf numFmtId="171" fontId="21414" fillId="0" borderId="4" xfId="0" applyBorder="true" applyFont="true" applyNumberFormat="true">
      <alignment horizontal="right" vertical="top"/>
      <protection locked="true"/>
    </xf>
    <xf numFmtId="171" fontId="21415" fillId="0" borderId="4" xfId="0" applyBorder="true" applyFont="true" applyNumberFormat="true">
      <alignment horizontal="right" vertical="top"/>
      <protection locked="true"/>
    </xf>
    <xf numFmtId="4" fontId="21416" fillId="0" borderId="4" xfId="0" applyBorder="true" applyFont="true" applyNumberFormat="true">
      <alignment horizontal="right" vertical="top"/>
      <protection locked="true"/>
    </xf>
    <xf numFmtId="0" fontId="21417" fillId="0" borderId="0" xfId="0" applyFont="true"/>
    <xf numFmtId="0" fontId="21418" fillId="0" borderId="4" xfId="0" applyBorder="true" applyFont="true">
      <alignment horizontal="left" vertical="top"/>
      <protection locked="true"/>
    </xf>
    <xf numFmtId="0" fontId="21419" fillId="0" borderId="4" xfId="0" applyBorder="true" applyFont="true">
      <alignment horizontal="left" vertical="top" wrapText="true"/>
      <protection locked="true"/>
    </xf>
    <xf numFmtId="0" fontId="21420" fillId="0" borderId="4" xfId="0" applyBorder="true" applyFont="true">
      <alignment horizontal="center" vertical="top"/>
      <protection locked="true"/>
    </xf>
    <xf numFmtId="170" fontId="21421" fillId="0" borderId="4" xfId="0" applyBorder="true" applyFont="true" applyNumberFormat="true">
      <alignment horizontal="right" vertical="top"/>
      <protection locked="true"/>
    </xf>
    <xf numFmtId="171" fontId="21422" fillId="0" borderId="4" xfId="0" applyBorder="true" applyFont="true" applyNumberFormat="true">
      <alignment horizontal="right" vertical="top"/>
      <protection locked="true"/>
    </xf>
    <xf numFmtId="171" fontId="21423" fillId="0" borderId="4" xfId="0" applyBorder="true" applyFont="true" applyNumberFormat="true">
      <alignment horizontal="right" vertical="top"/>
      <protection locked="true"/>
    </xf>
    <xf numFmtId="171" fontId="21424" fillId="0" borderId="4" xfId="0" applyBorder="true" applyFont="true" applyNumberFormat="true">
      <alignment horizontal="right" vertical="top"/>
      <protection locked="true"/>
    </xf>
    <xf numFmtId="172" fontId="21425" fillId="3" borderId="4" xfId="0" applyFill="true" applyBorder="true" applyFont="true" applyNumberFormat="true">
      <alignment vertical="top" horizontal="right"/>
      <protection locked="false"/>
    </xf>
    <xf numFmtId="173" fontId="21426" fillId="0" borderId="4" xfId="0" applyBorder="true" applyFont="true" applyNumberFormat="true">
      <alignment horizontal="right" vertical="top"/>
      <protection locked="true"/>
    </xf>
    <xf numFmtId="4" fontId="21427" fillId="0" borderId="4" xfId="0" applyBorder="true" applyFont="true" applyNumberFormat="true">
      <alignment horizontal="right" vertical="top"/>
      <protection locked="true"/>
    </xf>
    <xf numFmtId="172" fontId="21428" fillId="3" borderId="4" xfId="0" applyFill="true" applyBorder="true" applyFont="true" applyNumberFormat="true">
      <alignment vertical="top" horizontal="right"/>
      <protection locked="false"/>
    </xf>
    <xf numFmtId="171" fontId="21429" fillId="0" borderId="4" xfId="0" applyBorder="true" applyFont="true" applyNumberFormat="true">
      <alignment horizontal="right" vertical="top"/>
      <protection locked="true"/>
    </xf>
    <xf numFmtId="171" fontId="21430" fillId="0" borderId="4" xfId="0" applyBorder="true" applyFont="true" applyNumberFormat="true">
      <alignment horizontal="right" vertical="top"/>
      <protection locked="true"/>
    </xf>
    <xf numFmtId="171" fontId="21431" fillId="0" borderId="4" xfId="0" applyBorder="true" applyFont="true" applyNumberFormat="true">
      <alignment horizontal="right" vertical="top"/>
      <protection locked="true"/>
    </xf>
    <xf numFmtId="4" fontId="21432" fillId="0" borderId="4" xfId="0" applyBorder="true" applyFont="true" applyNumberFormat="true">
      <alignment horizontal="right" vertical="top"/>
      <protection locked="true"/>
    </xf>
    <xf numFmtId="0" fontId="21433" fillId="0" borderId="0" xfId="0" applyFont="true"/>
    <xf numFmtId="0" fontId="21434" fillId="5" borderId="4" xfId="0" applyFill="true" applyBorder="true" applyFont="true">
      <alignment horizontal="left"/>
      <protection locked="true"/>
    </xf>
    <xf numFmtId="0" fontId="21435" fillId="5" borderId="4" xfId="0" applyFill="true" applyBorder="true" applyFont="true">
      <alignment horizontal="left"/>
      <protection locked="true"/>
    </xf>
    <xf numFmtId="0" fontId="21436" fillId="5" borderId="4" xfId="0" applyFill="true" applyBorder="true" applyFont="true">
      <alignment horizontal="left"/>
      <protection locked="true"/>
    </xf>
    <xf numFmtId="0" fontId="21437" fillId="5" borderId="4" xfId="0" applyFill="true" applyBorder="true" applyFont="true">
      <alignment horizontal="left"/>
      <protection locked="true"/>
    </xf>
    <xf numFmtId="0" fontId="21438" fillId="5" borderId="4" xfId="0" applyFill="true" applyBorder="true" applyFont="true">
      <alignment horizontal="left"/>
      <protection locked="true"/>
    </xf>
    <xf numFmtId="0" fontId="21439" fillId="5" borderId="4" xfId="0" applyFill="true" applyBorder="true" applyFont="true">
      <alignment horizontal="left"/>
      <protection locked="true"/>
    </xf>
    <xf numFmtId="0" fontId="21440" fillId="5" borderId="4" xfId="0" applyFill="true" applyBorder="true" applyFont="true">
      <alignment horizontal="left"/>
      <protection locked="true"/>
    </xf>
    <xf numFmtId="0" fontId="21441" fillId="5" borderId="4" xfId="0" applyFill="true" applyBorder="true" applyFont="true">
      <alignment horizontal="left"/>
      <protection locked="true"/>
    </xf>
    <xf numFmtId="0" fontId="21442" fillId="5" borderId="4" xfId="0" applyFill="true" applyBorder="true" applyFont="true">
      <alignment horizontal="left"/>
      <protection locked="true"/>
    </xf>
    <xf numFmtId="0" fontId="21443" fillId="5" borderId="4" xfId="0" applyFill="true" applyBorder="true" applyFont="true">
      <alignment horizontal="left"/>
      <protection locked="true"/>
    </xf>
    <xf numFmtId="0" fontId="21444" fillId="5" borderId="4" xfId="0" applyFill="true" applyBorder="true" applyFont="true">
      <alignment horizontal="left"/>
      <protection locked="true"/>
    </xf>
    <xf numFmtId="0" fontId="21445" fillId="5" borderId="4" xfId="0" applyFill="true" applyBorder="true" applyFont="true">
      <alignment horizontal="left"/>
      <protection locked="true"/>
    </xf>
    <xf numFmtId="4" fontId="21446" fillId="5" borderId="4" xfId="0" applyFill="true" applyBorder="true" applyFont="true" applyNumberFormat="true">
      <alignment horizontal="right"/>
      <protection locked="true"/>
    </xf>
    <xf numFmtId="4" fontId="21447" fillId="5" borderId="4" xfId="0" applyFill="true" applyBorder="true" applyFont="true" applyNumberFormat="true">
      <alignment horizontal="right"/>
      <protection locked="true"/>
    </xf>
    <xf numFmtId="4" fontId="21448" fillId="5" borderId="4" xfId="0" applyFill="true" applyBorder="true" applyFont="true" applyNumberFormat="true">
      <alignment horizontal="right"/>
      <protection locked="true"/>
    </xf>
    <xf numFmtId="0" fontId="21449" fillId="0" borderId="0" xfId="0" applyFont="true"/>
    <xf numFmtId="0" fontId="21450" fillId="0" borderId="4" xfId="0" applyBorder="true" applyFont="true">
      <alignment horizontal="left" vertical="top"/>
      <protection locked="true"/>
    </xf>
    <xf numFmtId="0" fontId="21451" fillId="0" borderId="4" xfId="0" applyBorder="true" applyFont="true">
      <alignment horizontal="left" vertical="top" wrapText="true"/>
      <protection locked="true"/>
    </xf>
    <xf numFmtId="0" fontId="21452" fillId="0" borderId="4" xfId="0" applyBorder="true" applyFont="true">
      <alignment horizontal="center" vertical="top"/>
      <protection locked="true"/>
    </xf>
    <xf numFmtId="170" fontId="21453" fillId="0" borderId="4" xfId="0" applyBorder="true" applyFont="true" applyNumberFormat="true">
      <alignment horizontal="right" vertical="top"/>
      <protection locked="true"/>
    </xf>
    <xf numFmtId="171" fontId="21454" fillId="0" borderId="4" xfId="0" applyBorder="true" applyFont="true" applyNumberFormat="true">
      <alignment horizontal="right" vertical="top"/>
      <protection locked="true"/>
    </xf>
    <xf numFmtId="171" fontId="21455" fillId="0" borderId="4" xfId="0" applyBorder="true" applyFont="true" applyNumberFormat="true">
      <alignment horizontal="right" vertical="top"/>
      <protection locked="true"/>
    </xf>
    <xf numFmtId="171" fontId="21456" fillId="0" borderId="4" xfId="0" applyBorder="true" applyFont="true" applyNumberFormat="true">
      <alignment horizontal="right" vertical="top"/>
      <protection locked="true"/>
    </xf>
    <xf numFmtId="172" fontId="21457" fillId="3" borderId="4" xfId="0" applyFill="true" applyBorder="true" applyFont="true" applyNumberFormat="true">
      <alignment vertical="top" horizontal="right"/>
      <protection locked="false"/>
    </xf>
    <xf numFmtId="173" fontId="21458" fillId="0" borderId="4" xfId="0" applyBorder="true" applyFont="true" applyNumberFormat="true">
      <alignment horizontal="right" vertical="top"/>
      <protection locked="true"/>
    </xf>
    <xf numFmtId="4" fontId="21459" fillId="0" borderId="4" xfId="0" applyBorder="true" applyFont="true" applyNumberFormat="true">
      <alignment horizontal="right" vertical="top"/>
      <protection locked="true"/>
    </xf>
    <xf numFmtId="172" fontId="21460" fillId="3" borderId="4" xfId="0" applyFill="true" applyBorder="true" applyFont="true" applyNumberFormat="true">
      <alignment vertical="top" horizontal="right"/>
      <protection locked="false"/>
    </xf>
    <xf numFmtId="171" fontId="21461" fillId="0" borderId="4" xfId="0" applyBorder="true" applyFont="true" applyNumberFormat="true">
      <alignment horizontal="right" vertical="top"/>
      <protection locked="true"/>
    </xf>
    <xf numFmtId="171" fontId="21462" fillId="0" borderId="4" xfId="0" applyBorder="true" applyFont="true" applyNumberFormat="true">
      <alignment horizontal="right" vertical="top"/>
      <protection locked="true"/>
    </xf>
    <xf numFmtId="171" fontId="21463" fillId="0" borderId="4" xfId="0" applyBorder="true" applyFont="true" applyNumberFormat="true">
      <alignment horizontal="right" vertical="top"/>
      <protection locked="true"/>
    </xf>
    <xf numFmtId="4" fontId="21464" fillId="0" borderId="4" xfId="0" applyBorder="true" applyFont="true" applyNumberFormat="true">
      <alignment horizontal="right" vertical="top"/>
      <protection locked="true"/>
    </xf>
    <xf numFmtId="0" fontId="21465" fillId="0" borderId="0" xfId="0" applyFont="true"/>
    <xf numFmtId="0" fontId="21466" fillId="0" borderId="4" xfId="0" applyBorder="true" applyFont="true">
      <alignment horizontal="left" vertical="top"/>
      <protection locked="true"/>
    </xf>
    <xf numFmtId="0" fontId="21467" fillId="0" borderId="4" xfId="0" applyBorder="true" applyFont="true">
      <alignment horizontal="left" vertical="top" wrapText="true"/>
      <protection locked="true"/>
    </xf>
    <xf numFmtId="0" fontId="21468" fillId="0" borderId="4" xfId="0" applyBorder="true" applyFont="true">
      <alignment horizontal="center" vertical="top"/>
      <protection locked="true"/>
    </xf>
    <xf numFmtId="170" fontId="21469" fillId="0" borderId="4" xfId="0" applyBorder="true" applyFont="true" applyNumberFormat="true">
      <alignment horizontal="right" vertical="top"/>
      <protection locked="true"/>
    </xf>
    <xf numFmtId="171" fontId="21470" fillId="0" borderId="4" xfId="0" applyBorder="true" applyFont="true" applyNumberFormat="true">
      <alignment horizontal="right" vertical="top"/>
      <protection locked="true"/>
    </xf>
    <xf numFmtId="171" fontId="21471" fillId="0" borderId="4" xfId="0" applyBorder="true" applyFont="true" applyNumberFormat="true">
      <alignment horizontal="right" vertical="top"/>
      <protection locked="true"/>
    </xf>
    <xf numFmtId="171" fontId="21472" fillId="0" borderId="4" xfId="0" applyBorder="true" applyFont="true" applyNumberFormat="true">
      <alignment horizontal="right" vertical="top"/>
      <protection locked="true"/>
    </xf>
    <xf numFmtId="172" fontId="21473" fillId="3" borderId="4" xfId="0" applyFill="true" applyBorder="true" applyFont="true" applyNumberFormat="true">
      <alignment vertical="top" horizontal="right"/>
      <protection locked="false"/>
    </xf>
    <xf numFmtId="173" fontId="21474" fillId="0" borderId="4" xfId="0" applyBorder="true" applyFont="true" applyNumberFormat="true">
      <alignment horizontal="right" vertical="top"/>
      <protection locked="true"/>
    </xf>
    <xf numFmtId="4" fontId="21475" fillId="0" borderId="4" xfId="0" applyBorder="true" applyFont="true" applyNumberFormat="true">
      <alignment horizontal="right" vertical="top"/>
      <protection locked="true"/>
    </xf>
    <xf numFmtId="172" fontId="21476" fillId="3" borderId="4" xfId="0" applyFill="true" applyBorder="true" applyFont="true" applyNumberFormat="true">
      <alignment vertical="top" horizontal="right"/>
      <protection locked="false"/>
    </xf>
    <xf numFmtId="171" fontId="21477" fillId="0" borderId="4" xfId="0" applyBorder="true" applyFont="true" applyNumberFormat="true">
      <alignment horizontal="right" vertical="top"/>
      <protection locked="true"/>
    </xf>
    <xf numFmtId="171" fontId="21478" fillId="0" borderId="4" xfId="0" applyBorder="true" applyFont="true" applyNumberFormat="true">
      <alignment horizontal="right" vertical="top"/>
      <protection locked="true"/>
    </xf>
    <xf numFmtId="171" fontId="21479" fillId="0" borderId="4" xfId="0" applyBorder="true" applyFont="true" applyNumberFormat="true">
      <alignment horizontal="right" vertical="top"/>
      <protection locked="true"/>
    </xf>
    <xf numFmtId="4" fontId="21480" fillId="0" borderId="4" xfId="0" applyBorder="true" applyFont="true" applyNumberFormat="true">
      <alignment horizontal="right" vertical="top"/>
      <protection locked="true"/>
    </xf>
    <xf numFmtId="0" fontId="21481" fillId="0" borderId="0" xfId="0" applyFont="true"/>
    <xf numFmtId="0" fontId="21482" fillId="0" borderId="4" xfId="0" applyBorder="true" applyFont="true">
      <alignment horizontal="left" vertical="top"/>
      <protection locked="true"/>
    </xf>
    <xf numFmtId="0" fontId="21483" fillId="0" borderId="4" xfId="0" applyBorder="true" applyFont="true">
      <alignment horizontal="left" vertical="top" wrapText="true"/>
      <protection locked="true"/>
    </xf>
    <xf numFmtId="0" fontId="21484" fillId="0" borderId="4" xfId="0" applyBorder="true" applyFont="true">
      <alignment horizontal="center" vertical="top"/>
      <protection locked="true"/>
    </xf>
    <xf numFmtId="170" fontId="21485" fillId="0" borderId="4" xfId="0" applyBorder="true" applyFont="true" applyNumberFormat="true">
      <alignment horizontal="right" vertical="top"/>
      <protection locked="true"/>
    </xf>
    <xf numFmtId="171" fontId="21486" fillId="0" borderId="4" xfId="0" applyBorder="true" applyFont="true" applyNumberFormat="true">
      <alignment horizontal="right" vertical="top"/>
      <protection locked="true"/>
    </xf>
    <xf numFmtId="171" fontId="21487" fillId="0" borderId="4" xfId="0" applyBorder="true" applyFont="true" applyNumberFormat="true">
      <alignment horizontal="right" vertical="top"/>
      <protection locked="true"/>
    </xf>
    <xf numFmtId="171" fontId="21488" fillId="0" borderId="4" xfId="0" applyBorder="true" applyFont="true" applyNumberFormat="true">
      <alignment horizontal="right" vertical="top"/>
      <protection locked="true"/>
    </xf>
    <xf numFmtId="172" fontId="21489" fillId="3" borderId="4" xfId="0" applyFill="true" applyBorder="true" applyFont="true" applyNumberFormat="true">
      <alignment vertical="top" horizontal="right"/>
      <protection locked="false"/>
    </xf>
    <xf numFmtId="173" fontId="21490" fillId="0" borderId="4" xfId="0" applyBorder="true" applyFont="true" applyNumberFormat="true">
      <alignment horizontal="right" vertical="top"/>
      <protection locked="true"/>
    </xf>
    <xf numFmtId="4" fontId="21491" fillId="0" borderId="4" xfId="0" applyBorder="true" applyFont="true" applyNumberFormat="true">
      <alignment horizontal="right" vertical="top"/>
      <protection locked="true"/>
    </xf>
    <xf numFmtId="172" fontId="21492" fillId="3" borderId="4" xfId="0" applyFill="true" applyBorder="true" applyFont="true" applyNumberFormat="true">
      <alignment vertical="top" horizontal="right"/>
      <protection locked="false"/>
    </xf>
    <xf numFmtId="171" fontId="21493" fillId="0" borderId="4" xfId="0" applyBorder="true" applyFont="true" applyNumberFormat="true">
      <alignment horizontal="right" vertical="top"/>
      <protection locked="true"/>
    </xf>
    <xf numFmtId="171" fontId="21494" fillId="0" borderId="4" xfId="0" applyBorder="true" applyFont="true" applyNumberFormat="true">
      <alignment horizontal="right" vertical="top"/>
      <protection locked="true"/>
    </xf>
    <xf numFmtId="171" fontId="21495" fillId="0" borderId="4" xfId="0" applyBorder="true" applyFont="true" applyNumberFormat="true">
      <alignment horizontal="right" vertical="top"/>
      <protection locked="true"/>
    </xf>
    <xf numFmtId="4" fontId="21496" fillId="0" borderId="4" xfId="0" applyBorder="true" applyFont="true" applyNumberFormat="true">
      <alignment horizontal="right" vertical="top"/>
      <protection locked="true"/>
    </xf>
    <xf numFmtId="0" fontId="21497" fillId="0" borderId="0" xfId="0" applyFont="true"/>
    <xf numFmtId="0" fontId="21498" fillId="0" borderId="4" xfId="0" applyBorder="true" applyFont="true">
      <alignment horizontal="left" vertical="top"/>
      <protection locked="true"/>
    </xf>
    <xf numFmtId="0" fontId="21499" fillId="0" borderId="4" xfId="0" applyBorder="true" applyFont="true">
      <alignment horizontal="left" vertical="top" wrapText="true"/>
      <protection locked="true"/>
    </xf>
    <xf numFmtId="0" fontId="21500" fillId="0" borderId="4" xfId="0" applyBorder="true" applyFont="true">
      <alignment horizontal="center" vertical="top"/>
      <protection locked="true"/>
    </xf>
    <xf numFmtId="170" fontId="21501" fillId="0" borderId="4" xfId="0" applyBorder="true" applyFont="true" applyNumberFormat="true">
      <alignment horizontal="right" vertical="top"/>
      <protection locked="true"/>
    </xf>
    <xf numFmtId="171" fontId="21502" fillId="0" borderId="4" xfId="0" applyBorder="true" applyFont="true" applyNumberFormat="true">
      <alignment horizontal="right" vertical="top"/>
      <protection locked="true"/>
    </xf>
    <xf numFmtId="171" fontId="21503" fillId="0" borderId="4" xfId="0" applyBorder="true" applyFont="true" applyNumberFormat="true">
      <alignment horizontal="right" vertical="top"/>
      <protection locked="true"/>
    </xf>
    <xf numFmtId="171" fontId="21504" fillId="0" borderId="4" xfId="0" applyBorder="true" applyFont="true" applyNumberFormat="true">
      <alignment horizontal="right" vertical="top"/>
      <protection locked="true"/>
    </xf>
    <xf numFmtId="172" fontId="21505" fillId="3" borderId="4" xfId="0" applyFill="true" applyBorder="true" applyFont="true" applyNumberFormat="true">
      <alignment vertical="top" horizontal="right"/>
      <protection locked="false"/>
    </xf>
    <xf numFmtId="173" fontId="21506" fillId="0" borderId="4" xfId="0" applyBorder="true" applyFont="true" applyNumberFormat="true">
      <alignment horizontal="right" vertical="top"/>
      <protection locked="true"/>
    </xf>
    <xf numFmtId="4" fontId="21507" fillId="0" borderId="4" xfId="0" applyBorder="true" applyFont="true" applyNumberFormat="true">
      <alignment horizontal="right" vertical="top"/>
      <protection locked="true"/>
    </xf>
    <xf numFmtId="172" fontId="21508" fillId="3" borderId="4" xfId="0" applyFill="true" applyBorder="true" applyFont="true" applyNumberFormat="true">
      <alignment vertical="top" horizontal="right"/>
      <protection locked="false"/>
    </xf>
    <xf numFmtId="171" fontId="21509" fillId="0" borderId="4" xfId="0" applyBorder="true" applyFont="true" applyNumberFormat="true">
      <alignment horizontal="right" vertical="top"/>
      <protection locked="true"/>
    </xf>
    <xf numFmtId="171" fontId="21510" fillId="0" borderId="4" xfId="0" applyBorder="true" applyFont="true" applyNumberFormat="true">
      <alignment horizontal="right" vertical="top"/>
      <protection locked="true"/>
    </xf>
    <xf numFmtId="171" fontId="21511" fillId="0" borderId="4" xfId="0" applyBorder="true" applyFont="true" applyNumberFormat="true">
      <alignment horizontal="right" vertical="top"/>
      <protection locked="true"/>
    </xf>
    <xf numFmtId="4" fontId="21512" fillId="0" borderId="4" xfId="0" applyBorder="true" applyFont="true" applyNumberFormat="true">
      <alignment horizontal="right" vertical="top"/>
      <protection locked="true"/>
    </xf>
    <xf numFmtId="0" fontId="21513" fillId="0" borderId="0" xfId="0" applyFont="true"/>
    <xf numFmtId="0" fontId="21514" fillId="0" borderId="4" xfId="0" applyBorder="true" applyFont="true">
      <alignment horizontal="left" vertical="top"/>
      <protection locked="true"/>
    </xf>
    <xf numFmtId="0" fontId="21515" fillId="0" borderId="4" xfId="0" applyBorder="true" applyFont="true">
      <alignment horizontal="left" vertical="top" wrapText="true"/>
      <protection locked="true"/>
    </xf>
    <xf numFmtId="0" fontId="21516" fillId="0" borderId="4" xfId="0" applyBorder="true" applyFont="true">
      <alignment horizontal="center" vertical="top"/>
      <protection locked="true"/>
    </xf>
    <xf numFmtId="170" fontId="21517" fillId="0" borderId="4" xfId="0" applyBorder="true" applyFont="true" applyNumberFormat="true">
      <alignment horizontal="right" vertical="top"/>
      <protection locked="true"/>
    </xf>
    <xf numFmtId="171" fontId="21518" fillId="0" borderId="4" xfId="0" applyBorder="true" applyFont="true" applyNumberFormat="true">
      <alignment horizontal="right" vertical="top"/>
      <protection locked="true"/>
    </xf>
    <xf numFmtId="171" fontId="21519" fillId="0" borderId="4" xfId="0" applyBorder="true" applyFont="true" applyNumberFormat="true">
      <alignment horizontal="right" vertical="top"/>
      <protection locked="true"/>
    </xf>
    <xf numFmtId="171" fontId="21520" fillId="0" borderId="4" xfId="0" applyBorder="true" applyFont="true" applyNumberFormat="true">
      <alignment horizontal="right" vertical="top"/>
      <protection locked="true"/>
    </xf>
    <xf numFmtId="172" fontId="21521" fillId="3" borderId="4" xfId="0" applyFill="true" applyBorder="true" applyFont="true" applyNumberFormat="true">
      <alignment vertical="top" horizontal="right"/>
      <protection locked="false"/>
    </xf>
    <xf numFmtId="173" fontId="21522" fillId="0" borderId="4" xfId="0" applyBorder="true" applyFont="true" applyNumberFormat="true">
      <alignment horizontal="right" vertical="top"/>
      <protection locked="true"/>
    </xf>
    <xf numFmtId="4" fontId="21523" fillId="0" borderId="4" xfId="0" applyBorder="true" applyFont="true" applyNumberFormat="true">
      <alignment horizontal="right" vertical="top"/>
      <protection locked="true"/>
    </xf>
    <xf numFmtId="172" fontId="21524" fillId="3" borderId="4" xfId="0" applyFill="true" applyBorder="true" applyFont="true" applyNumberFormat="true">
      <alignment vertical="top" horizontal="right"/>
      <protection locked="false"/>
    </xf>
    <xf numFmtId="171" fontId="21525" fillId="0" borderId="4" xfId="0" applyBorder="true" applyFont="true" applyNumberFormat="true">
      <alignment horizontal="right" vertical="top"/>
      <protection locked="true"/>
    </xf>
    <xf numFmtId="171" fontId="21526" fillId="0" borderId="4" xfId="0" applyBorder="true" applyFont="true" applyNumberFormat="true">
      <alignment horizontal="right" vertical="top"/>
      <protection locked="true"/>
    </xf>
    <xf numFmtId="171" fontId="21527" fillId="0" borderId="4" xfId="0" applyBorder="true" applyFont="true" applyNumberFormat="true">
      <alignment horizontal="right" vertical="top"/>
      <protection locked="true"/>
    </xf>
    <xf numFmtId="4" fontId="21528" fillId="0" borderId="4" xfId="0" applyBorder="true" applyFont="true" applyNumberFormat="true">
      <alignment horizontal="right" vertical="top"/>
      <protection locked="true"/>
    </xf>
    <xf numFmtId="0" fontId="21529" fillId="0" borderId="0" xfId="0" applyFont="true"/>
    <xf numFmtId="0" fontId="21530" fillId="0" borderId="4" xfId="0" applyBorder="true" applyFont="true">
      <alignment horizontal="left" vertical="top"/>
      <protection locked="true"/>
    </xf>
    <xf numFmtId="0" fontId="21531" fillId="0" borderId="4" xfId="0" applyBorder="true" applyFont="true">
      <alignment horizontal="left" vertical="top" wrapText="true"/>
      <protection locked="true"/>
    </xf>
    <xf numFmtId="0" fontId="21532" fillId="0" borderId="4" xfId="0" applyBorder="true" applyFont="true">
      <alignment horizontal="center" vertical="top"/>
      <protection locked="true"/>
    </xf>
    <xf numFmtId="170" fontId="21533" fillId="0" borderId="4" xfId="0" applyBorder="true" applyFont="true" applyNumberFormat="true">
      <alignment horizontal="right" vertical="top"/>
      <protection locked="true"/>
    </xf>
    <xf numFmtId="171" fontId="21534" fillId="0" borderId="4" xfId="0" applyBorder="true" applyFont="true" applyNumberFormat="true">
      <alignment horizontal="right" vertical="top"/>
      <protection locked="true"/>
    </xf>
    <xf numFmtId="171" fontId="21535" fillId="0" borderId="4" xfId="0" applyBorder="true" applyFont="true" applyNumberFormat="true">
      <alignment horizontal="right" vertical="top"/>
      <protection locked="true"/>
    </xf>
    <xf numFmtId="171" fontId="21536" fillId="0" borderId="4" xfId="0" applyBorder="true" applyFont="true" applyNumberFormat="true">
      <alignment horizontal="right" vertical="top"/>
      <protection locked="true"/>
    </xf>
    <xf numFmtId="172" fontId="21537" fillId="3" borderId="4" xfId="0" applyFill="true" applyBorder="true" applyFont="true" applyNumberFormat="true">
      <alignment vertical="top" horizontal="right"/>
      <protection locked="false"/>
    </xf>
    <xf numFmtId="173" fontId="21538" fillId="0" borderId="4" xfId="0" applyBorder="true" applyFont="true" applyNumberFormat="true">
      <alignment horizontal="right" vertical="top"/>
      <protection locked="true"/>
    </xf>
    <xf numFmtId="4" fontId="21539" fillId="0" borderId="4" xfId="0" applyBorder="true" applyFont="true" applyNumberFormat="true">
      <alignment horizontal="right" vertical="top"/>
      <protection locked="true"/>
    </xf>
    <xf numFmtId="172" fontId="21540" fillId="3" borderId="4" xfId="0" applyFill="true" applyBorder="true" applyFont="true" applyNumberFormat="true">
      <alignment vertical="top" horizontal="right"/>
      <protection locked="false"/>
    </xf>
    <xf numFmtId="171" fontId="21541" fillId="0" borderId="4" xfId="0" applyBorder="true" applyFont="true" applyNumberFormat="true">
      <alignment horizontal="right" vertical="top"/>
      <protection locked="true"/>
    </xf>
    <xf numFmtId="171" fontId="21542" fillId="0" borderId="4" xfId="0" applyBorder="true" applyFont="true" applyNumberFormat="true">
      <alignment horizontal="right" vertical="top"/>
      <protection locked="true"/>
    </xf>
    <xf numFmtId="171" fontId="21543" fillId="0" borderId="4" xfId="0" applyBorder="true" applyFont="true" applyNumberFormat="true">
      <alignment horizontal="right" vertical="top"/>
      <protection locked="true"/>
    </xf>
    <xf numFmtId="4" fontId="21544" fillId="0" borderId="4" xfId="0" applyBorder="true" applyFont="true" applyNumberFormat="true">
      <alignment horizontal="right" vertical="top"/>
      <protection locked="true"/>
    </xf>
    <xf numFmtId="0" fontId="21545" fillId="0" borderId="0" xfId="0" applyFont="true"/>
    <xf numFmtId="0" fontId="21546" fillId="0" borderId="4" xfId="0" applyBorder="true" applyFont="true">
      <alignment horizontal="left" vertical="top"/>
      <protection locked="true"/>
    </xf>
    <xf numFmtId="0" fontId="21547" fillId="0" borderId="4" xfId="0" applyBorder="true" applyFont="true">
      <alignment horizontal="left" vertical="top" wrapText="true"/>
      <protection locked="true"/>
    </xf>
    <xf numFmtId="0" fontId="21548" fillId="0" borderId="4" xfId="0" applyBorder="true" applyFont="true">
      <alignment horizontal="center" vertical="top"/>
      <protection locked="true"/>
    </xf>
    <xf numFmtId="170" fontId="21549" fillId="0" borderId="4" xfId="0" applyBorder="true" applyFont="true" applyNumberFormat="true">
      <alignment horizontal="right" vertical="top"/>
      <protection locked="true"/>
    </xf>
    <xf numFmtId="171" fontId="21550" fillId="0" borderId="4" xfId="0" applyBorder="true" applyFont="true" applyNumberFormat="true">
      <alignment horizontal="right" vertical="top"/>
      <protection locked="true"/>
    </xf>
    <xf numFmtId="171" fontId="21551" fillId="0" borderId="4" xfId="0" applyBorder="true" applyFont="true" applyNumberFormat="true">
      <alignment horizontal="right" vertical="top"/>
      <protection locked="true"/>
    </xf>
    <xf numFmtId="171" fontId="21552" fillId="0" borderId="4" xfId="0" applyBorder="true" applyFont="true" applyNumberFormat="true">
      <alignment horizontal="right" vertical="top"/>
      <protection locked="true"/>
    </xf>
    <xf numFmtId="172" fontId="21553" fillId="3" borderId="4" xfId="0" applyFill="true" applyBorder="true" applyFont="true" applyNumberFormat="true">
      <alignment vertical="top" horizontal="right"/>
      <protection locked="false"/>
    </xf>
    <xf numFmtId="173" fontId="21554" fillId="0" borderId="4" xfId="0" applyBorder="true" applyFont="true" applyNumberFormat="true">
      <alignment horizontal="right" vertical="top"/>
      <protection locked="true"/>
    </xf>
    <xf numFmtId="4" fontId="21555" fillId="0" borderId="4" xfId="0" applyBorder="true" applyFont="true" applyNumberFormat="true">
      <alignment horizontal="right" vertical="top"/>
      <protection locked="true"/>
    </xf>
    <xf numFmtId="172" fontId="21556" fillId="3" borderId="4" xfId="0" applyFill="true" applyBorder="true" applyFont="true" applyNumberFormat="true">
      <alignment vertical="top" horizontal="right"/>
      <protection locked="false"/>
    </xf>
    <xf numFmtId="171" fontId="21557" fillId="0" borderId="4" xfId="0" applyBorder="true" applyFont="true" applyNumberFormat="true">
      <alignment horizontal="right" vertical="top"/>
      <protection locked="true"/>
    </xf>
    <xf numFmtId="171" fontId="21558" fillId="0" borderId="4" xfId="0" applyBorder="true" applyFont="true" applyNumberFormat="true">
      <alignment horizontal="right" vertical="top"/>
      <protection locked="true"/>
    </xf>
    <xf numFmtId="171" fontId="21559" fillId="0" borderId="4" xfId="0" applyBorder="true" applyFont="true" applyNumberFormat="true">
      <alignment horizontal="right" vertical="top"/>
      <protection locked="true"/>
    </xf>
    <xf numFmtId="4" fontId="21560" fillId="0" borderId="4" xfId="0" applyBorder="true" applyFont="true" applyNumberFormat="true">
      <alignment horizontal="right" vertical="top"/>
      <protection locked="true"/>
    </xf>
    <xf numFmtId="0" fontId="21561" fillId="0" borderId="0" xfId="0" applyFont="true"/>
    <xf numFmtId="0" fontId="21562" fillId="0" borderId="4" xfId="0" applyBorder="true" applyFont="true">
      <alignment horizontal="left" vertical="top"/>
      <protection locked="true"/>
    </xf>
    <xf numFmtId="0" fontId="21563" fillId="0" borderId="4" xfId="0" applyBorder="true" applyFont="true">
      <alignment horizontal="left" vertical="top" wrapText="true"/>
      <protection locked="true"/>
    </xf>
    <xf numFmtId="0" fontId="21564" fillId="0" borderId="4" xfId="0" applyBorder="true" applyFont="true">
      <alignment horizontal="center" vertical="top"/>
      <protection locked="true"/>
    </xf>
    <xf numFmtId="170" fontId="21565" fillId="0" borderId="4" xfId="0" applyBorder="true" applyFont="true" applyNumberFormat="true">
      <alignment horizontal="right" vertical="top"/>
      <protection locked="true"/>
    </xf>
    <xf numFmtId="171" fontId="21566" fillId="0" borderId="4" xfId="0" applyBorder="true" applyFont="true" applyNumberFormat="true">
      <alignment horizontal="right" vertical="top"/>
      <protection locked="true"/>
    </xf>
    <xf numFmtId="171" fontId="21567" fillId="0" borderId="4" xfId="0" applyBorder="true" applyFont="true" applyNumberFormat="true">
      <alignment horizontal="right" vertical="top"/>
      <protection locked="true"/>
    </xf>
    <xf numFmtId="171" fontId="21568" fillId="0" borderId="4" xfId="0" applyBorder="true" applyFont="true" applyNumberFormat="true">
      <alignment horizontal="right" vertical="top"/>
      <protection locked="true"/>
    </xf>
    <xf numFmtId="172" fontId="21569" fillId="3" borderId="4" xfId="0" applyFill="true" applyBorder="true" applyFont="true" applyNumberFormat="true">
      <alignment vertical="top" horizontal="right"/>
      <protection locked="false"/>
    </xf>
    <xf numFmtId="173" fontId="21570" fillId="0" borderId="4" xfId="0" applyBorder="true" applyFont="true" applyNumberFormat="true">
      <alignment horizontal="right" vertical="top"/>
      <protection locked="true"/>
    </xf>
    <xf numFmtId="4" fontId="21571" fillId="0" borderId="4" xfId="0" applyBorder="true" applyFont="true" applyNumberFormat="true">
      <alignment horizontal="right" vertical="top"/>
      <protection locked="true"/>
    </xf>
    <xf numFmtId="172" fontId="21572" fillId="3" borderId="4" xfId="0" applyFill="true" applyBorder="true" applyFont="true" applyNumberFormat="true">
      <alignment vertical="top" horizontal="right"/>
      <protection locked="false"/>
    </xf>
    <xf numFmtId="171" fontId="21573" fillId="0" borderId="4" xfId="0" applyBorder="true" applyFont="true" applyNumberFormat="true">
      <alignment horizontal="right" vertical="top"/>
      <protection locked="true"/>
    </xf>
    <xf numFmtId="171" fontId="21574" fillId="0" borderId="4" xfId="0" applyBorder="true" applyFont="true" applyNumberFormat="true">
      <alignment horizontal="right" vertical="top"/>
      <protection locked="true"/>
    </xf>
    <xf numFmtId="171" fontId="21575" fillId="0" borderId="4" xfId="0" applyBorder="true" applyFont="true" applyNumberFormat="true">
      <alignment horizontal="right" vertical="top"/>
      <protection locked="true"/>
    </xf>
    <xf numFmtId="4" fontId="21576" fillId="0" borderId="4" xfId="0" applyBorder="true" applyFont="true" applyNumberFormat="true">
      <alignment horizontal="right" vertical="top"/>
      <protection locked="true"/>
    </xf>
    <xf numFmtId="0" fontId="21577" fillId="0" borderId="0" xfId="0" applyFont="true"/>
    <xf numFmtId="0" fontId="21578" fillId="5" borderId="4" xfId="0" applyFill="true" applyBorder="true" applyFont="true">
      <alignment horizontal="left"/>
      <protection locked="true"/>
    </xf>
    <xf numFmtId="0" fontId="21579" fillId="5" borderId="4" xfId="0" applyFill="true" applyBorder="true" applyFont="true">
      <alignment horizontal="left"/>
      <protection locked="true"/>
    </xf>
    <xf numFmtId="0" fontId="21580" fillId="5" borderId="4" xfId="0" applyFill="true" applyBorder="true" applyFont="true">
      <alignment horizontal="left"/>
      <protection locked="true"/>
    </xf>
    <xf numFmtId="0" fontId="21581" fillId="5" borderId="4" xfId="0" applyFill="true" applyBorder="true" applyFont="true">
      <alignment horizontal="left"/>
      <protection locked="true"/>
    </xf>
    <xf numFmtId="0" fontId="21582" fillId="5" borderId="4" xfId="0" applyFill="true" applyBorder="true" applyFont="true">
      <alignment horizontal="left"/>
      <protection locked="true"/>
    </xf>
    <xf numFmtId="0" fontId="21583" fillId="5" borderId="4" xfId="0" applyFill="true" applyBorder="true" applyFont="true">
      <alignment horizontal="left"/>
      <protection locked="true"/>
    </xf>
    <xf numFmtId="0" fontId="21584" fillId="5" borderId="4" xfId="0" applyFill="true" applyBorder="true" applyFont="true">
      <alignment horizontal="left"/>
      <protection locked="true"/>
    </xf>
    <xf numFmtId="0" fontId="21585" fillId="5" borderId="4" xfId="0" applyFill="true" applyBorder="true" applyFont="true">
      <alignment horizontal="left"/>
      <protection locked="true"/>
    </xf>
    <xf numFmtId="0" fontId="21586" fillId="5" borderId="4" xfId="0" applyFill="true" applyBorder="true" applyFont="true">
      <alignment horizontal="left"/>
      <protection locked="true"/>
    </xf>
    <xf numFmtId="0" fontId="21587" fillId="5" borderId="4" xfId="0" applyFill="true" applyBorder="true" applyFont="true">
      <alignment horizontal="left"/>
      <protection locked="true"/>
    </xf>
    <xf numFmtId="0" fontId="21588" fillId="5" borderId="4" xfId="0" applyFill="true" applyBorder="true" applyFont="true">
      <alignment horizontal="left"/>
      <protection locked="true"/>
    </xf>
    <xf numFmtId="0" fontId="21589" fillId="5" borderId="4" xfId="0" applyFill="true" applyBorder="true" applyFont="true">
      <alignment horizontal="left"/>
      <protection locked="true"/>
    </xf>
    <xf numFmtId="4" fontId="21590" fillId="5" borderId="4" xfId="0" applyFill="true" applyBorder="true" applyFont="true" applyNumberFormat="true">
      <alignment horizontal="right"/>
      <protection locked="true"/>
    </xf>
    <xf numFmtId="4" fontId="21591" fillId="5" borderId="4" xfId="0" applyFill="true" applyBorder="true" applyFont="true" applyNumberFormat="true">
      <alignment horizontal="right"/>
      <protection locked="true"/>
    </xf>
    <xf numFmtId="4" fontId="21592" fillId="5" borderId="4" xfId="0" applyFill="true" applyBorder="true" applyFont="true" applyNumberFormat="true">
      <alignment horizontal="right"/>
      <protection locked="true"/>
    </xf>
    <xf numFmtId="0" fontId="21593" fillId="0" borderId="0" xfId="0" applyFont="true"/>
    <xf numFmtId="0" fontId="21594" fillId="0" borderId="4" xfId="0" applyBorder="true" applyFont="true">
      <alignment horizontal="left" vertical="top"/>
      <protection locked="true"/>
    </xf>
    <xf numFmtId="0" fontId="21595" fillId="0" borderId="4" xfId="0" applyBorder="true" applyFont="true">
      <alignment horizontal="left" vertical="top" wrapText="true"/>
      <protection locked="true"/>
    </xf>
    <xf numFmtId="0" fontId="21596" fillId="0" borderId="4" xfId="0" applyBorder="true" applyFont="true">
      <alignment horizontal="center" vertical="top"/>
      <protection locked="true"/>
    </xf>
    <xf numFmtId="170" fontId="21597" fillId="0" borderId="4" xfId="0" applyBorder="true" applyFont="true" applyNumberFormat="true">
      <alignment horizontal="right" vertical="top"/>
      <protection locked="true"/>
    </xf>
    <xf numFmtId="171" fontId="21598" fillId="0" borderId="4" xfId="0" applyBorder="true" applyFont="true" applyNumberFormat="true">
      <alignment horizontal="right" vertical="top"/>
      <protection locked="true"/>
    </xf>
    <xf numFmtId="171" fontId="21599" fillId="0" borderId="4" xfId="0" applyBorder="true" applyFont="true" applyNumberFormat="true">
      <alignment horizontal="right" vertical="top"/>
      <protection locked="true"/>
    </xf>
    <xf numFmtId="171" fontId="21600" fillId="0" borderId="4" xfId="0" applyBorder="true" applyFont="true" applyNumberFormat="true">
      <alignment horizontal="right" vertical="top"/>
      <protection locked="true"/>
    </xf>
    <xf numFmtId="172" fontId="21601" fillId="3" borderId="4" xfId="0" applyFill="true" applyBorder="true" applyFont="true" applyNumberFormat="true">
      <alignment vertical="top" horizontal="right"/>
      <protection locked="false"/>
    </xf>
    <xf numFmtId="173" fontId="21602" fillId="0" borderId="4" xfId="0" applyBorder="true" applyFont="true" applyNumberFormat="true">
      <alignment horizontal="right" vertical="top"/>
      <protection locked="true"/>
    </xf>
    <xf numFmtId="4" fontId="21603" fillId="0" borderId="4" xfId="0" applyBorder="true" applyFont="true" applyNumberFormat="true">
      <alignment horizontal="right" vertical="top"/>
      <protection locked="true"/>
    </xf>
    <xf numFmtId="172" fontId="21604" fillId="3" borderId="4" xfId="0" applyFill="true" applyBorder="true" applyFont="true" applyNumberFormat="true">
      <alignment vertical="top" horizontal="right"/>
      <protection locked="false"/>
    </xf>
    <xf numFmtId="171" fontId="21605" fillId="0" borderId="4" xfId="0" applyBorder="true" applyFont="true" applyNumberFormat="true">
      <alignment horizontal="right" vertical="top"/>
      <protection locked="true"/>
    </xf>
    <xf numFmtId="171" fontId="21606" fillId="0" borderId="4" xfId="0" applyBorder="true" applyFont="true" applyNumberFormat="true">
      <alignment horizontal="right" vertical="top"/>
      <protection locked="true"/>
    </xf>
    <xf numFmtId="171" fontId="21607" fillId="0" borderId="4" xfId="0" applyBorder="true" applyFont="true" applyNumberFormat="true">
      <alignment horizontal="right" vertical="top"/>
      <protection locked="true"/>
    </xf>
    <xf numFmtId="4" fontId="21608" fillId="0" borderId="4" xfId="0" applyBorder="true" applyFont="true" applyNumberFormat="true">
      <alignment horizontal="right" vertical="top"/>
      <protection locked="true"/>
    </xf>
    <xf numFmtId="0" fontId="21609" fillId="0" borderId="0" xfId="0" applyFont="true"/>
    <xf numFmtId="0" fontId="21610" fillId="0" borderId="4" xfId="0" applyBorder="true" applyFont="true">
      <alignment horizontal="left" vertical="top"/>
      <protection locked="true"/>
    </xf>
    <xf numFmtId="0" fontId="21611" fillId="0" borderId="4" xfId="0" applyBorder="true" applyFont="true">
      <alignment horizontal="left" vertical="top" wrapText="true"/>
      <protection locked="true"/>
    </xf>
    <xf numFmtId="0" fontId="21612" fillId="0" borderId="4" xfId="0" applyBorder="true" applyFont="true">
      <alignment horizontal="center" vertical="top"/>
      <protection locked="true"/>
    </xf>
    <xf numFmtId="170" fontId="21613" fillId="0" borderId="4" xfId="0" applyBorder="true" applyFont="true" applyNumberFormat="true">
      <alignment horizontal="right" vertical="top"/>
      <protection locked="true"/>
    </xf>
    <xf numFmtId="171" fontId="21614" fillId="0" borderId="4" xfId="0" applyBorder="true" applyFont="true" applyNumberFormat="true">
      <alignment horizontal="right" vertical="top"/>
      <protection locked="true"/>
    </xf>
    <xf numFmtId="171" fontId="21615" fillId="0" borderId="4" xfId="0" applyBorder="true" applyFont="true" applyNumberFormat="true">
      <alignment horizontal="right" vertical="top"/>
      <protection locked="true"/>
    </xf>
    <xf numFmtId="171" fontId="21616" fillId="0" borderId="4" xfId="0" applyBorder="true" applyFont="true" applyNumberFormat="true">
      <alignment horizontal="right" vertical="top"/>
      <protection locked="true"/>
    </xf>
    <xf numFmtId="172" fontId="21617" fillId="3" borderId="4" xfId="0" applyFill="true" applyBorder="true" applyFont="true" applyNumberFormat="true">
      <alignment vertical="top" horizontal="right"/>
      <protection locked="false"/>
    </xf>
    <xf numFmtId="173" fontId="21618" fillId="0" borderId="4" xfId="0" applyBorder="true" applyFont="true" applyNumberFormat="true">
      <alignment horizontal="right" vertical="top"/>
      <protection locked="true"/>
    </xf>
    <xf numFmtId="4" fontId="21619" fillId="0" borderId="4" xfId="0" applyBorder="true" applyFont="true" applyNumberFormat="true">
      <alignment horizontal="right" vertical="top"/>
      <protection locked="true"/>
    </xf>
    <xf numFmtId="172" fontId="21620" fillId="3" borderId="4" xfId="0" applyFill="true" applyBorder="true" applyFont="true" applyNumberFormat="true">
      <alignment vertical="top" horizontal="right"/>
      <protection locked="false"/>
    </xf>
    <xf numFmtId="171" fontId="21621" fillId="0" borderId="4" xfId="0" applyBorder="true" applyFont="true" applyNumberFormat="true">
      <alignment horizontal="right" vertical="top"/>
      <protection locked="true"/>
    </xf>
    <xf numFmtId="171" fontId="21622" fillId="0" borderId="4" xfId="0" applyBorder="true" applyFont="true" applyNumberFormat="true">
      <alignment horizontal="right" vertical="top"/>
      <protection locked="true"/>
    </xf>
    <xf numFmtId="171" fontId="21623" fillId="0" borderId="4" xfId="0" applyBorder="true" applyFont="true" applyNumberFormat="true">
      <alignment horizontal="right" vertical="top"/>
      <protection locked="true"/>
    </xf>
    <xf numFmtId="4" fontId="21624" fillId="0" borderId="4" xfId="0" applyBorder="true" applyFont="true" applyNumberFormat="true">
      <alignment horizontal="right" vertical="top"/>
      <protection locked="true"/>
    </xf>
    <xf numFmtId="0" fontId="21625" fillId="0" borderId="0" xfId="0" applyFont="true"/>
    <xf numFmtId="0" fontId="21626" fillId="0" borderId="4" xfId="0" applyBorder="true" applyFont="true">
      <alignment horizontal="left" vertical="top"/>
      <protection locked="true"/>
    </xf>
    <xf numFmtId="0" fontId="21627" fillId="0" borderId="4" xfId="0" applyBorder="true" applyFont="true">
      <alignment horizontal="left" vertical="top" wrapText="true"/>
      <protection locked="true"/>
    </xf>
    <xf numFmtId="0" fontId="21628" fillId="0" borderId="4" xfId="0" applyBorder="true" applyFont="true">
      <alignment horizontal="center" vertical="top"/>
      <protection locked="true"/>
    </xf>
    <xf numFmtId="170" fontId="21629" fillId="0" borderId="4" xfId="0" applyBorder="true" applyFont="true" applyNumberFormat="true">
      <alignment horizontal="right" vertical="top"/>
      <protection locked="true"/>
    </xf>
    <xf numFmtId="171" fontId="21630" fillId="0" borderId="4" xfId="0" applyBorder="true" applyFont="true" applyNumberFormat="true">
      <alignment horizontal="right" vertical="top"/>
      <protection locked="true"/>
    </xf>
    <xf numFmtId="171" fontId="21631" fillId="0" borderId="4" xfId="0" applyBorder="true" applyFont="true" applyNumberFormat="true">
      <alignment horizontal="right" vertical="top"/>
      <protection locked="true"/>
    </xf>
    <xf numFmtId="171" fontId="21632" fillId="0" borderId="4" xfId="0" applyBorder="true" applyFont="true" applyNumberFormat="true">
      <alignment horizontal="right" vertical="top"/>
      <protection locked="true"/>
    </xf>
    <xf numFmtId="172" fontId="21633" fillId="3" borderId="4" xfId="0" applyFill="true" applyBorder="true" applyFont="true" applyNumberFormat="true">
      <alignment vertical="top" horizontal="right"/>
      <protection locked="false"/>
    </xf>
    <xf numFmtId="173" fontId="21634" fillId="0" borderId="4" xfId="0" applyBorder="true" applyFont="true" applyNumberFormat="true">
      <alignment horizontal="right" vertical="top"/>
      <protection locked="true"/>
    </xf>
    <xf numFmtId="4" fontId="21635" fillId="0" borderId="4" xfId="0" applyBorder="true" applyFont="true" applyNumberFormat="true">
      <alignment horizontal="right" vertical="top"/>
      <protection locked="true"/>
    </xf>
    <xf numFmtId="172" fontId="21636" fillId="3" borderId="4" xfId="0" applyFill="true" applyBorder="true" applyFont="true" applyNumberFormat="true">
      <alignment vertical="top" horizontal="right"/>
      <protection locked="false"/>
    </xf>
    <xf numFmtId="171" fontId="21637" fillId="0" borderId="4" xfId="0" applyBorder="true" applyFont="true" applyNumberFormat="true">
      <alignment horizontal="right" vertical="top"/>
      <protection locked="true"/>
    </xf>
    <xf numFmtId="171" fontId="21638" fillId="0" borderId="4" xfId="0" applyBorder="true" applyFont="true" applyNumberFormat="true">
      <alignment horizontal="right" vertical="top"/>
      <protection locked="true"/>
    </xf>
    <xf numFmtId="171" fontId="21639" fillId="0" borderId="4" xfId="0" applyBorder="true" applyFont="true" applyNumberFormat="true">
      <alignment horizontal="right" vertical="top"/>
      <protection locked="true"/>
    </xf>
    <xf numFmtId="4" fontId="21640" fillId="0" borderId="4" xfId="0" applyBorder="true" applyFont="true" applyNumberFormat="true">
      <alignment horizontal="right" vertical="top"/>
      <protection locked="true"/>
    </xf>
    <xf numFmtId="0" fontId="21641" fillId="0" borderId="0" xfId="0" applyFont="true"/>
    <xf numFmtId="0" fontId="21642" fillId="0" borderId="4" xfId="0" applyBorder="true" applyFont="true">
      <alignment horizontal="left" vertical="top"/>
      <protection locked="true"/>
    </xf>
    <xf numFmtId="0" fontId="21643" fillId="0" borderId="4" xfId="0" applyBorder="true" applyFont="true">
      <alignment horizontal="left" vertical="top" wrapText="true"/>
      <protection locked="true"/>
    </xf>
    <xf numFmtId="0" fontId="21644" fillId="0" borderId="4" xfId="0" applyBorder="true" applyFont="true">
      <alignment horizontal="center" vertical="top"/>
      <protection locked="true"/>
    </xf>
    <xf numFmtId="170" fontId="21645" fillId="0" borderId="4" xfId="0" applyBorder="true" applyFont="true" applyNumberFormat="true">
      <alignment horizontal="right" vertical="top"/>
      <protection locked="true"/>
    </xf>
    <xf numFmtId="171" fontId="21646" fillId="0" borderId="4" xfId="0" applyBorder="true" applyFont="true" applyNumberFormat="true">
      <alignment horizontal="right" vertical="top"/>
      <protection locked="true"/>
    </xf>
    <xf numFmtId="171" fontId="21647" fillId="0" borderId="4" xfId="0" applyBorder="true" applyFont="true" applyNumberFormat="true">
      <alignment horizontal="right" vertical="top"/>
      <protection locked="true"/>
    </xf>
    <xf numFmtId="171" fontId="21648" fillId="0" borderId="4" xfId="0" applyBorder="true" applyFont="true" applyNumberFormat="true">
      <alignment horizontal="right" vertical="top"/>
      <protection locked="true"/>
    </xf>
    <xf numFmtId="172" fontId="21649" fillId="3" borderId="4" xfId="0" applyFill="true" applyBorder="true" applyFont="true" applyNumberFormat="true">
      <alignment vertical="top" horizontal="right"/>
      <protection locked="false"/>
    </xf>
    <xf numFmtId="173" fontId="21650" fillId="0" borderId="4" xfId="0" applyBorder="true" applyFont="true" applyNumberFormat="true">
      <alignment horizontal="right" vertical="top"/>
      <protection locked="true"/>
    </xf>
    <xf numFmtId="4" fontId="21651" fillId="0" borderId="4" xfId="0" applyBorder="true" applyFont="true" applyNumberFormat="true">
      <alignment horizontal="right" vertical="top"/>
      <protection locked="true"/>
    </xf>
    <xf numFmtId="172" fontId="21652" fillId="3" borderId="4" xfId="0" applyFill="true" applyBorder="true" applyFont="true" applyNumberFormat="true">
      <alignment vertical="top" horizontal="right"/>
      <protection locked="false"/>
    </xf>
    <xf numFmtId="171" fontId="21653" fillId="0" borderId="4" xfId="0" applyBorder="true" applyFont="true" applyNumberFormat="true">
      <alignment horizontal="right" vertical="top"/>
      <protection locked="true"/>
    </xf>
    <xf numFmtId="171" fontId="21654" fillId="0" borderId="4" xfId="0" applyBorder="true" applyFont="true" applyNumberFormat="true">
      <alignment horizontal="right" vertical="top"/>
      <protection locked="true"/>
    </xf>
    <xf numFmtId="171" fontId="21655" fillId="0" borderId="4" xfId="0" applyBorder="true" applyFont="true" applyNumberFormat="true">
      <alignment horizontal="right" vertical="top"/>
      <protection locked="true"/>
    </xf>
    <xf numFmtId="4" fontId="21656" fillId="0" borderId="4" xfId="0" applyBorder="true" applyFont="true" applyNumberFormat="true">
      <alignment horizontal="right" vertical="top"/>
      <protection locked="true"/>
    </xf>
    <xf numFmtId="0" fontId="21657" fillId="0" borderId="0" xfId="0" applyFont="true"/>
    <xf numFmtId="0" fontId="21658" fillId="0" borderId="4" xfId="0" applyBorder="true" applyFont="true">
      <alignment horizontal="left" vertical="top"/>
      <protection locked="true"/>
    </xf>
    <xf numFmtId="0" fontId="21659" fillId="0" borderId="4" xfId="0" applyBorder="true" applyFont="true">
      <alignment horizontal="left" vertical="top" wrapText="true"/>
      <protection locked="true"/>
    </xf>
    <xf numFmtId="0" fontId="21660" fillId="0" borderId="4" xfId="0" applyBorder="true" applyFont="true">
      <alignment horizontal="center" vertical="top"/>
      <protection locked="true"/>
    </xf>
    <xf numFmtId="170" fontId="21661" fillId="0" borderId="4" xfId="0" applyBorder="true" applyFont="true" applyNumberFormat="true">
      <alignment horizontal="right" vertical="top"/>
      <protection locked="true"/>
    </xf>
    <xf numFmtId="171" fontId="21662" fillId="0" borderId="4" xfId="0" applyBorder="true" applyFont="true" applyNumberFormat="true">
      <alignment horizontal="right" vertical="top"/>
      <protection locked="true"/>
    </xf>
    <xf numFmtId="171" fontId="21663" fillId="0" borderId="4" xfId="0" applyBorder="true" applyFont="true" applyNumberFormat="true">
      <alignment horizontal="right" vertical="top"/>
      <protection locked="true"/>
    </xf>
    <xf numFmtId="171" fontId="21664" fillId="0" borderId="4" xfId="0" applyBorder="true" applyFont="true" applyNumberFormat="true">
      <alignment horizontal="right" vertical="top"/>
      <protection locked="true"/>
    </xf>
    <xf numFmtId="172" fontId="21665" fillId="3" borderId="4" xfId="0" applyFill="true" applyBorder="true" applyFont="true" applyNumberFormat="true">
      <alignment vertical="top" horizontal="right"/>
      <protection locked="false"/>
    </xf>
    <xf numFmtId="173" fontId="21666" fillId="0" borderId="4" xfId="0" applyBorder="true" applyFont="true" applyNumberFormat="true">
      <alignment horizontal="right" vertical="top"/>
      <protection locked="true"/>
    </xf>
    <xf numFmtId="4" fontId="21667" fillId="0" borderId="4" xfId="0" applyBorder="true" applyFont="true" applyNumberFormat="true">
      <alignment horizontal="right" vertical="top"/>
      <protection locked="true"/>
    </xf>
    <xf numFmtId="172" fontId="21668" fillId="3" borderId="4" xfId="0" applyFill="true" applyBorder="true" applyFont="true" applyNumberFormat="true">
      <alignment vertical="top" horizontal="right"/>
      <protection locked="false"/>
    </xf>
    <xf numFmtId="171" fontId="21669" fillId="0" borderId="4" xfId="0" applyBorder="true" applyFont="true" applyNumberFormat="true">
      <alignment horizontal="right" vertical="top"/>
      <protection locked="true"/>
    </xf>
    <xf numFmtId="171" fontId="21670" fillId="0" borderId="4" xfId="0" applyBorder="true" applyFont="true" applyNumberFormat="true">
      <alignment horizontal="right" vertical="top"/>
      <protection locked="true"/>
    </xf>
    <xf numFmtId="171" fontId="21671" fillId="0" borderId="4" xfId="0" applyBorder="true" applyFont="true" applyNumberFormat="true">
      <alignment horizontal="right" vertical="top"/>
      <protection locked="true"/>
    </xf>
    <xf numFmtId="4" fontId="21672" fillId="0" borderId="4" xfId="0" applyBorder="true" applyFont="true" applyNumberFormat="true">
      <alignment horizontal="right" vertical="top"/>
      <protection locked="true"/>
    </xf>
    <xf numFmtId="0" fontId="21673" fillId="0" borderId="0" xfId="0" applyFont="true"/>
    <xf numFmtId="0" fontId="21674" fillId="0" borderId="4" xfId="0" applyBorder="true" applyFont="true">
      <alignment horizontal="left" vertical="top"/>
      <protection locked="true"/>
    </xf>
    <xf numFmtId="0" fontId="21675" fillId="0" borderId="4" xfId="0" applyBorder="true" applyFont="true">
      <alignment horizontal="left" vertical="top" wrapText="true"/>
      <protection locked="true"/>
    </xf>
    <xf numFmtId="0" fontId="21676" fillId="0" borderId="4" xfId="0" applyBorder="true" applyFont="true">
      <alignment horizontal="center" vertical="top"/>
      <protection locked="true"/>
    </xf>
    <xf numFmtId="170" fontId="21677" fillId="0" borderId="4" xfId="0" applyBorder="true" applyFont="true" applyNumberFormat="true">
      <alignment horizontal="right" vertical="top"/>
      <protection locked="true"/>
    </xf>
    <xf numFmtId="171" fontId="21678" fillId="0" borderId="4" xfId="0" applyBorder="true" applyFont="true" applyNumberFormat="true">
      <alignment horizontal="right" vertical="top"/>
      <protection locked="true"/>
    </xf>
    <xf numFmtId="171" fontId="21679" fillId="0" borderId="4" xfId="0" applyBorder="true" applyFont="true" applyNumberFormat="true">
      <alignment horizontal="right" vertical="top"/>
      <protection locked="true"/>
    </xf>
    <xf numFmtId="171" fontId="21680" fillId="0" borderId="4" xfId="0" applyBorder="true" applyFont="true" applyNumberFormat="true">
      <alignment horizontal="right" vertical="top"/>
      <protection locked="true"/>
    </xf>
    <xf numFmtId="172" fontId="21681" fillId="3" borderId="4" xfId="0" applyFill="true" applyBorder="true" applyFont="true" applyNumberFormat="true">
      <alignment vertical="top" horizontal="right"/>
      <protection locked="false"/>
    </xf>
    <xf numFmtId="173" fontId="21682" fillId="0" borderId="4" xfId="0" applyBorder="true" applyFont="true" applyNumberFormat="true">
      <alignment horizontal="right" vertical="top"/>
      <protection locked="true"/>
    </xf>
    <xf numFmtId="4" fontId="21683" fillId="0" borderId="4" xfId="0" applyBorder="true" applyFont="true" applyNumberFormat="true">
      <alignment horizontal="right" vertical="top"/>
      <protection locked="true"/>
    </xf>
    <xf numFmtId="172" fontId="21684" fillId="3" borderId="4" xfId="0" applyFill="true" applyBorder="true" applyFont="true" applyNumberFormat="true">
      <alignment vertical="top" horizontal="right"/>
      <protection locked="false"/>
    </xf>
    <xf numFmtId="171" fontId="21685" fillId="0" borderId="4" xfId="0" applyBorder="true" applyFont="true" applyNumberFormat="true">
      <alignment horizontal="right" vertical="top"/>
      <protection locked="true"/>
    </xf>
    <xf numFmtId="171" fontId="21686" fillId="0" borderId="4" xfId="0" applyBorder="true" applyFont="true" applyNumberFormat="true">
      <alignment horizontal="right" vertical="top"/>
      <protection locked="true"/>
    </xf>
    <xf numFmtId="171" fontId="21687" fillId="0" borderId="4" xfId="0" applyBorder="true" applyFont="true" applyNumberFormat="true">
      <alignment horizontal="right" vertical="top"/>
      <protection locked="true"/>
    </xf>
    <xf numFmtId="4" fontId="21688" fillId="0" borderId="4" xfId="0" applyBorder="true" applyFont="true" applyNumberFormat="true">
      <alignment horizontal="right" vertical="top"/>
      <protection locked="true"/>
    </xf>
    <xf numFmtId="0" fontId="21689" fillId="0" borderId="0" xfId="0" applyFont="true"/>
    <xf numFmtId="0" fontId="21690" fillId="5" borderId="4" xfId="0" applyFill="true" applyBorder="true" applyFont="true">
      <alignment horizontal="left"/>
      <protection locked="true"/>
    </xf>
    <xf numFmtId="0" fontId="21691" fillId="5" borderId="4" xfId="0" applyFill="true" applyBorder="true" applyFont="true">
      <alignment horizontal="left"/>
      <protection locked="true"/>
    </xf>
    <xf numFmtId="0" fontId="21692" fillId="5" borderId="4" xfId="0" applyFill="true" applyBorder="true" applyFont="true">
      <alignment horizontal="left"/>
      <protection locked="true"/>
    </xf>
    <xf numFmtId="0" fontId="21693" fillId="5" borderId="4" xfId="0" applyFill="true" applyBorder="true" applyFont="true">
      <alignment horizontal="left"/>
      <protection locked="true"/>
    </xf>
    <xf numFmtId="0" fontId="21694" fillId="5" borderId="4" xfId="0" applyFill="true" applyBorder="true" applyFont="true">
      <alignment horizontal="left"/>
      <protection locked="true"/>
    </xf>
    <xf numFmtId="0" fontId="21695" fillId="5" borderId="4" xfId="0" applyFill="true" applyBorder="true" applyFont="true">
      <alignment horizontal="left"/>
      <protection locked="true"/>
    </xf>
    <xf numFmtId="0" fontId="21696" fillId="5" borderId="4" xfId="0" applyFill="true" applyBorder="true" applyFont="true">
      <alignment horizontal="left"/>
      <protection locked="true"/>
    </xf>
    <xf numFmtId="0" fontId="21697" fillId="5" borderId="4" xfId="0" applyFill="true" applyBorder="true" applyFont="true">
      <alignment horizontal="left"/>
      <protection locked="true"/>
    </xf>
    <xf numFmtId="0" fontId="21698" fillId="5" borderId="4" xfId="0" applyFill="true" applyBorder="true" applyFont="true">
      <alignment horizontal="left"/>
      <protection locked="true"/>
    </xf>
    <xf numFmtId="0" fontId="21699" fillId="5" borderId="4" xfId="0" applyFill="true" applyBorder="true" applyFont="true">
      <alignment horizontal="left"/>
      <protection locked="true"/>
    </xf>
    <xf numFmtId="0" fontId="21700" fillId="5" borderId="4" xfId="0" applyFill="true" applyBorder="true" applyFont="true">
      <alignment horizontal="left"/>
      <protection locked="true"/>
    </xf>
    <xf numFmtId="0" fontId="21701" fillId="5" borderId="4" xfId="0" applyFill="true" applyBorder="true" applyFont="true">
      <alignment horizontal="left"/>
      <protection locked="true"/>
    </xf>
    <xf numFmtId="4" fontId="21702" fillId="5" borderId="4" xfId="0" applyFill="true" applyBorder="true" applyFont="true" applyNumberFormat="true">
      <alignment horizontal="right"/>
      <protection locked="true"/>
    </xf>
    <xf numFmtId="4" fontId="21703" fillId="5" borderId="4" xfId="0" applyFill="true" applyBorder="true" applyFont="true" applyNumberFormat="true">
      <alignment horizontal="right"/>
      <protection locked="true"/>
    </xf>
    <xf numFmtId="4" fontId="21704" fillId="5" borderId="4" xfId="0" applyFill="true" applyBorder="true" applyFont="true" applyNumberFormat="true">
      <alignment horizontal="right"/>
      <protection locked="true"/>
    </xf>
    <xf numFmtId="0" fontId="21705" fillId="0" borderId="0" xfId="0" applyFont="true"/>
    <xf numFmtId="0" fontId="21706" fillId="0" borderId="4" xfId="0" applyBorder="true" applyFont="true">
      <alignment horizontal="left" vertical="top"/>
      <protection locked="true"/>
    </xf>
    <xf numFmtId="0" fontId="21707" fillId="0" borderId="4" xfId="0" applyBorder="true" applyFont="true">
      <alignment horizontal="left" vertical="top" wrapText="true"/>
      <protection locked="true"/>
    </xf>
    <xf numFmtId="0" fontId="21708" fillId="0" borderId="4" xfId="0" applyBorder="true" applyFont="true">
      <alignment horizontal="center" vertical="top"/>
      <protection locked="true"/>
    </xf>
    <xf numFmtId="170" fontId="21709" fillId="0" borderId="4" xfId="0" applyBorder="true" applyFont="true" applyNumberFormat="true">
      <alignment horizontal="right" vertical="top"/>
      <protection locked="true"/>
    </xf>
    <xf numFmtId="171" fontId="21710" fillId="0" borderId="4" xfId="0" applyBorder="true" applyFont="true" applyNumberFormat="true">
      <alignment horizontal="right" vertical="top"/>
      <protection locked="true"/>
    </xf>
    <xf numFmtId="171" fontId="21711" fillId="0" borderId="4" xfId="0" applyBorder="true" applyFont="true" applyNumberFormat="true">
      <alignment horizontal="right" vertical="top"/>
      <protection locked="true"/>
    </xf>
    <xf numFmtId="171" fontId="21712" fillId="0" borderId="4" xfId="0" applyBorder="true" applyFont="true" applyNumberFormat="true">
      <alignment horizontal="right" vertical="top"/>
      <protection locked="true"/>
    </xf>
    <xf numFmtId="172" fontId="21713" fillId="3" borderId="4" xfId="0" applyFill="true" applyBorder="true" applyFont="true" applyNumberFormat="true">
      <alignment vertical="top" horizontal="right"/>
      <protection locked="false"/>
    </xf>
    <xf numFmtId="173" fontId="21714" fillId="0" borderId="4" xfId="0" applyBorder="true" applyFont="true" applyNumberFormat="true">
      <alignment horizontal="right" vertical="top"/>
      <protection locked="true"/>
    </xf>
    <xf numFmtId="4" fontId="21715" fillId="0" borderId="4" xfId="0" applyBorder="true" applyFont="true" applyNumberFormat="true">
      <alignment horizontal="right" vertical="top"/>
      <protection locked="true"/>
    </xf>
    <xf numFmtId="172" fontId="21716" fillId="3" borderId="4" xfId="0" applyFill="true" applyBorder="true" applyFont="true" applyNumberFormat="true">
      <alignment vertical="top" horizontal="right"/>
      <protection locked="false"/>
    </xf>
    <xf numFmtId="171" fontId="21717" fillId="0" borderId="4" xfId="0" applyBorder="true" applyFont="true" applyNumberFormat="true">
      <alignment horizontal="right" vertical="top"/>
      <protection locked="true"/>
    </xf>
    <xf numFmtId="171" fontId="21718" fillId="0" borderId="4" xfId="0" applyBorder="true" applyFont="true" applyNumberFormat="true">
      <alignment horizontal="right" vertical="top"/>
      <protection locked="true"/>
    </xf>
    <xf numFmtId="171" fontId="21719" fillId="0" borderId="4" xfId="0" applyBorder="true" applyFont="true" applyNumberFormat="true">
      <alignment horizontal="right" vertical="top"/>
      <protection locked="true"/>
    </xf>
    <xf numFmtId="4" fontId="21720" fillId="0" borderId="4" xfId="0" applyBorder="true" applyFont="true" applyNumberFormat="true">
      <alignment horizontal="right" vertical="top"/>
      <protection locked="true"/>
    </xf>
    <xf numFmtId="0" fontId="21721" fillId="0" borderId="0" xfId="0" applyFont="true"/>
    <xf numFmtId="0" fontId="21722" fillId="0" borderId="4" xfId="0" applyBorder="true" applyFont="true">
      <alignment horizontal="left" vertical="top"/>
      <protection locked="true"/>
    </xf>
    <xf numFmtId="0" fontId="21723" fillId="0" borderId="4" xfId="0" applyBorder="true" applyFont="true">
      <alignment horizontal="left" vertical="top" wrapText="true"/>
      <protection locked="true"/>
    </xf>
    <xf numFmtId="0" fontId="21724" fillId="0" borderId="4" xfId="0" applyBorder="true" applyFont="true">
      <alignment horizontal="center" vertical="top"/>
      <protection locked="true"/>
    </xf>
    <xf numFmtId="170" fontId="21725" fillId="0" borderId="4" xfId="0" applyBorder="true" applyFont="true" applyNumberFormat="true">
      <alignment horizontal="right" vertical="top"/>
      <protection locked="true"/>
    </xf>
    <xf numFmtId="171" fontId="21726" fillId="0" borderId="4" xfId="0" applyBorder="true" applyFont="true" applyNumberFormat="true">
      <alignment horizontal="right" vertical="top"/>
      <protection locked="true"/>
    </xf>
    <xf numFmtId="171" fontId="21727" fillId="0" borderId="4" xfId="0" applyBorder="true" applyFont="true" applyNumberFormat="true">
      <alignment horizontal="right" vertical="top"/>
      <protection locked="true"/>
    </xf>
    <xf numFmtId="171" fontId="21728" fillId="0" borderId="4" xfId="0" applyBorder="true" applyFont="true" applyNumberFormat="true">
      <alignment horizontal="right" vertical="top"/>
      <protection locked="true"/>
    </xf>
    <xf numFmtId="172" fontId="21729" fillId="3" borderId="4" xfId="0" applyFill="true" applyBorder="true" applyFont="true" applyNumberFormat="true">
      <alignment vertical="top" horizontal="right"/>
      <protection locked="false"/>
    </xf>
    <xf numFmtId="173" fontId="21730" fillId="0" borderId="4" xfId="0" applyBorder="true" applyFont="true" applyNumberFormat="true">
      <alignment horizontal="right" vertical="top"/>
      <protection locked="true"/>
    </xf>
    <xf numFmtId="4" fontId="21731" fillId="0" borderId="4" xfId="0" applyBorder="true" applyFont="true" applyNumberFormat="true">
      <alignment horizontal="right" vertical="top"/>
      <protection locked="true"/>
    </xf>
    <xf numFmtId="172" fontId="21732" fillId="3" borderId="4" xfId="0" applyFill="true" applyBorder="true" applyFont="true" applyNumberFormat="true">
      <alignment vertical="top" horizontal="right"/>
      <protection locked="false"/>
    </xf>
    <xf numFmtId="171" fontId="21733" fillId="0" borderId="4" xfId="0" applyBorder="true" applyFont="true" applyNumberFormat="true">
      <alignment horizontal="right" vertical="top"/>
      <protection locked="true"/>
    </xf>
    <xf numFmtId="171" fontId="21734" fillId="0" borderId="4" xfId="0" applyBorder="true" applyFont="true" applyNumberFormat="true">
      <alignment horizontal="right" vertical="top"/>
      <protection locked="true"/>
    </xf>
    <xf numFmtId="171" fontId="21735" fillId="0" borderId="4" xfId="0" applyBorder="true" applyFont="true" applyNumberFormat="true">
      <alignment horizontal="right" vertical="top"/>
      <protection locked="true"/>
    </xf>
    <xf numFmtId="4" fontId="21736" fillId="0" borderId="4" xfId="0" applyBorder="true" applyFont="true" applyNumberFormat="true">
      <alignment horizontal="right" vertical="top"/>
      <protection locked="true"/>
    </xf>
    <xf numFmtId="0" fontId="21737" fillId="0" borderId="0" xfId="0" applyFont="true"/>
    <xf numFmtId="0" fontId="21738" fillId="5" borderId="4" xfId="0" applyFill="true" applyBorder="true" applyFont="true">
      <alignment horizontal="left"/>
      <protection locked="true"/>
    </xf>
    <xf numFmtId="0" fontId="21739" fillId="5" borderId="4" xfId="0" applyFill="true" applyBorder="true" applyFont="true">
      <alignment horizontal="left"/>
      <protection locked="true"/>
    </xf>
    <xf numFmtId="0" fontId="21740" fillId="5" borderId="4" xfId="0" applyFill="true" applyBorder="true" applyFont="true">
      <alignment horizontal="left"/>
      <protection locked="true"/>
    </xf>
    <xf numFmtId="0" fontId="21741" fillId="5" borderId="4" xfId="0" applyFill="true" applyBorder="true" applyFont="true">
      <alignment horizontal="left"/>
      <protection locked="true"/>
    </xf>
    <xf numFmtId="0" fontId="21742" fillId="5" borderId="4" xfId="0" applyFill="true" applyBorder="true" applyFont="true">
      <alignment horizontal="left"/>
      <protection locked="true"/>
    </xf>
    <xf numFmtId="0" fontId="21743" fillId="5" borderId="4" xfId="0" applyFill="true" applyBorder="true" applyFont="true">
      <alignment horizontal="left"/>
      <protection locked="true"/>
    </xf>
    <xf numFmtId="0" fontId="21744" fillId="5" borderId="4" xfId="0" applyFill="true" applyBorder="true" applyFont="true">
      <alignment horizontal="left"/>
      <protection locked="true"/>
    </xf>
    <xf numFmtId="0" fontId="21745" fillId="5" borderId="4" xfId="0" applyFill="true" applyBorder="true" applyFont="true">
      <alignment horizontal="left"/>
      <protection locked="true"/>
    </xf>
    <xf numFmtId="0" fontId="21746" fillId="5" borderId="4" xfId="0" applyFill="true" applyBorder="true" applyFont="true">
      <alignment horizontal="left"/>
      <protection locked="true"/>
    </xf>
    <xf numFmtId="0" fontId="21747" fillId="5" borderId="4" xfId="0" applyFill="true" applyBorder="true" applyFont="true">
      <alignment horizontal="left"/>
      <protection locked="true"/>
    </xf>
    <xf numFmtId="0" fontId="21748" fillId="5" borderId="4" xfId="0" applyFill="true" applyBorder="true" applyFont="true">
      <alignment horizontal="left"/>
      <protection locked="true"/>
    </xf>
    <xf numFmtId="0" fontId="21749" fillId="5" borderId="4" xfId="0" applyFill="true" applyBorder="true" applyFont="true">
      <alignment horizontal="left"/>
      <protection locked="true"/>
    </xf>
    <xf numFmtId="4" fontId="21750" fillId="5" borderId="4" xfId="0" applyFill="true" applyBorder="true" applyFont="true" applyNumberFormat="true">
      <alignment horizontal="right"/>
      <protection locked="true"/>
    </xf>
    <xf numFmtId="4" fontId="21751" fillId="5" borderId="4" xfId="0" applyFill="true" applyBorder="true" applyFont="true" applyNumberFormat="true">
      <alignment horizontal="right"/>
      <protection locked="true"/>
    </xf>
    <xf numFmtId="4" fontId="21752" fillId="5" borderId="4" xfId="0" applyFill="true" applyBorder="true" applyFont="true" applyNumberFormat="true">
      <alignment horizontal="right"/>
      <protection locked="true"/>
    </xf>
    <xf numFmtId="0" fontId="21753" fillId="0" borderId="0" xfId="0" applyFont="true"/>
    <xf numFmtId="0" fontId="21754" fillId="5" borderId="4" xfId="0" applyFill="true" applyBorder="true" applyFont="true">
      <alignment horizontal="left"/>
      <protection locked="true"/>
    </xf>
    <xf numFmtId="0" fontId="21755" fillId="5" borderId="4" xfId="0" applyFill="true" applyBorder="true" applyFont="true">
      <alignment horizontal="left"/>
      <protection locked="true"/>
    </xf>
    <xf numFmtId="0" fontId="21756" fillId="5" borderId="4" xfId="0" applyFill="true" applyBorder="true" applyFont="true">
      <alignment horizontal="left"/>
      <protection locked="true"/>
    </xf>
    <xf numFmtId="0" fontId="21757" fillId="5" borderId="4" xfId="0" applyFill="true" applyBorder="true" applyFont="true">
      <alignment horizontal="left"/>
      <protection locked="true"/>
    </xf>
    <xf numFmtId="0" fontId="21758" fillId="5" borderId="4" xfId="0" applyFill="true" applyBorder="true" applyFont="true">
      <alignment horizontal="left"/>
      <protection locked="true"/>
    </xf>
    <xf numFmtId="0" fontId="21759" fillId="5" borderId="4" xfId="0" applyFill="true" applyBorder="true" applyFont="true">
      <alignment horizontal="left"/>
      <protection locked="true"/>
    </xf>
    <xf numFmtId="0" fontId="21760" fillId="5" borderId="4" xfId="0" applyFill="true" applyBorder="true" applyFont="true">
      <alignment horizontal="left"/>
      <protection locked="true"/>
    </xf>
    <xf numFmtId="0" fontId="21761" fillId="5" borderId="4" xfId="0" applyFill="true" applyBorder="true" applyFont="true">
      <alignment horizontal="left"/>
      <protection locked="true"/>
    </xf>
    <xf numFmtId="0" fontId="21762" fillId="5" borderId="4" xfId="0" applyFill="true" applyBorder="true" applyFont="true">
      <alignment horizontal="left"/>
      <protection locked="true"/>
    </xf>
    <xf numFmtId="0" fontId="21763" fillId="5" borderId="4" xfId="0" applyFill="true" applyBorder="true" applyFont="true">
      <alignment horizontal="left"/>
      <protection locked="true"/>
    </xf>
    <xf numFmtId="0" fontId="21764" fillId="5" borderId="4" xfId="0" applyFill="true" applyBorder="true" applyFont="true">
      <alignment horizontal="left"/>
      <protection locked="true"/>
    </xf>
    <xf numFmtId="0" fontId="21765" fillId="5" borderId="4" xfId="0" applyFill="true" applyBorder="true" applyFont="true">
      <alignment horizontal="left"/>
      <protection locked="true"/>
    </xf>
    <xf numFmtId="4" fontId="21766" fillId="5" borderId="4" xfId="0" applyFill="true" applyBorder="true" applyFont="true" applyNumberFormat="true">
      <alignment horizontal="right"/>
      <protection locked="true"/>
    </xf>
    <xf numFmtId="4" fontId="21767" fillId="5" borderId="4" xfId="0" applyFill="true" applyBorder="true" applyFont="true" applyNumberFormat="true">
      <alignment horizontal="right"/>
      <protection locked="true"/>
    </xf>
    <xf numFmtId="4" fontId="21768" fillId="5" borderId="4" xfId="0" applyFill="true" applyBorder="true" applyFont="true" applyNumberFormat="true">
      <alignment horizontal="right"/>
      <protection locked="true"/>
    </xf>
    <xf numFmtId="0" fontId="21769" fillId="0" borderId="0" xfId="0" applyFont="true"/>
    <xf numFmtId="0" fontId="21770" fillId="0" borderId="4" xfId="0" applyBorder="true" applyFont="true">
      <alignment horizontal="left" vertical="top"/>
      <protection locked="true"/>
    </xf>
    <xf numFmtId="0" fontId="21771" fillId="0" borderId="4" xfId="0" applyBorder="true" applyFont="true">
      <alignment horizontal="left" vertical="top" wrapText="true"/>
      <protection locked="true"/>
    </xf>
    <xf numFmtId="0" fontId="21772" fillId="0" borderId="4" xfId="0" applyBorder="true" applyFont="true">
      <alignment horizontal="center" vertical="top"/>
      <protection locked="true"/>
    </xf>
    <xf numFmtId="170" fontId="21773" fillId="0" borderId="4" xfId="0" applyBorder="true" applyFont="true" applyNumberFormat="true">
      <alignment horizontal="right" vertical="top"/>
      <protection locked="true"/>
    </xf>
    <xf numFmtId="171" fontId="21774" fillId="0" borderId="4" xfId="0" applyBorder="true" applyFont="true" applyNumberFormat="true">
      <alignment horizontal="right" vertical="top"/>
      <protection locked="true"/>
    </xf>
    <xf numFmtId="171" fontId="21775" fillId="0" borderId="4" xfId="0" applyBorder="true" applyFont="true" applyNumberFormat="true">
      <alignment horizontal="right" vertical="top"/>
      <protection locked="true"/>
    </xf>
    <xf numFmtId="171" fontId="21776" fillId="0" borderId="4" xfId="0" applyBorder="true" applyFont="true" applyNumberFormat="true">
      <alignment horizontal="right" vertical="top"/>
      <protection locked="true"/>
    </xf>
    <xf numFmtId="172" fontId="21777" fillId="3" borderId="4" xfId="0" applyFill="true" applyBorder="true" applyFont="true" applyNumberFormat="true">
      <alignment vertical="top" horizontal="right"/>
      <protection locked="false"/>
    </xf>
    <xf numFmtId="173" fontId="21778" fillId="0" borderId="4" xfId="0" applyBorder="true" applyFont="true" applyNumberFormat="true">
      <alignment horizontal="right" vertical="top"/>
      <protection locked="true"/>
    </xf>
    <xf numFmtId="4" fontId="21779" fillId="0" borderId="4" xfId="0" applyBorder="true" applyFont="true" applyNumberFormat="true">
      <alignment horizontal="right" vertical="top"/>
      <protection locked="true"/>
    </xf>
    <xf numFmtId="172" fontId="21780" fillId="3" borderId="4" xfId="0" applyFill="true" applyBorder="true" applyFont="true" applyNumberFormat="true">
      <alignment vertical="top" horizontal="right"/>
      <protection locked="false"/>
    </xf>
    <xf numFmtId="171" fontId="21781" fillId="0" borderId="4" xfId="0" applyBorder="true" applyFont="true" applyNumberFormat="true">
      <alignment horizontal="right" vertical="top"/>
      <protection locked="true"/>
    </xf>
    <xf numFmtId="171" fontId="21782" fillId="0" borderId="4" xfId="0" applyBorder="true" applyFont="true" applyNumberFormat="true">
      <alignment horizontal="right" vertical="top"/>
      <protection locked="true"/>
    </xf>
    <xf numFmtId="171" fontId="21783" fillId="0" borderId="4" xfId="0" applyBorder="true" applyFont="true" applyNumberFormat="true">
      <alignment horizontal="right" vertical="top"/>
      <protection locked="true"/>
    </xf>
    <xf numFmtId="4" fontId="21784" fillId="0" borderId="4" xfId="0" applyBorder="true" applyFont="true" applyNumberFormat="true">
      <alignment horizontal="right" vertical="top"/>
      <protection locked="true"/>
    </xf>
    <xf numFmtId="0" fontId="21785" fillId="0" borderId="0" xfId="0" applyFont="true"/>
    <xf numFmtId="0" fontId="21786" fillId="0" borderId="4" xfId="0" applyBorder="true" applyFont="true">
      <alignment horizontal="left" vertical="top"/>
      <protection locked="true"/>
    </xf>
    <xf numFmtId="0" fontId="21787" fillId="0" borderId="4" xfId="0" applyBorder="true" applyFont="true">
      <alignment horizontal="left" vertical="top" wrapText="true"/>
      <protection locked="true"/>
    </xf>
    <xf numFmtId="0" fontId="21788" fillId="0" borderId="4" xfId="0" applyBorder="true" applyFont="true">
      <alignment horizontal="center" vertical="top"/>
      <protection locked="true"/>
    </xf>
    <xf numFmtId="170" fontId="21789" fillId="0" borderId="4" xfId="0" applyBorder="true" applyFont="true" applyNumberFormat="true">
      <alignment horizontal="right" vertical="top"/>
      <protection locked="true"/>
    </xf>
    <xf numFmtId="171" fontId="21790" fillId="0" borderId="4" xfId="0" applyBorder="true" applyFont="true" applyNumberFormat="true">
      <alignment horizontal="right" vertical="top"/>
      <protection locked="true"/>
    </xf>
    <xf numFmtId="171" fontId="21791" fillId="0" borderId="4" xfId="0" applyBorder="true" applyFont="true" applyNumberFormat="true">
      <alignment horizontal="right" vertical="top"/>
      <protection locked="true"/>
    </xf>
    <xf numFmtId="171" fontId="21792" fillId="0" borderId="4" xfId="0" applyBorder="true" applyFont="true" applyNumberFormat="true">
      <alignment horizontal="right" vertical="top"/>
      <protection locked="true"/>
    </xf>
    <xf numFmtId="172" fontId="21793" fillId="3" borderId="4" xfId="0" applyFill="true" applyBorder="true" applyFont="true" applyNumberFormat="true">
      <alignment vertical="top" horizontal="right"/>
      <protection locked="false"/>
    </xf>
    <xf numFmtId="173" fontId="21794" fillId="0" borderId="4" xfId="0" applyBorder="true" applyFont="true" applyNumberFormat="true">
      <alignment horizontal="right" vertical="top"/>
      <protection locked="true"/>
    </xf>
    <xf numFmtId="4" fontId="21795" fillId="0" borderId="4" xfId="0" applyBorder="true" applyFont="true" applyNumberFormat="true">
      <alignment horizontal="right" vertical="top"/>
      <protection locked="true"/>
    </xf>
    <xf numFmtId="172" fontId="21796" fillId="3" borderId="4" xfId="0" applyFill="true" applyBorder="true" applyFont="true" applyNumberFormat="true">
      <alignment vertical="top" horizontal="right"/>
      <protection locked="false"/>
    </xf>
    <xf numFmtId="171" fontId="21797" fillId="0" borderId="4" xfId="0" applyBorder="true" applyFont="true" applyNumberFormat="true">
      <alignment horizontal="right" vertical="top"/>
      <protection locked="true"/>
    </xf>
    <xf numFmtId="171" fontId="21798" fillId="0" borderId="4" xfId="0" applyBorder="true" applyFont="true" applyNumberFormat="true">
      <alignment horizontal="right" vertical="top"/>
      <protection locked="true"/>
    </xf>
    <xf numFmtId="171" fontId="21799" fillId="0" borderId="4" xfId="0" applyBorder="true" applyFont="true" applyNumberFormat="true">
      <alignment horizontal="right" vertical="top"/>
      <protection locked="true"/>
    </xf>
    <xf numFmtId="4" fontId="21800" fillId="0" borderId="4" xfId="0" applyBorder="true" applyFont="true" applyNumberFormat="true">
      <alignment horizontal="right" vertical="top"/>
      <protection locked="true"/>
    </xf>
    <xf numFmtId="0" fontId="21801" fillId="0" borderId="0" xfId="0" applyFont="true"/>
    <xf numFmtId="0" fontId="21802" fillId="0" borderId="4" xfId="0" applyBorder="true" applyFont="true">
      <alignment horizontal="left" vertical="top"/>
      <protection locked="true"/>
    </xf>
    <xf numFmtId="0" fontId="21803" fillId="0" borderId="4" xfId="0" applyBorder="true" applyFont="true">
      <alignment horizontal="left" vertical="top" wrapText="true"/>
      <protection locked="true"/>
    </xf>
    <xf numFmtId="0" fontId="21804" fillId="0" borderId="4" xfId="0" applyBorder="true" applyFont="true">
      <alignment horizontal="center" vertical="top"/>
      <protection locked="true"/>
    </xf>
    <xf numFmtId="170" fontId="21805" fillId="0" borderId="4" xfId="0" applyBorder="true" applyFont="true" applyNumberFormat="true">
      <alignment horizontal="right" vertical="top"/>
      <protection locked="true"/>
    </xf>
    <xf numFmtId="171" fontId="21806" fillId="0" borderId="4" xfId="0" applyBorder="true" applyFont="true" applyNumberFormat="true">
      <alignment horizontal="right" vertical="top"/>
      <protection locked="true"/>
    </xf>
    <xf numFmtId="171" fontId="21807" fillId="0" borderId="4" xfId="0" applyBorder="true" applyFont="true" applyNumberFormat="true">
      <alignment horizontal="right" vertical="top"/>
      <protection locked="true"/>
    </xf>
    <xf numFmtId="171" fontId="21808" fillId="0" borderId="4" xfId="0" applyBorder="true" applyFont="true" applyNumberFormat="true">
      <alignment horizontal="right" vertical="top"/>
      <protection locked="true"/>
    </xf>
    <xf numFmtId="172" fontId="21809" fillId="3" borderId="4" xfId="0" applyFill="true" applyBorder="true" applyFont="true" applyNumberFormat="true">
      <alignment vertical="top" horizontal="right"/>
      <protection locked="false"/>
    </xf>
    <xf numFmtId="173" fontId="21810" fillId="0" borderId="4" xfId="0" applyBorder="true" applyFont="true" applyNumberFormat="true">
      <alignment horizontal="right" vertical="top"/>
      <protection locked="true"/>
    </xf>
    <xf numFmtId="4" fontId="21811" fillId="0" borderId="4" xfId="0" applyBorder="true" applyFont="true" applyNumberFormat="true">
      <alignment horizontal="right" vertical="top"/>
      <protection locked="true"/>
    </xf>
    <xf numFmtId="172" fontId="21812" fillId="3" borderId="4" xfId="0" applyFill="true" applyBorder="true" applyFont="true" applyNumberFormat="true">
      <alignment vertical="top" horizontal="right"/>
      <protection locked="false"/>
    </xf>
    <xf numFmtId="171" fontId="21813" fillId="0" borderId="4" xfId="0" applyBorder="true" applyFont="true" applyNumberFormat="true">
      <alignment horizontal="right" vertical="top"/>
      <protection locked="true"/>
    </xf>
    <xf numFmtId="171" fontId="21814" fillId="0" borderId="4" xfId="0" applyBorder="true" applyFont="true" applyNumberFormat="true">
      <alignment horizontal="right" vertical="top"/>
      <protection locked="true"/>
    </xf>
    <xf numFmtId="171" fontId="21815" fillId="0" borderId="4" xfId="0" applyBorder="true" applyFont="true" applyNumberFormat="true">
      <alignment horizontal="right" vertical="top"/>
      <protection locked="true"/>
    </xf>
    <xf numFmtId="4" fontId="21816" fillId="0" borderId="4" xfId="0" applyBorder="true" applyFont="true" applyNumberFormat="true">
      <alignment horizontal="right" vertical="top"/>
      <protection locked="true"/>
    </xf>
    <xf numFmtId="0" fontId="21817" fillId="0" borderId="0" xfId="0" applyFont="true"/>
    <xf numFmtId="0" fontId="21818" fillId="5" borderId="4" xfId="0" applyFill="true" applyBorder="true" applyFont="true">
      <alignment horizontal="left"/>
      <protection locked="true"/>
    </xf>
    <xf numFmtId="0" fontId="21819" fillId="5" borderId="4" xfId="0" applyFill="true" applyBorder="true" applyFont="true">
      <alignment horizontal="left"/>
      <protection locked="true"/>
    </xf>
    <xf numFmtId="0" fontId="21820" fillId="5" borderId="4" xfId="0" applyFill="true" applyBorder="true" applyFont="true">
      <alignment horizontal="left"/>
      <protection locked="true"/>
    </xf>
    <xf numFmtId="0" fontId="21821" fillId="5" borderId="4" xfId="0" applyFill="true" applyBorder="true" applyFont="true">
      <alignment horizontal="left"/>
      <protection locked="true"/>
    </xf>
    <xf numFmtId="0" fontId="21822" fillId="5" borderId="4" xfId="0" applyFill="true" applyBorder="true" applyFont="true">
      <alignment horizontal="left"/>
      <protection locked="true"/>
    </xf>
    <xf numFmtId="0" fontId="21823" fillId="5" borderId="4" xfId="0" applyFill="true" applyBorder="true" applyFont="true">
      <alignment horizontal="left"/>
      <protection locked="true"/>
    </xf>
    <xf numFmtId="0" fontId="21824" fillId="5" borderId="4" xfId="0" applyFill="true" applyBorder="true" applyFont="true">
      <alignment horizontal="left"/>
      <protection locked="true"/>
    </xf>
    <xf numFmtId="0" fontId="21825" fillId="5" borderId="4" xfId="0" applyFill="true" applyBorder="true" applyFont="true">
      <alignment horizontal="left"/>
      <protection locked="true"/>
    </xf>
    <xf numFmtId="0" fontId="21826" fillId="5" borderId="4" xfId="0" applyFill="true" applyBorder="true" applyFont="true">
      <alignment horizontal="left"/>
      <protection locked="true"/>
    </xf>
    <xf numFmtId="0" fontId="21827" fillId="5" borderId="4" xfId="0" applyFill="true" applyBorder="true" applyFont="true">
      <alignment horizontal="left"/>
      <protection locked="true"/>
    </xf>
    <xf numFmtId="0" fontId="21828" fillId="5" borderId="4" xfId="0" applyFill="true" applyBorder="true" applyFont="true">
      <alignment horizontal="left"/>
      <protection locked="true"/>
    </xf>
    <xf numFmtId="0" fontId="21829" fillId="5" borderId="4" xfId="0" applyFill="true" applyBorder="true" applyFont="true">
      <alignment horizontal="left"/>
      <protection locked="true"/>
    </xf>
    <xf numFmtId="4" fontId="21830" fillId="5" borderId="4" xfId="0" applyFill="true" applyBorder="true" applyFont="true" applyNumberFormat="true">
      <alignment horizontal="right"/>
      <protection locked="true"/>
    </xf>
    <xf numFmtId="4" fontId="21831" fillId="5" borderId="4" xfId="0" applyFill="true" applyBorder="true" applyFont="true" applyNumberFormat="true">
      <alignment horizontal="right"/>
      <protection locked="true"/>
    </xf>
    <xf numFmtId="4" fontId="21832" fillId="5" borderId="4" xfId="0" applyFill="true" applyBorder="true" applyFont="true" applyNumberFormat="true">
      <alignment horizontal="right"/>
      <protection locked="true"/>
    </xf>
    <xf numFmtId="0" fontId="21833" fillId="0" borderId="0" xfId="0" applyFont="true"/>
    <xf numFmtId="0" fontId="21834" fillId="0" borderId="4" xfId="0" applyBorder="true" applyFont="true">
      <alignment horizontal="left" vertical="top"/>
      <protection locked="true"/>
    </xf>
    <xf numFmtId="0" fontId="21835" fillId="0" borderId="4" xfId="0" applyBorder="true" applyFont="true">
      <alignment horizontal="left" vertical="top" wrapText="true"/>
      <protection locked="true"/>
    </xf>
    <xf numFmtId="0" fontId="21836" fillId="0" borderId="4" xfId="0" applyBorder="true" applyFont="true">
      <alignment horizontal="center" vertical="top"/>
      <protection locked="true"/>
    </xf>
    <xf numFmtId="170" fontId="21837" fillId="0" borderId="4" xfId="0" applyBorder="true" applyFont="true" applyNumberFormat="true">
      <alignment horizontal="right" vertical="top"/>
      <protection locked="true"/>
    </xf>
    <xf numFmtId="171" fontId="21838" fillId="0" borderId="4" xfId="0" applyBorder="true" applyFont="true" applyNumberFormat="true">
      <alignment horizontal="right" vertical="top"/>
      <protection locked="true"/>
    </xf>
    <xf numFmtId="171" fontId="21839" fillId="0" borderId="4" xfId="0" applyBorder="true" applyFont="true" applyNumberFormat="true">
      <alignment horizontal="right" vertical="top"/>
      <protection locked="true"/>
    </xf>
    <xf numFmtId="171" fontId="21840" fillId="0" borderId="4" xfId="0" applyBorder="true" applyFont="true" applyNumberFormat="true">
      <alignment horizontal="right" vertical="top"/>
      <protection locked="true"/>
    </xf>
    <xf numFmtId="172" fontId="21841" fillId="3" borderId="4" xfId="0" applyFill="true" applyBorder="true" applyFont="true" applyNumberFormat="true">
      <alignment vertical="top" horizontal="right"/>
      <protection locked="false"/>
    </xf>
    <xf numFmtId="173" fontId="21842" fillId="0" borderId="4" xfId="0" applyBorder="true" applyFont="true" applyNumberFormat="true">
      <alignment horizontal="right" vertical="top"/>
      <protection locked="true"/>
    </xf>
    <xf numFmtId="4" fontId="21843" fillId="0" borderId="4" xfId="0" applyBorder="true" applyFont="true" applyNumberFormat="true">
      <alignment horizontal="right" vertical="top"/>
      <protection locked="true"/>
    </xf>
    <xf numFmtId="172" fontId="21844" fillId="3" borderId="4" xfId="0" applyFill="true" applyBorder="true" applyFont="true" applyNumberFormat="true">
      <alignment vertical="top" horizontal="right"/>
      <protection locked="false"/>
    </xf>
    <xf numFmtId="171" fontId="21845" fillId="0" borderId="4" xfId="0" applyBorder="true" applyFont="true" applyNumberFormat="true">
      <alignment horizontal="right" vertical="top"/>
      <protection locked="true"/>
    </xf>
    <xf numFmtId="171" fontId="21846" fillId="0" borderId="4" xfId="0" applyBorder="true" applyFont="true" applyNumberFormat="true">
      <alignment horizontal="right" vertical="top"/>
      <protection locked="true"/>
    </xf>
    <xf numFmtId="171" fontId="21847" fillId="0" borderId="4" xfId="0" applyBorder="true" applyFont="true" applyNumberFormat="true">
      <alignment horizontal="right" vertical="top"/>
      <protection locked="true"/>
    </xf>
    <xf numFmtId="4" fontId="21848" fillId="0" borderId="4" xfId="0" applyBorder="true" applyFont="true" applyNumberFormat="true">
      <alignment horizontal="right" vertical="top"/>
      <protection locked="true"/>
    </xf>
    <xf numFmtId="0" fontId="21849" fillId="0" borderId="0" xfId="0" applyFont="true"/>
    <xf numFmtId="0" fontId="21850" fillId="0" borderId="4" xfId="0" applyBorder="true" applyFont="true">
      <alignment horizontal="left" vertical="top"/>
      <protection locked="true"/>
    </xf>
    <xf numFmtId="0" fontId="21851" fillId="0" borderId="4" xfId="0" applyBorder="true" applyFont="true">
      <alignment horizontal="left" vertical="top" wrapText="true"/>
      <protection locked="true"/>
    </xf>
    <xf numFmtId="0" fontId="21852" fillId="0" borderId="4" xfId="0" applyBorder="true" applyFont="true">
      <alignment horizontal="center" vertical="top"/>
      <protection locked="true"/>
    </xf>
    <xf numFmtId="170" fontId="21853" fillId="0" borderId="4" xfId="0" applyBorder="true" applyFont="true" applyNumberFormat="true">
      <alignment horizontal="right" vertical="top"/>
      <protection locked="true"/>
    </xf>
    <xf numFmtId="171" fontId="21854" fillId="0" borderId="4" xfId="0" applyBorder="true" applyFont="true" applyNumberFormat="true">
      <alignment horizontal="right" vertical="top"/>
      <protection locked="true"/>
    </xf>
    <xf numFmtId="171" fontId="21855" fillId="0" borderId="4" xfId="0" applyBorder="true" applyFont="true" applyNumberFormat="true">
      <alignment horizontal="right" vertical="top"/>
      <protection locked="true"/>
    </xf>
    <xf numFmtId="171" fontId="21856" fillId="0" borderId="4" xfId="0" applyBorder="true" applyFont="true" applyNumberFormat="true">
      <alignment horizontal="right" vertical="top"/>
      <protection locked="true"/>
    </xf>
    <xf numFmtId="172" fontId="21857" fillId="3" borderId="4" xfId="0" applyFill="true" applyBorder="true" applyFont="true" applyNumberFormat="true">
      <alignment vertical="top" horizontal="right"/>
      <protection locked="false"/>
    </xf>
    <xf numFmtId="173" fontId="21858" fillId="0" borderId="4" xfId="0" applyBorder="true" applyFont="true" applyNumberFormat="true">
      <alignment horizontal="right" vertical="top"/>
      <protection locked="true"/>
    </xf>
    <xf numFmtId="4" fontId="21859" fillId="0" borderId="4" xfId="0" applyBorder="true" applyFont="true" applyNumberFormat="true">
      <alignment horizontal="right" vertical="top"/>
      <protection locked="true"/>
    </xf>
    <xf numFmtId="172" fontId="21860" fillId="3" borderId="4" xfId="0" applyFill="true" applyBorder="true" applyFont="true" applyNumberFormat="true">
      <alignment vertical="top" horizontal="right"/>
      <protection locked="false"/>
    </xf>
    <xf numFmtId="171" fontId="21861" fillId="0" borderId="4" xfId="0" applyBorder="true" applyFont="true" applyNumberFormat="true">
      <alignment horizontal="right" vertical="top"/>
      <protection locked="true"/>
    </xf>
    <xf numFmtId="171" fontId="21862" fillId="0" borderId="4" xfId="0" applyBorder="true" applyFont="true" applyNumberFormat="true">
      <alignment horizontal="right" vertical="top"/>
      <protection locked="true"/>
    </xf>
    <xf numFmtId="171" fontId="21863" fillId="0" borderId="4" xfId="0" applyBorder="true" applyFont="true" applyNumberFormat="true">
      <alignment horizontal="right" vertical="top"/>
      <protection locked="true"/>
    </xf>
    <xf numFmtId="4" fontId="21864" fillId="0" borderId="4" xfId="0" applyBorder="true" applyFont="true" applyNumberFormat="true">
      <alignment horizontal="right" vertical="top"/>
      <protection locked="true"/>
    </xf>
    <xf numFmtId="0" fontId="21865" fillId="0" borderId="0" xfId="0" applyFont="true"/>
    <xf numFmtId="0" fontId="21866" fillId="0" borderId="4" xfId="0" applyBorder="true" applyFont="true">
      <alignment horizontal="left" vertical="top"/>
      <protection locked="true"/>
    </xf>
    <xf numFmtId="0" fontId="21867" fillId="0" borderId="4" xfId="0" applyBorder="true" applyFont="true">
      <alignment horizontal="left" vertical="top" wrapText="true"/>
      <protection locked="true"/>
    </xf>
    <xf numFmtId="0" fontId="21868" fillId="0" borderId="4" xfId="0" applyBorder="true" applyFont="true">
      <alignment horizontal="center" vertical="top"/>
      <protection locked="true"/>
    </xf>
    <xf numFmtId="170" fontId="21869" fillId="0" borderId="4" xfId="0" applyBorder="true" applyFont="true" applyNumberFormat="true">
      <alignment horizontal="right" vertical="top"/>
      <protection locked="true"/>
    </xf>
    <xf numFmtId="171" fontId="21870" fillId="0" borderId="4" xfId="0" applyBorder="true" applyFont="true" applyNumberFormat="true">
      <alignment horizontal="right" vertical="top"/>
      <protection locked="true"/>
    </xf>
    <xf numFmtId="171" fontId="21871" fillId="0" borderId="4" xfId="0" applyBorder="true" applyFont="true" applyNumberFormat="true">
      <alignment horizontal="right" vertical="top"/>
      <protection locked="true"/>
    </xf>
    <xf numFmtId="171" fontId="21872" fillId="0" borderId="4" xfId="0" applyBorder="true" applyFont="true" applyNumberFormat="true">
      <alignment horizontal="right" vertical="top"/>
      <protection locked="true"/>
    </xf>
    <xf numFmtId="172" fontId="21873" fillId="3" borderId="4" xfId="0" applyFill="true" applyBorder="true" applyFont="true" applyNumberFormat="true">
      <alignment vertical="top" horizontal="right"/>
      <protection locked="false"/>
    </xf>
    <xf numFmtId="173" fontId="21874" fillId="0" borderId="4" xfId="0" applyBorder="true" applyFont="true" applyNumberFormat="true">
      <alignment horizontal="right" vertical="top"/>
      <protection locked="true"/>
    </xf>
    <xf numFmtId="4" fontId="21875" fillId="0" borderId="4" xfId="0" applyBorder="true" applyFont="true" applyNumberFormat="true">
      <alignment horizontal="right" vertical="top"/>
      <protection locked="true"/>
    </xf>
    <xf numFmtId="172" fontId="21876" fillId="3" borderId="4" xfId="0" applyFill="true" applyBorder="true" applyFont="true" applyNumberFormat="true">
      <alignment vertical="top" horizontal="right"/>
      <protection locked="false"/>
    </xf>
    <xf numFmtId="171" fontId="21877" fillId="0" borderId="4" xfId="0" applyBorder="true" applyFont="true" applyNumberFormat="true">
      <alignment horizontal="right" vertical="top"/>
      <protection locked="true"/>
    </xf>
    <xf numFmtId="171" fontId="21878" fillId="0" borderId="4" xfId="0" applyBorder="true" applyFont="true" applyNumberFormat="true">
      <alignment horizontal="right" vertical="top"/>
      <protection locked="true"/>
    </xf>
    <xf numFmtId="171" fontId="21879" fillId="0" borderId="4" xfId="0" applyBorder="true" applyFont="true" applyNumberFormat="true">
      <alignment horizontal="right" vertical="top"/>
      <protection locked="true"/>
    </xf>
    <xf numFmtId="4" fontId="21880" fillId="0" borderId="4" xfId="0" applyBorder="true" applyFont="true" applyNumberFormat="true">
      <alignment horizontal="right" vertical="top"/>
      <protection locked="true"/>
    </xf>
    <xf numFmtId="0" fontId="21881" fillId="0" borderId="0" xfId="0" applyFont="true"/>
    <xf numFmtId="0" fontId="21882" fillId="0" borderId="4" xfId="0" applyBorder="true" applyFont="true">
      <alignment horizontal="left" vertical="top"/>
      <protection locked="true"/>
    </xf>
    <xf numFmtId="0" fontId="21883" fillId="0" borderId="4" xfId="0" applyBorder="true" applyFont="true">
      <alignment horizontal="left" vertical="top" wrapText="true"/>
      <protection locked="true"/>
    </xf>
    <xf numFmtId="0" fontId="21884" fillId="0" borderId="4" xfId="0" applyBorder="true" applyFont="true">
      <alignment horizontal="center" vertical="top"/>
      <protection locked="true"/>
    </xf>
    <xf numFmtId="170" fontId="21885" fillId="0" borderId="4" xfId="0" applyBorder="true" applyFont="true" applyNumberFormat="true">
      <alignment horizontal="right" vertical="top"/>
      <protection locked="true"/>
    </xf>
    <xf numFmtId="171" fontId="21886" fillId="0" borderId="4" xfId="0" applyBorder="true" applyFont="true" applyNumberFormat="true">
      <alignment horizontal="right" vertical="top"/>
      <protection locked="true"/>
    </xf>
    <xf numFmtId="171" fontId="21887" fillId="0" borderId="4" xfId="0" applyBorder="true" applyFont="true" applyNumberFormat="true">
      <alignment horizontal="right" vertical="top"/>
      <protection locked="true"/>
    </xf>
    <xf numFmtId="171" fontId="21888" fillId="0" borderId="4" xfId="0" applyBorder="true" applyFont="true" applyNumberFormat="true">
      <alignment horizontal="right" vertical="top"/>
      <protection locked="true"/>
    </xf>
    <xf numFmtId="172" fontId="21889" fillId="3" borderId="4" xfId="0" applyFill="true" applyBorder="true" applyFont="true" applyNumberFormat="true">
      <alignment vertical="top" horizontal="right"/>
      <protection locked="false"/>
    </xf>
    <xf numFmtId="173" fontId="21890" fillId="0" borderId="4" xfId="0" applyBorder="true" applyFont="true" applyNumberFormat="true">
      <alignment horizontal="right" vertical="top"/>
      <protection locked="true"/>
    </xf>
    <xf numFmtId="4" fontId="21891" fillId="0" borderId="4" xfId="0" applyBorder="true" applyFont="true" applyNumberFormat="true">
      <alignment horizontal="right" vertical="top"/>
      <protection locked="true"/>
    </xf>
    <xf numFmtId="172" fontId="21892" fillId="3" borderId="4" xfId="0" applyFill="true" applyBorder="true" applyFont="true" applyNumberFormat="true">
      <alignment vertical="top" horizontal="right"/>
      <protection locked="false"/>
    </xf>
    <xf numFmtId="171" fontId="21893" fillId="0" borderId="4" xfId="0" applyBorder="true" applyFont="true" applyNumberFormat="true">
      <alignment horizontal="right" vertical="top"/>
      <protection locked="true"/>
    </xf>
    <xf numFmtId="171" fontId="21894" fillId="0" borderId="4" xfId="0" applyBorder="true" applyFont="true" applyNumberFormat="true">
      <alignment horizontal="right" vertical="top"/>
      <protection locked="true"/>
    </xf>
    <xf numFmtId="171" fontId="21895" fillId="0" borderId="4" xfId="0" applyBorder="true" applyFont="true" applyNumberFormat="true">
      <alignment horizontal="right" vertical="top"/>
      <protection locked="true"/>
    </xf>
    <xf numFmtId="4" fontId="21896" fillId="0" borderId="4" xfId="0" applyBorder="true" applyFont="true" applyNumberFormat="true">
      <alignment horizontal="right" vertical="top"/>
      <protection locked="true"/>
    </xf>
    <xf numFmtId="0" fontId="21897" fillId="0" borderId="0" xfId="0" applyFont="true"/>
    <xf numFmtId="0" fontId="21898" fillId="0" borderId="4" xfId="0" applyBorder="true" applyFont="true">
      <alignment horizontal="left" vertical="top"/>
      <protection locked="true"/>
    </xf>
    <xf numFmtId="0" fontId="21899" fillId="0" borderId="4" xfId="0" applyBorder="true" applyFont="true">
      <alignment horizontal="left" vertical="top" wrapText="true"/>
      <protection locked="true"/>
    </xf>
    <xf numFmtId="0" fontId="21900" fillId="0" borderId="4" xfId="0" applyBorder="true" applyFont="true">
      <alignment horizontal="center" vertical="top"/>
      <protection locked="true"/>
    </xf>
    <xf numFmtId="170" fontId="21901" fillId="0" borderId="4" xfId="0" applyBorder="true" applyFont="true" applyNumberFormat="true">
      <alignment horizontal="right" vertical="top"/>
      <protection locked="true"/>
    </xf>
    <xf numFmtId="171" fontId="21902" fillId="0" borderId="4" xfId="0" applyBorder="true" applyFont="true" applyNumberFormat="true">
      <alignment horizontal="right" vertical="top"/>
      <protection locked="true"/>
    </xf>
    <xf numFmtId="171" fontId="21903" fillId="0" borderId="4" xfId="0" applyBorder="true" applyFont="true" applyNumberFormat="true">
      <alignment horizontal="right" vertical="top"/>
      <protection locked="true"/>
    </xf>
    <xf numFmtId="171" fontId="21904" fillId="0" borderId="4" xfId="0" applyBorder="true" applyFont="true" applyNumberFormat="true">
      <alignment horizontal="right" vertical="top"/>
      <protection locked="true"/>
    </xf>
    <xf numFmtId="172" fontId="21905" fillId="3" borderId="4" xfId="0" applyFill="true" applyBorder="true" applyFont="true" applyNumberFormat="true">
      <alignment vertical="top" horizontal="right"/>
      <protection locked="false"/>
    </xf>
    <xf numFmtId="173" fontId="21906" fillId="0" borderId="4" xfId="0" applyBorder="true" applyFont="true" applyNumberFormat="true">
      <alignment horizontal="right" vertical="top"/>
      <protection locked="true"/>
    </xf>
    <xf numFmtId="4" fontId="21907" fillId="0" borderId="4" xfId="0" applyBorder="true" applyFont="true" applyNumberFormat="true">
      <alignment horizontal="right" vertical="top"/>
      <protection locked="true"/>
    </xf>
    <xf numFmtId="172" fontId="21908" fillId="3" borderId="4" xfId="0" applyFill="true" applyBorder="true" applyFont="true" applyNumberFormat="true">
      <alignment vertical="top" horizontal="right"/>
      <protection locked="false"/>
    </xf>
    <xf numFmtId="171" fontId="21909" fillId="0" borderId="4" xfId="0" applyBorder="true" applyFont="true" applyNumberFormat="true">
      <alignment horizontal="right" vertical="top"/>
      <protection locked="true"/>
    </xf>
    <xf numFmtId="171" fontId="21910" fillId="0" borderId="4" xfId="0" applyBorder="true" applyFont="true" applyNumberFormat="true">
      <alignment horizontal="right" vertical="top"/>
      <protection locked="true"/>
    </xf>
    <xf numFmtId="171" fontId="21911" fillId="0" borderId="4" xfId="0" applyBorder="true" applyFont="true" applyNumberFormat="true">
      <alignment horizontal="right" vertical="top"/>
      <protection locked="true"/>
    </xf>
    <xf numFmtId="4" fontId="21912" fillId="0" borderId="4" xfId="0" applyBorder="true" applyFont="true" applyNumberFormat="true">
      <alignment horizontal="right" vertical="top"/>
      <protection locked="true"/>
    </xf>
    <xf numFmtId="0" fontId="21913" fillId="0" borderId="0" xfId="0" applyFont="true"/>
    <xf numFmtId="0" fontId="21914" fillId="0" borderId="4" xfId="0" applyBorder="true" applyFont="true">
      <alignment horizontal="left" vertical="top"/>
      <protection locked="true"/>
    </xf>
    <xf numFmtId="0" fontId="21915" fillId="0" borderId="4" xfId="0" applyBorder="true" applyFont="true">
      <alignment horizontal="left" vertical="top" wrapText="true"/>
      <protection locked="true"/>
    </xf>
    <xf numFmtId="0" fontId="21916" fillId="0" borderId="4" xfId="0" applyBorder="true" applyFont="true">
      <alignment horizontal="center" vertical="top"/>
      <protection locked="true"/>
    </xf>
    <xf numFmtId="170" fontId="21917" fillId="0" borderId="4" xfId="0" applyBorder="true" applyFont="true" applyNumberFormat="true">
      <alignment horizontal="right" vertical="top"/>
      <protection locked="true"/>
    </xf>
    <xf numFmtId="171" fontId="21918" fillId="0" borderId="4" xfId="0" applyBorder="true" applyFont="true" applyNumberFormat="true">
      <alignment horizontal="right" vertical="top"/>
      <protection locked="true"/>
    </xf>
    <xf numFmtId="171" fontId="21919" fillId="0" borderId="4" xfId="0" applyBorder="true" applyFont="true" applyNumberFormat="true">
      <alignment horizontal="right" vertical="top"/>
      <protection locked="true"/>
    </xf>
    <xf numFmtId="171" fontId="21920" fillId="0" borderId="4" xfId="0" applyBorder="true" applyFont="true" applyNumberFormat="true">
      <alignment horizontal="right" vertical="top"/>
      <protection locked="true"/>
    </xf>
    <xf numFmtId="172" fontId="21921" fillId="3" borderId="4" xfId="0" applyFill="true" applyBorder="true" applyFont="true" applyNumberFormat="true">
      <alignment vertical="top" horizontal="right"/>
      <protection locked="false"/>
    </xf>
    <xf numFmtId="173" fontId="21922" fillId="0" borderId="4" xfId="0" applyBorder="true" applyFont="true" applyNumberFormat="true">
      <alignment horizontal="right" vertical="top"/>
      <protection locked="true"/>
    </xf>
    <xf numFmtId="4" fontId="21923" fillId="0" borderId="4" xfId="0" applyBorder="true" applyFont="true" applyNumberFormat="true">
      <alignment horizontal="right" vertical="top"/>
      <protection locked="true"/>
    </xf>
    <xf numFmtId="172" fontId="21924" fillId="3" borderId="4" xfId="0" applyFill="true" applyBorder="true" applyFont="true" applyNumberFormat="true">
      <alignment vertical="top" horizontal="right"/>
      <protection locked="false"/>
    </xf>
    <xf numFmtId="171" fontId="21925" fillId="0" borderId="4" xfId="0" applyBorder="true" applyFont="true" applyNumberFormat="true">
      <alignment horizontal="right" vertical="top"/>
      <protection locked="true"/>
    </xf>
    <xf numFmtId="171" fontId="21926" fillId="0" borderId="4" xfId="0" applyBorder="true" applyFont="true" applyNumberFormat="true">
      <alignment horizontal="right" vertical="top"/>
      <protection locked="true"/>
    </xf>
    <xf numFmtId="171" fontId="21927" fillId="0" borderId="4" xfId="0" applyBorder="true" applyFont="true" applyNumberFormat="true">
      <alignment horizontal="right" vertical="top"/>
      <protection locked="true"/>
    </xf>
    <xf numFmtId="4" fontId="21928" fillId="0" borderId="4" xfId="0" applyBorder="true" applyFont="true" applyNumberFormat="true">
      <alignment horizontal="right" vertical="top"/>
      <protection locked="true"/>
    </xf>
    <xf numFmtId="0" fontId="21929" fillId="0" borderId="0" xfId="0" applyFont="true"/>
    <xf numFmtId="0" fontId="21930" fillId="5" borderId="4" xfId="0" applyFill="true" applyBorder="true" applyFont="true">
      <alignment horizontal="left"/>
      <protection locked="true"/>
    </xf>
    <xf numFmtId="0" fontId="21931" fillId="5" borderId="4" xfId="0" applyFill="true" applyBorder="true" applyFont="true">
      <alignment horizontal="left"/>
      <protection locked="true"/>
    </xf>
    <xf numFmtId="0" fontId="21932" fillId="5" borderId="4" xfId="0" applyFill="true" applyBorder="true" applyFont="true">
      <alignment horizontal="left"/>
      <protection locked="true"/>
    </xf>
    <xf numFmtId="0" fontId="21933" fillId="5" borderId="4" xfId="0" applyFill="true" applyBorder="true" applyFont="true">
      <alignment horizontal="left"/>
      <protection locked="true"/>
    </xf>
    <xf numFmtId="0" fontId="21934" fillId="5" borderId="4" xfId="0" applyFill="true" applyBorder="true" applyFont="true">
      <alignment horizontal="left"/>
      <protection locked="true"/>
    </xf>
    <xf numFmtId="0" fontId="21935" fillId="5" borderId="4" xfId="0" applyFill="true" applyBorder="true" applyFont="true">
      <alignment horizontal="left"/>
      <protection locked="true"/>
    </xf>
    <xf numFmtId="0" fontId="21936" fillId="5" borderId="4" xfId="0" applyFill="true" applyBorder="true" applyFont="true">
      <alignment horizontal="left"/>
      <protection locked="true"/>
    </xf>
    <xf numFmtId="0" fontId="21937" fillId="5" borderId="4" xfId="0" applyFill="true" applyBorder="true" applyFont="true">
      <alignment horizontal="left"/>
      <protection locked="true"/>
    </xf>
    <xf numFmtId="0" fontId="21938" fillId="5" borderId="4" xfId="0" applyFill="true" applyBorder="true" applyFont="true">
      <alignment horizontal="left"/>
      <protection locked="true"/>
    </xf>
    <xf numFmtId="0" fontId="21939" fillId="5" borderId="4" xfId="0" applyFill="true" applyBorder="true" applyFont="true">
      <alignment horizontal="left"/>
      <protection locked="true"/>
    </xf>
    <xf numFmtId="0" fontId="21940" fillId="5" borderId="4" xfId="0" applyFill="true" applyBorder="true" applyFont="true">
      <alignment horizontal="left"/>
      <protection locked="true"/>
    </xf>
    <xf numFmtId="0" fontId="21941" fillId="5" borderId="4" xfId="0" applyFill="true" applyBorder="true" applyFont="true">
      <alignment horizontal="left"/>
      <protection locked="true"/>
    </xf>
    <xf numFmtId="4" fontId="21942" fillId="5" borderId="4" xfId="0" applyFill="true" applyBorder="true" applyFont="true" applyNumberFormat="true">
      <alignment horizontal="right"/>
      <protection locked="true"/>
    </xf>
    <xf numFmtId="4" fontId="21943" fillId="5" borderId="4" xfId="0" applyFill="true" applyBorder="true" applyFont="true" applyNumberFormat="true">
      <alignment horizontal="right"/>
      <protection locked="true"/>
    </xf>
    <xf numFmtId="4" fontId="21944" fillId="5" borderId="4" xfId="0" applyFill="true" applyBorder="true" applyFont="true" applyNumberFormat="true">
      <alignment horizontal="right"/>
      <protection locked="true"/>
    </xf>
    <xf numFmtId="0" fontId="21945" fillId="0" borderId="0" xfId="0" applyFont="true"/>
    <xf numFmtId="0" fontId="21946" fillId="0" borderId="4" xfId="0" applyBorder="true" applyFont="true">
      <alignment horizontal="left" vertical="top"/>
      <protection locked="true"/>
    </xf>
    <xf numFmtId="0" fontId="21947" fillId="0" borderId="4" xfId="0" applyBorder="true" applyFont="true">
      <alignment horizontal="left" vertical="top" wrapText="true"/>
      <protection locked="true"/>
    </xf>
    <xf numFmtId="0" fontId="21948" fillId="0" borderId="4" xfId="0" applyBorder="true" applyFont="true">
      <alignment horizontal="center" vertical="top"/>
      <protection locked="true"/>
    </xf>
    <xf numFmtId="170" fontId="21949" fillId="0" borderId="4" xfId="0" applyBorder="true" applyFont="true" applyNumberFormat="true">
      <alignment horizontal="right" vertical="top"/>
      <protection locked="true"/>
    </xf>
    <xf numFmtId="171" fontId="21950" fillId="0" borderId="4" xfId="0" applyBorder="true" applyFont="true" applyNumberFormat="true">
      <alignment horizontal="right" vertical="top"/>
      <protection locked="true"/>
    </xf>
    <xf numFmtId="171" fontId="21951" fillId="0" borderId="4" xfId="0" applyBorder="true" applyFont="true" applyNumberFormat="true">
      <alignment horizontal="right" vertical="top"/>
      <protection locked="true"/>
    </xf>
    <xf numFmtId="171" fontId="21952" fillId="0" borderId="4" xfId="0" applyBorder="true" applyFont="true" applyNumberFormat="true">
      <alignment horizontal="right" vertical="top"/>
      <protection locked="true"/>
    </xf>
    <xf numFmtId="172" fontId="21953" fillId="3" borderId="4" xfId="0" applyFill="true" applyBorder="true" applyFont="true" applyNumberFormat="true">
      <alignment vertical="top" horizontal="right"/>
      <protection locked="false"/>
    </xf>
    <xf numFmtId="173" fontId="21954" fillId="0" borderId="4" xfId="0" applyBorder="true" applyFont="true" applyNumberFormat="true">
      <alignment horizontal="right" vertical="top"/>
      <protection locked="true"/>
    </xf>
    <xf numFmtId="4" fontId="21955" fillId="0" borderId="4" xfId="0" applyBorder="true" applyFont="true" applyNumberFormat="true">
      <alignment horizontal="right" vertical="top"/>
      <protection locked="true"/>
    </xf>
    <xf numFmtId="172" fontId="21956" fillId="3" borderId="4" xfId="0" applyFill="true" applyBorder="true" applyFont="true" applyNumberFormat="true">
      <alignment vertical="top" horizontal="right"/>
      <protection locked="false"/>
    </xf>
    <xf numFmtId="171" fontId="21957" fillId="0" borderId="4" xfId="0" applyBorder="true" applyFont="true" applyNumberFormat="true">
      <alignment horizontal="right" vertical="top"/>
      <protection locked="true"/>
    </xf>
    <xf numFmtId="171" fontId="21958" fillId="0" borderId="4" xfId="0" applyBorder="true" applyFont="true" applyNumberFormat="true">
      <alignment horizontal="right" vertical="top"/>
      <protection locked="true"/>
    </xf>
    <xf numFmtId="171" fontId="21959" fillId="0" borderId="4" xfId="0" applyBorder="true" applyFont="true" applyNumberFormat="true">
      <alignment horizontal="right" vertical="top"/>
      <protection locked="true"/>
    </xf>
    <xf numFmtId="4" fontId="21960" fillId="0" borderId="4" xfId="0" applyBorder="true" applyFont="true" applyNumberFormat="true">
      <alignment horizontal="right" vertical="top"/>
      <protection locked="true"/>
    </xf>
    <xf numFmtId="0" fontId="21961" fillId="0" borderId="0" xfId="0" applyFont="true"/>
    <xf numFmtId="0" fontId="21962" fillId="0" borderId="4" xfId="0" applyBorder="true" applyFont="true">
      <alignment horizontal="left" vertical="top"/>
      <protection locked="true"/>
    </xf>
    <xf numFmtId="0" fontId="21963" fillId="0" borderId="4" xfId="0" applyBorder="true" applyFont="true">
      <alignment horizontal="left" vertical="top" wrapText="true"/>
      <protection locked="true"/>
    </xf>
    <xf numFmtId="0" fontId="21964" fillId="0" borderId="4" xfId="0" applyBorder="true" applyFont="true">
      <alignment horizontal="center" vertical="top"/>
      <protection locked="true"/>
    </xf>
    <xf numFmtId="170" fontId="21965" fillId="0" borderId="4" xfId="0" applyBorder="true" applyFont="true" applyNumberFormat="true">
      <alignment horizontal="right" vertical="top"/>
      <protection locked="true"/>
    </xf>
    <xf numFmtId="171" fontId="21966" fillId="0" borderId="4" xfId="0" applyBorder="true" applyFont="true" applyNumberFormat="true">
      <alignment horizontal="right" vertical="top"/>
      <protection locked="true"/>
    </xf>
    <xf numFmtId="171" fontId="21967" fillId="0" borderId="4" xfId="0" applyBorder="true" applyFont="true" applyNumberFormat="true">
      <alignment horizontal="right" vertical="top"/>
      <protection locked="true"/>
    </xf>
    <xf numFmtId="171" fontId="21968" fillId="0" borderId="4" xfId="0" applyBorder="true" applyFont="true" applyNumberFormat="true">
      <alignment horizontal="right" vertical="top"/>
      <protection locked="true"/>
    </xf>
    <xf numFmtId="172" fontId="21969" fillId="3" borderId="4" xfId="0" applyFill="true" applyBorder="true" applyFont="true" applyNumberFormat="true">
      <alignment vertical="top" horizontal="right"/>
      <protection locked="false"/>
    </xf>
    <xf numFmtId="173" fontId="21970" fillId="0" borderId="4" xfId="0" applyBorder="true" applyFont="true" applyNumberFormat="true">
      <alignment horizontal="right" vertical="top"/>
      <protection locked="true"/>
    </xf>
    <xf numFmtId="4" fontId="21971" fillId="0" borderId="4" xfId="0" applyBorder="true" applyFont="true" applyNumberFormat="true">
      <alignment horizontal="right" vertical="top"/>
      <protection locked="true"/>
    </xf>
    <xf numFmtId="172" fontId="21972" fillId="3" borderId="4" xfId="0" applyFill="true" applyBorder="true" applyFont="true" applyNumberFormat="true">
      <alignment vertical="top" horizontal="right"/>
      <protection locked="false"/>
    </xf>
    <xf numFmtId="171" fontId="21973" fillId="0" borderId="4" xfId="0" applyBorder="true" applyFont="true" applyNumberFormat="true">
      <alignment horizontal="right" vertical="top"/>
      <protection locked="true"/>
    </xf>
    <xf numFmtId="171" fontId="21974" fillId="0" borderId="4" xfId="0" applyBorder="true" applyFont="true" applyNumberFormat="true">
      <alignment horizontal="right" vertical="top"/>
      <protection locked="true"/>
    </xf>
    <xf numFmtId="171" fontId="21975" fillId="0" borderId="4" xfId="0" applyBorder="true" applyFont="true" applyNumberFormat="true">
      <alignment horizontal="right" vertical="top"/>
      <protection locked="true"/>
    </xf>
    <xf numFmtId="4" fontId="21976" fillId="0" borderId="4" xfId="0" applyBorder="true" applyFont="true" applyNumberFormat="true">
      <alignment horizontal="right" vertical="top"/>
      <protection locked="true"/>
    </xf>
    <xf numFmtId="0" fontId="21977" fillId="0" borderId="0" xfId="0" applyFont="true"/>
    <xf numFmtId="0" fontId="21978" fillId="0" borderId="4" xfId="0" applyBorder="true" applyFont="true">
      <alignment horizontal="left" vertical="top"/>
      <protection locked="true"/>
    </xf>
    <xf numFmtId="0" fontId="21979" fillId="0" borderId="4" xfId="0" applyBorder="true" applyFont="true">
      <alignment horizontal="left" vertical="top" wrapText="true"/>
      <protection locked="true"/>
    </xf>
    <xf numFmtId="0" fontId="21980" fillId="0" borderId="4" xfId="0" applyBorder="true" applyFont="true">
      <alignment horizontal="center" vertical="top"/>
      <protection locked="true"/>
    </xf>
    <xf numFmtId="170" fontId="21981" fillId="0" borderId="4" xfId="0" applyBorder="true" applyFont="true" applyNumberFormat="true">
      <alignment horizontal="right" vertical="top"/>
      <protection locked="true"/>
    </xf>
    <xf numFmtId="171" fontId="21982" fillId="0" borderId="4" xfId="0" applyBorder="true" applyFont="true" applyNumberFormat="true">
      <alignment horizontal="right" vertical="top"/>
      <protection locked="true"/>
    </xf>
    <xf numFmtId="171" fontId="21983" fillId="0" borderId="4" xfId="0" applyBorder="true" applyFont="true" applyNumberFormat="true">
      <alignment horizontal="right" vertical="top"/>
      <protection locked="true"/>
    </xf>
    <xf numFmtId="171" fontId="21984" fillId="0" borderId="4" xfId="0" applyBorder="true" applyFont="true" applyNumberFormat="true">
      <alignment horizontal="right" vertical="top"/>
      <protection locked="true"/>
    </xf>
    <xf numFmtId="172" fontId="21985" fillId="3" borderId="4" xfId="0" applyFill="true" applyBorder="true" applyFont="true" applyNumberFormat="true">
      <alignment vertical="top" horizontal="right"/>
      <protection locked="false"/>
    </xf>
    <xf numFmtId="173" fontId="21986" fillId="0" borderId="4" xfId="0" applyBorder="true" applyFont="true" applyNumberFormat="true">
      <alignment horizontal="right" vertical="top"/>
      <protection locked="true"/>
    </xf>
    <xf numFmtId="4" fontId="21987" fillId="0" borderId="4" xfId="0" applyBorder="true" applyFont="true" applyNumberFormat="true">
      <alignment horizontal="right" vertical="top"/>
      <protection locked="true"/>
    </xf>
    <xf numFmtId="172" fontId="21988" fillId="3" borderId="4" xfId="0" applyFill="true" applyBorder="true" applyFont="true" applyNumberFormat="true">
      <alignment vertical="top" horizontal="right"/>
      <protection locked="false"/>
    </xf>
    <xf numFmtId="171" fontId="21989" fillId="0" borderId="4" xfId="0" applyBorder="true" applyFont="true" applyNumberFormat="true">
      <alignment horizontal="right" vertical="top"/>
      <protection locked="true"/>
    </xf>
    <xf numFmtId="171" fontId="21990" fillId="0" borderId="4" xfId="0" applyBorder="true" applyFont="true" applyNumberFormat="true">
      <alignment horizontal="right" vertical="top"/>
      <protection locked="true"/>
    </xf>
    <xf numFmtId="171" fontId="21991" fillId="0" borderId="4" xfId="0" applyBorder="true" applyFont="true" applyNumberFormat="true">
      <alignment horizontal="right" vertical="top"/>
      <protection locked="true"/>
    </xf>
    <xf numFmtId="4" fontId="21992" fillId="0" borderId="4" xfId="0" applyBorder="true" applyFont="true" applyNumberFormat="true">
      <alignment horizontal="right" vertical="top"/>
      <protection locked="true"/>
    </xf>
    <xf numFmtId="0" fontId="21993" fillId="0" borderId="0" xfId="0" applyFont="true"/>
    <xf numFmtId="0" fontId="21994" fillId="0" borderId="4" xfId="0" applyBorder="true" applyFont="true">
      <alignment horizontal="left" vertical="top"/>
      <protection locked="true"/>
    </xf>
    <xf numFmtId="0" fontId="21995" fillId="0" borderId="4" xfId="0" applyBorder="true" applyFont="true">
      <alignment horizontal="left" vertical="top" wrapText="true"/>
      <protection locked="true"/>
    </xf>
    <xf numFmtId="0" fontId="21996" fillId="0" borderId="4" xfId="0" applyBorder="true" applyFont="true">
      <alignment horizontal="center" vertical="top"/>
      <protection locked="true"/>
    </xf>
    <xf numFmtId="170" fontId="21997" fillId="0" borderId="4" xfId="0" applyBorder="true" applyFont="true" applyNumberFormat="true">
      <alignment horizontal="right" vertical="top"/>
      <protection locked="true"/>
    </xf>
    <xf numFmtId="171" fontId="21998" fillId="0" borderId="4" xfId="0" applyBorder="true" applyFont="true" applyNumberFormat="true">
      <alignment horizontal="right" vertical="top"/>
      <protection locked="true"/>
    </xf>
    <xf numFmtId="171" fontId="21999" fillId="0" borderId="4" xfId="0" applyBorder="true" applyFont="true" applyNumberFormat="true">
      <alignment horizontal="right" vertical="top"/>
      <protection locked="true"/>
    </xf>
    <xf numFmtId="171" fontId="22000" fillId="0" borderId="4" xfId="0" applyBorder="true" applyFont="true" applyNumberFormat="true">
      <alignment horizontal="right" vertical="top"/>
      <protection locked="true"/>
    </xf>
    <xf numFmtId="172" fontId="22001" fillId="3" borderId="4" xfId="0" applyFill="true" applyBorder="true" applyFont="true" applyNumberFormat="true">
      <alignment vertical="top" horizontal="right"/>
      <protection locked="false"/>
    </xf>
    <xf numFmtId="173" fontId="22002" fillId="0" borderId="4" xfId="0" applyBorder="true" applyFont="true" applyNumberFormat="true">
      <alignment horizontal="right" vertical="top"/>
      <protection locked="true"/>
    </xf>
    <xf numFmtId="4" fontId="22003" fillId="0" borderId="4" xfId="0" applyBorder="true" applyFont="true" applyNumberFormat="true">
      <alignment horizontal="right" vertical="top"/>
      <protection locked="true"/>
    </xf>
    <xf numFmtId="172" fontId="22004" fillId="3" borderId="4" xfId="0" applyFill="true" applyBorder="true" applyFont="true" applyNumberFormat="true">
      <alignment vertical="top" horizontal="right"/>
      <protection locked="false"/>
    </xf>
    <xf numFmtId="171" fontId="22005" fillId="0" borderId="4" xfId="0" applyBorder="true" applyFont="true" applyNumberFormat="true">
      <alignment horizontal="right" vertical="top"/>
      <protection locked="true"/>
    </xf>
    <xf numFmtId="171" fontId="22006" fillId="0" borderId="4" xfId="0" applyBorder="true" applyFont="true" applyNumberFormat="true">
      <alignment horizontal="right" vertical="top"/>
      <protection locked="true"/>
    </xf>
    <xf numFmtId="171" fontId="22007" fillId="0" borderId="4" xfId="0" applyBorder="true" applyFont="true" applyNumberFormat="true">
      <alignment horizontal="right" vertical="top"/>
      <protection locked="true"/>
    </xf>
    <xf numFmtId="4" fontId="22008" fillId="0" borderId="4" xfId="0" applyBorder="true" applyFont="true" applyNumberFormat="true">
      <alignment horizontal="right" vertical="top"/>
      <protection locked="true"/>
    </xf>
    <xf numFmtId="0" fontId="22009" fillId="0" borderId="0" xfId="0" applyFont="true"/>
    <xf numFmtId="0" fontId="22010" fillId="0" borderId="4" xfId="0" applyBorder="true" applyFont="true">
      <alignment horizontal="left" vertical="top"/>
      <protection locked="true"/>
    </xf>
    <xf numFmtId="0" fontId="22011" fillId="0" borderId="4" xfId="0" applyBorder="true" applyFont="true">
      <alignment horizontal="left" vertical="top" wrapText="true"/>
      <protection locked="true"/>
    </xf>
    <xf numFmtId="0" fontId="22012" fillId="0" borderId="4" xfId="0" applyBorder="true" applyFont="true">
      <alignment horizontal="center" vertical="top"/>
      <protection locked="true"/>
    </xf>
    <xf numFmtId="170" fontId="22013" fillId="0" borderId="4" xfId="0" applyBorder="true" applyFont="true" applyNumberFormat="true">
      <alignment horizontal="right" vertical="top"/>
      <protection locked="true"/>
    </xf>
    <xf numFmtId="171" fontId="22014" fillId="0" borderId="4" xfId="0" applyBorder="true" applyFont="true" applyNumberFormat="true">
      <alignment horizontal="right" vertical="top"/>
      <protection locked="true"/>
    </xf>
    <xf numFmtId="171" fontId="22015" fillId="0" borderId="4" xfId="0" applyBorder="true" applyFont="true" applyNumberFormat="true">
      <alignment horizontal="right" vertical="top"/>
      <protection locked="true"/>
    </xf>
    <xf numFmtId="171" fontId="22016" fillId="0" borderId="4" xfId="0" applyBorder="true" applyFont="true" applyNumberFormat="true">
      <alignment horizontal="right" vertical="top"/>
      <protection locked="true"/>
    </xf>
    <xf numFmtId="172" fontId="22017" fillId="3" borderId="4" xfId="0" applyFill="true" applyBorder="true" applyFont="true" applyNumberFormat="true">
      <alignment vertical="top" horizontal="right"/>
      <protection locked="false"/>
    </xf>
    <xf numFmtId="173" fontId="22018" fillId="0" borderId="4" xfId="0" applyBorder="true" applyFont="true" applyNumberFormat="true">
      <alignment horizontal="right" vertical="top"/>
      <protection locked="true"/>
    </xf>
    <xf numFmtId="4" fontId="22019" fillId="0" borderId="4" xfId="0" applyBorder="true" applyFont="true" applyNumberFormat="true">
      <alignment horizontal="right" vertical="top"/>
      <protection locked="true"/>
    </xf>
    <xf numFmtId="172" fontId="22020" fillId="3" borderId="4" xfId="0" applyFill="true" applyBorder="true" applyFont="true" applyNumberFormat="true">
      <alignment vertical="top" horizontal="right"/>
      <protection locked="false"/>
    </xf>
    <xf numFmtId="171" fontId="22021" fillId="0" borderId="4" xfId="0" applyBorder="true" applyFont="true" applyNumberFormat="true">
      <alignment horizontal="right" vertical="top"/>
      <protection locked="true"/>
    </xf>
    <xf numFmtId="171" fontId="22022" fillId="0" borderId="4" xfId="0" applyBorder="true" applyFont="true" applyNumberFormat="true">
      <alignment horizontal="right" vertical="top"/>
      <protection locked="true"/>
    </xf>
    <xf numFmtId="171" fontId="22023" fillId="0" borderId="4" xfId="0" applyBorder="true" applyFont="true" applyNumberFormat="true">
      <alignment horizontal="right" vertical="top"/>
      <protection locked="true"/>
    </xf>
    <xf numFmtId="4" fontId="22024" fillId="0" borderId="4" xfId="0" applyBorder="true" applyFont="true" applyNumberFormat="true">
      <alignment horizontal="right" vertical="top"/>
      <protection locked="true"/>
    </xf>
    <xf numFmtId="0" fontId="22025" fillId="0" borderId="0" xfId="0" applyFont="true"/>
    <xf numFmtId="0" fontId="22026" fillId="0" borderId="4" xfId="0" applyBorder="true" applyFont="true">
      <alignment horizontal="left" vertical="top"/>
      <protection locked="true"/>
    </xf>
    <xf numFmtId="0" fontId="22027" fillId="0" borderId="4" xfId="0" applyBorder="true" applyFont="true">
      <alignment horizontal="left" vertical="top" wrapText="true"/>
      <protection locked="true"/>
    </xf>
    <xf numFmtId="0" fontId="22028" fillId="0" borderId="4" xfId="0" applyBorder="true" applyFont="true">
      <alignment horizontal="center" vertical="top"/>
      <protection locked="true"/>
    </xf>
    <xf numFmtId="170" fontId="22029" fillId="0" borderId="4" xfId="0" applyBorder="true" applyFont="true" applyNumberFormat="true">
      <alignment horizontal="right" vertical="top"/>
      <protection locked="true"/>
    </xf>
    <xf numFmtId="171" fontId="22030" fillId="0" borderId="4" xfId="0" applyBorder="true" applyFont="true" applyNumberFormat="true">
      <alignment horizontal="right" vertical="top"/>
      <protection locked="true"/>
    </xf>
    <xf numFmtId="171" fontId="22031" fillId="0" borderId="4" xfId="0" applyBorder="true" applyFont="true" applyNumberFormat="true">
      <alignment horizontal="right" vertical="top"/>
      <protection locked="true"/>
    </xf>
    <xf numFmtId="171" fontId="22032" fillId="0" borderId="4" xfId="0" applyBorder="true" applyFont="true" applyNumberFormat="true">
      <alignment horizontal="right" vertical="top"/>
      <protection locked="true"/>
    </xf>
    <xf numFmtId="172" fontId="22033" fillId="3" borderId="4" xfId="0" applyFill="true" applyBorder="true" applyFont="true" applyNumberFormat="true">
      <alignment vertical="top" horizontal="right"/>
      <protection locked="false"/>
    </xf>
    <xf numFmtId="173" fontId="22034" fillId="0" borderId="4" xfId="0" applyBorder="true" applyFont="true" applyNumberFormat="true">
      <alignment horizontal="right" vertical="top"/>
      <protection locked="true"/>
    </xf>
    <xf numFmtId="4" fontId="22035" fillId="0" borderId="4" xfId="0" applyBorder="true" applyFont="true" applyNumberFormat="true">
      <alignment horizontal="right" vertical="top"/>
      <protection locked="true"/>
    </xf>
    <xf numFmtId="172" fontId="22036" fillId="3" borderId="4" xfId="0" applyFill="true" applyBorder="true" applyFont="true" applyNumberFormat="true">
      <alignment vertical="top" horizontal="right"/>
      <protection locked="false"/>
    </xf>
    <xf numFmtId="171" fontId="22037" fillId="0" borderId="4" xfId="0" applyBorder="true" applyFont="true" applyNumberFormat="true">
      <alignment horizontal="right" vertical="top"/>
      <protection locked="true"/>
    </xf>
    <xf numFmtId="171" fontId="22038" fillId="0" borderId="4" xfId="0" applyBorder="true" applyFont="true" applyNumberFormat="true">
      <alignment horizontal="right" vertical="top"/>
      <protection locked="true"/>
    </xf>
    <xf numFmtId="171" fontId="22039" fillId="0" borderId="4" xfId="0" applyBorder="true" applyFont="true" applyNumberFormat="true">
      <alignment horizontal="right" vertical="top"/>
      <protection locked="true"/>
    </xf>
    <xf numFmtId="4" fontId="22040" fillId="0" borderId="4" xfId="0" applyBorder="true" applyFont="true" applyNumberFormat="true">
      <alignment horizontal="right" vertical="top"/>
      <protection locked="true"/>
    </xf>
    <xf numFmtId="0" fontId="22041" fillId="0" borderId="0" xfId="0" applyFont="true"/>
    <xf numFmtId="0" fontId="22042" fillId="0" borderId="4" xfId="0" applyBorder="true" applyFont="true">
      <alignment horizontal="left" vertical="top"/>
      <protection locked="true"/>
    </xf>
    <xf numFmtId="0" fontId="22043" fillId="0" borderId="4" xfId="0" applyBorder="true" applyFont="true">
      <alignment horizontal="left" vertical="top" wrapText="true"/>
      <protection locked="true"/>
    </xf>
    <xf numFmtId="0" fontId="22044" fillId="0" borderId="4" xfId="0" applyBorder="true" applyFont="true">
      <alignment horizontal="center" vertical="top"/>
      <protection locked="true"/>
    </xf>
    <xf numFmtId="170" fontId="22045" fillId="0" borderId="4" xfId="0" applyBorder="true" applyFont="true" applyNumberFormat="true">
      <alignment horizontal="right" vertical="top"/>
      <protection locked="true"/>
    </xf>
    <xf numFmtId="171" fontId="22046" fillId="0" borderId="4" xfId="0" applyBorder="true" applyFont="true" applyNumberFormat="true">
      <alignment horizontal="right" vertical="top"/>
      <protection locked="true"/>
    </xf>
    <xf numFmtId="171" fontId="22047" fillId="0" borderId="4" xfId="0" applyBorder="true" applyFont="true" applyNumberFormat="true">
      <alignment horizontal="right" vertical="top"/>
      <protection locked="true"/>
    </xf>
    <xf numFmtId="171" fontId="22048" fillId="0" borderId="4" xfId="0" applyBorder="true" applyFont="true" applyNumberFormat="true">
      <alignment horizontal="right" vertical="top"/>
      <protection locked="true"/>
    </xf>
    <xf numFmtId="172" fontId="22049" fillId="3" borderId="4" xfId="0" applyFill="true" applyBorder="true" applyFont="true" applyNumberFormat="true">
      <alignment vertical="top" horizontal="right"/>
      <protection locked="false"/>
    </xf>
    <xf numFmtId="173" fontId="22050" fillId="0" borderId="4" xfId="0" applyBorder="true" applyFont="true" applyNumberFormat="true">
      <alignment horizontal="right" vertical="top"/>
      <protection locked="true"/>
    </xf>
    <xf numFmtId="4" fontId="22051" fillId="0" borderId="4" xfId="0" applyBorder="true" applyFont="true" applyNumberFormat="true">
      <alignment horizontal="right" vertical="top"/>
      <protection locked="true"/>
    </xf>
    <xf numFmtId="172" fontId="22052" fillId="3" borderId="4" xfId="0" applyFill="true" applyBorder="true" applyFont="true" applyNumberFormat="true">
      <alignment vertical="top" horizontal="right"/>
      <protection locked="false"/>
    </xf>
    <xf numFmtId="171" fontId="22053" fillId="0" borderId="4" xfId="0" applyBorder="true" applyFont="true" applyNumberFormat="true">
      <alignment horizontal="right" vertical="top"/>
      <protection locked="true"/>
    </xf>
    <xf numFmtId="171" fontId="22054" fillId="0" borderId="4" xfId="0" applyBorder="true" applyFont="true" applyNumberFormat="true">
      <alignment horizontal="right" vertical="top"/>
      <protection locked="true"/>
    </xf>
    <xf numFmtId="171" fontId="22055" fillId="0" borderId="4" xfId="0" applyBorder="true" applyFont="true" applyNumberFormat="true">
      <alignment horizontal="right" vertical="top"/>
      <protection locked="true"/>
    </xf>
    <xf numFmtId="4" fontId="22056" fillId="0" borderId="4" xfId="0" applyBorder="true" applyFont="true" applyNumberFormat="true">
      <alignment horizontal="right" vertical="top"/>
      <protection locked="true"/>
    </xf>
    <xf numFmtId="0" fontId="22057" fillId="0" borderId="0" xfId="0" applyFont="true"/>
    <xf numFmtId="0" fontId="22058" fillId="5" borderId="4" xfId="0" applyFill="true" applyBorder="true" applyFont="true">
      <alignment horizontal="left"/>
      <protection locked="true"/>
    </xf>
    <xf numFmtId="0" fontId="22059" fillId="5" borderId="4" xfId="0" applyFill="true" applyBorder="true" applyFont="true">
      <alignment horizontal="left"/>
      <protection locked="true"/>
    </xf>
    <xf numFmtId="0" fontId="22060" fillId="5" borderId="4" xfId="0" applyFill="true" applyBorder="true" applyFont="true">
      <alignment horizontal="left"/>
      <protection locked="true"/>
    </xf>
    <xf numFmtId="0" fontId="22061" fillId="5" borderId="4" xfId="0" applyFill="true" applyBorder="true" applyFont="true">
      <alignment horizontal="left"/>
      <protection locked="true"/>
    </xf>
    <xf numFmtId="0" fontId="22062" fillId="5" borderId="4" xfId="0" applyFill="true" applyBorder="true" applyFont="true">
      <alignment horizontal="left"/>
      <protection locked="true"/>
    </xf>
    <xf numFmtId="0" fontId="22063" fillId="5" borderId="4" xfId="0" applyFill="true" applyBorder="true" applyFont="true">
      <alignment horizontal="left"/>
      <protection locked="true"/>
    </xf>
    <xf numFmtId="0" fontId="22064" fillId="5" borderId="4" xfId="0" applyFill="true" applyBorder="true" applyFont="true">
      <alignment horizontal="left"/>
      <protection locked="true"/>
    </xf>
    <xf numFmtId="0" fontId="22065" fillId="5" borderId="4" xfId="0" applyFill="true" applyBorder="true" applyFont="true">
      <alignment horizontal="left"/>
      <protection locked="true"/>
    </xf>
    <xf numFmtId="0" fontId="22066" fillId="5" borderId="4" xfId="0" applyFill="true" applyBorder="true" applyFont="true">
      <alignment horizontal="left"/>
      <protection locked="true"/>
    </xf>
    <xf numFmtId="0" fontId="22067" fillId="5" borderId="4" xfId="0" applyFill="true" applyBorder="true" applyFont="true">
      <alignment horizontal="left"/>
      <protection locked="true"/>
    </xf>
    <xf numFmtId="0" fontId="22068" fillId="5" borderId="4" xfId="0" applyFill="true" applyBorder="true" applyFont="true">
      <alignment horizontal="left"/>
      <protection locked="true"/>
    </xf>
    <xf numFmtId="0" fontId="22069" fillId="5" borderId="4" xfId="0" applyFill="true" applyBorder="true" applyFont="true">
      <alignment horizontal="left"/>
      <protection locked="true"/>
    </xf>
    <xf numFmtId="4" fontId="22070" fillId="5" borderId="4" xfId="0" applyFill="true" applyBorder="true" applyFont="true" applyNumberFormat="true">
      <alignment horizontal="right"/>
      <protection locked="true"/>
    </xf>
    <xf numFmtId="4" fontId="22071" fillId="5" borderId="4" xfId="0" applyFill="true" applyBorder="true" applyFont="true" applyNumberFormat="true">
      <alignment horizontal="right"/>
      <protection locked="true"/>
    </xf>
    <xf numFmtId="4" fontId="22072" fillId="5" borderId="4" xfId="0" applyFill="true" applyBorder="true" applyFont="true" applyNumberFormat="true">
      <alignment horizontal="right"/>
      <protection locked="true"/>
    </xf>
    <xf numFmtId="0" fontId="22073" fillId="0" borderId="0" xfId="0" applyFont="true"/>
    <xf numFmtId="0" fontId="22074" fillId="0" borderId="4" xfId="0" applyBorder="true" applyFont="true">
      <alignment horizontal="left" vertical="top"/>
      <protection locked="true"/>
    </xf>
    <xf numFmtId="0" fontId="22075" fillId="0" borderId="4" xfId="0" applyBorder="true" applyFont="true">
      <alignment horizontal="left" vertical="top" wrapText="true"/>
      <protection locked="true"/>
    </xf>
    <xf numFmtId="0" fontId="22076" fillId="0" borderId="4" xfId="0" applyBorder="true" applyFont="true">
      <alignment horizontal="center" vertical="top"/>
      <protection locked="true"/>
    </xf>
    <xf numFmtId="170" fontId="22077" fillId="0" borderId="4" xfId="0" applyBorder="true" applyFont="true" applyNumberFormat="true">
      <alignment horizontal="right" vertical="top"/>
      <protection locked="true"/>
    </xf>
    <xf numFmtId="171" fontId="22078" fillId="0" borderId="4" xfId="0" applyBorder="true" applyFont="true" applyNumberFormat="true">
      <alignment horizontal="right" vertical="top"/>
      <protection locked="true"/>
    </xf>
    <xf numFmtId="171" fontId="22079" fillId="0" borderId="4" xfId="0" applyBorder="true" applyFont="true" applyNumberFormat="true">
      <alignment horizontal="right" vertical="top"/>
      <protection locked="true"/>
    </xf>
    <xf numFmtId="171" fontId="22080" fillId="0" borderId="4" xfId="0" applyBorder="true" applyFont="true" applyNumberFormat="true">
      <alignment horizontal="right" vertical="top"/>
      <protection locked="true"/>
    </xf>
    <xf numFmtId="172" fontId="22081" fillId="3" borderId="4" xfId="0" applyFill="true" applyBorder="true" applyFont="true" applyNumberFormat="true">
      <alignment vertical="top" horizontal="right"/>
      <protection locked="false"/>
    </xf>
    <xf numFmtId="173" fontId="22082" fillId="0" borderId="4" xfId="0" applyBorder="true" applyFont="true" applyNumberFormat="true">
      <alignment horizontal="right" vertical="top"/>
      <protection locked="true"/>
    </xf>
    <xf numFmtId="4" fontId="22083" fillId="0" borderId="4" xfId="0" applyBorder="true" applyFont="true" applyNumberFormat="true">
      <alignment horizontal="right" vertical="top"/>
      <protection locked="true"/>
    </xf>
    <xf numFmtId="172" fontId="22084" fillId="3" borderId="4" xfId="0" applyFill="true" applyBorder="true" applyFont="true" applyNumberFormat="true">
      <alignment vertical="top" horizontal="right"/>
      <protection locked="false"/>
    </xf>
    <xf numFmtId="171" fontId="22085" fillId="0" borderId="4" xfId="0" applyBorder="true" applyFont="true" applyNumberFormat="true">
      <alignment horizontal="right" vertical="top"/>
      <protection locked="true"/>
    </xf>
    <xf numFmtId="171" fontId="22086" fillId="0" borderId="4" xfId="0" applyBorder="true" applyFont="true" applyNumberFormat="true">
      <alignment horizontal="right" vertical="top"/>
      <protection locked="true"/>
    </xf>
    <xf numFmtId="171" fontId="22087" fillId="0" borderId="4" xfId="0" applyBorder="true" applyFont="true" applyNumberFormat="true">
      <alignment horizontal="right" vertical="top"/>
      <protection locked="true"/>
    </xf>
    <xf numFmtId="4" fontId="22088" fillId="0" borderId="4" xfId="0" applyBorder="true" applyFont="true" applyNumberFormat="true">
      <alignment horizontal="right" vertical="top"/>
      <protection locked="true"/>
    </xf>
    <xf numFmtId="0" fontId="22089" fillId="0" borderId="0" xfId="0" applyFont="true"/>
    <xf numFmtId="0" fontId="22090" fillId="0" borderId="4" xfId="0" applyBorder="true" applyFont="true">
      <alignment horizontal="left" vertical="top"/>
      <protection locked="true"/>
    </xf>
    <xf numFmtId="0" fontId="22091" fillId="0" borderId="4" xfId="0" applyBorder="true" applyFont="true">
      <alignment horizontal="left" vertical="top" wrapText="true"/>
      <protection locked="true"/>
    </xf>
    <xf numFmtId="0" fontId="22092" fillId="0" borderId="4" xfId="0" applyBorder="true" applyFont="true">
      <alignment horizontal="center" vertical="top"/>
      <protection locked="true"/>
    </xf>
    <xf numFmtId="170" fontId="22093" fillId="0" borderId="4" xfId="0" applyBorder="true" applyFont="true" applyNumberFormat="true">
      <alignment horizontal="right" vertical="top"/>
      <protection locked="true"/>
    </xf>
    <xf numFmtId="171" fontId="22094" fillId="0" borderId="4" xfId="0" applyBorder="true" applyFont="true" applyNumberFormat="true">
      <alignment horizontal="right" vertical="top"/>
      <protection locked="true"/>
    </xf>
    <xf numFmtId="171" fontId="22095" fillId="0" borderId="4" xfId="0" applyBorder="true" applyFont="true" applyNumberFormat="true">
      <alignment horizontal="right" vertical="top"/>
      <protection locked="true"/>
    </xf>
    <xf numFmtId="171" fontId="22096" fillId="0" borderId="4" xfId="0" applyBorder="true" applyFont="true" applyNumberFormat="true">
      <alignment horizontal="right" vertical="top"/>
      <protection locked="true"/>
    </xf>
    <xf numFmtId="172" fontId="22097" fillId="3" borderId="4" xfId="0" applyFill="true" applyBorder="true" applyFont="true" applyNumberFormat="true">
      <alignment vertical="top" horizontal="right"/>
      <protection locked="false"/>
    </xf>
    <xf numFmtId="173" fontId="22098" fillId="0" borderId="4" xfId="0" applyBorder="true" applyFont="true" applyNumberFormat="true">
      <alignment horizontal="right" vertical="top"/>
      <protection locked="true"/>
    </xf>
    <xf numFmtId="4" fontId="22099" fillId="0" borderId="4" xfId="0" applyBorder="true" applyFont="true" applyNumberFormat="true">
      <alignment horizontal="right" vertical="top"/>
      <protection locked="true"/>
    </xf>
    <xf numFmtId="172" fontId="22100" fillId="3" borderId="4" xfId="0" applyFill="true" applyBorder="true" applyFont="true" applyNumberFormat="true">
      <alignment vertical="top" horizontal="right"/>
      <protection locked="false"/>
    </xf>
    <xf numFmtId="171" fontId="22101" fillId="0" borderId="4" xfId="0" applyBorder="true" applyFont="true" applyNumberFormat="true">
      <alignment horizontal="right" vertical="top"/>
      <protection locked="true"/>
    </xf>
    <xf numFmtId="171" fontId="22102" fillId="0" borderId="4" xfId="0" applyBorder="true" applyFont="true" applyNumberFormat="true">
      <alignment horizontal="right" vertical="top"/>
      <protection locked="true"/>
    </xf>
    <xf numFmtId="171" fontId="22103" fillId="0" borderId="4" xfId="0" applyBorder="true" applyFont="true" applyNumberFormat="true">
      <alignment horizontal="right" vertical="top"/>
      <protection locked="true"/>
    </xf>
    <xf numFmtId="4" fontId="22104" fillId="0" borderId="4" xfId="0" applyBorder="true" applyFont="true" applyNumberFormat="true">
      <alignment horizontal="right" vertical="top"/>
      <protection locked="true"/>
    </xf>
    <xf numFmtId="0" fontId="22105" fillId="0" borderId="0" xfId="0" applyFont="true"/>
    <xf numFmtId="0" fontId="22106" fillId="0" borderId="4" xfId="0" applyBorder="true" applyFont="true">
      <alignment horizontal="left" vertical="top"/>
      <protection locked="true"/>
    </xf>
    <xf numFmtId="0" fontId="22107" fillId="0" borderId="4" xfId="0" applyBorder="true" applyFont="true">
      <alignment horizontal="left" vertical="top" wrapText="true"/>
      <protection locked="true"/>
    </xf>
    <xf numFmtId="0" fontId="22108" fillId="0" borderId="4" xfId="0" applyBorder="true" applyFont="true">
      <alignment horizontal="center" vertical="top"/>
      <protection locked="true"/>
    </xf>
    <xf numFmtId="170" fontId="22109" fillId="0" borderId="4" xfId="0" applyBorder="true" applyFont="true" applyNumberFormat="true">
      <alignment horizontal="right" vertical="top"/>
      <protection locked="true"/>
    </xf>
    <xf numFmtId="171" fontId="22110" fillId="0" borderId="4" xfId="0" applyBorder="true" applyFont="true" applyNumberFormat="true">
      <alignment horizontal="right" vertical="top"/>
      <protection locked="true"/>
    </xf>
    <xf numFmtId="171" fontId="22111" fillId="0" borderId="4" xfId="0" applyBorder="true" applyFont="true" applyNumberFormat="true">
      <alignment horizontal="right" vertical="top"/>
      <protection locked="true"/>
    </xf>
    <xf numFmtId="171" fontId="22112" fillId="0" borderId="4" xfId="0" applyBorder="true" applyFont="true" applyNumberFormat="true">
      <alignment horizontal="right" vertical="top"/>
      <protection locked="true"/>
    </xf>
    <xf numFmtId="172" fontId="22113" fillId="3" borderId="4" xfId="0" applyFill="true" applyBorder="true" applyFont="true" applyNumberFormat="true">
      <alignment vertical="top" horizontal="right"/>
      <protection locked="false"/>
    </xf>
    <xf numFmtId="173" fontId="22114" fillId="0" borderId="4" xfId="0" applyBorder="true" applyFont="true" applyNumberFormat="true">
      <alignment horizontal="right" vertical="top"/>
      <protection locked="true"/>
    </xf>
    <xf numFmtId="4" fontId="22115" fillId="0" borderId="4" xfId="0" applyBorder="true" applyFont="true" applyNumberFormat="true">
      <alignment horizontal="right" vertical="top"/>
      <protection locked="true"/>
    </xf>
    <xf numFmtId="172" fontId="22116" fillId="3" borderId="4" xfId="0" applyFill="true" applyBorder="true" applyFont="true" applyNumberFormat="true">
      <alignment vertical="top" horizontal="right"/>
      <protection locked="false"/>
    </xf>
    <xf numFmtId="171" fontId="22117" fillId="0" borderId="4" xfId="0" applyBorder="true" applyFont="true" applyNumberFormat="true">
      <alignment horizontal="right" vertical="top"/>
      <protection locked="true"/>
    </xf>
    <xf numFmtId="171" fontId="22118" fillId="0" borderId="4" xfId="0" applyBorder="true" applyFont="true" applyNumberFormat="true">
      <alignment horizontal="right" vertical="top"/>
      <protection locked="true"/>
    </xf>
    <xf numFmtId="171" fontId="22119" fillId="0" borderId="4" xfId="0" applyBorder="true" applyFont="true" applyNumberFormat="true">
      <alignment horizontal="right" vertical="top"/>
      <protection locked="true"/>
    </xf>
    <xf numFmtId="4" fontId="22120" fillId="0" borderId="4" xfId="0" applyBorder="true" applyFont="true" applyNumberFormat="true">
      <alignment horizontal="right" vertical="top"/>
      <protection locked="true"/>
    </xf>
    <xf numFmtId="0" fontId="22121" fillId="0" borderId="0" xfId="0" applyFont="true"/>
    <xf numFmtId="0" fontId="22122" fillId="0" borderId="4" xfId="0" applyBorder="true" applyFont="true">
      <alignment horizontal="left" vertical="top"/>
      <protection locked="true"/>
    </xf>
    <xf numFmtId="0" fontId="22123" fillId="0" borderId="4" xfId="0" applyBorder="true" applyFont="true">
      <alignment horizontal="left" vertical="top" wrapText="true"/>
      <protection locked="true"/>
    </xf>
    <xf numFmtId="0" fontId="22124" fillId="0" borderId="4" xfId="0" applyBorder="true" applyFont="true">
      <alignment horizontal="center" vertical="top"/>
      <protection locked="true"/>
    </xf>
    <xf numFmtId="170" fontId="22125" fillId="0" borderId="4" xfId="0" applyBorder="true" applyFont="true" applyNumberFormat="true">
      <alignment horizontal="right" vertical="top"/>
      <protection locked="true"/>
    </xf>
    <xf numFmtId="171" fontId="22126" fillId="0" borderId="4" xfId="0" applyBorder="true" applyFont="true" applyNumberFormat="true">
      <alignment horizontal="right" vertical="top"/>
      <protection locked="true"/>
    </xf>
    <xf numFmtId="171" fontId="22127" fillId="0" borderId="4" xfId="0" applyBorder="true" applyFont="true" applyNumberFormat="true">
      <alignment horizontal="right" vertical="top"/>
      <protection locked="true"/>
    </xf>
    <xf numFmtId="171" fontId="22128" fillId="0" borderId="4" xfId="0" applyBorder="true" applyFont="true" applyNumberFormat="true">
      <alignment horizontal="right" vertical="top"/>
      <protection locked="true"/>
    </xf>
    <xf numFmtId="172" fontId="22129" fillId="3" borderId="4" xfId="0" applyFill="true" applyBorder="true" applyFont="true" applyNumberFormat="true">
      <alignment vertical="top" horizontal="right"/>
      <protection locked="false"/>
    </xf>
    <xf numFmtId="173" fontId="22130" fillId="0" borderId="4" xfId="0" applyBorder="true" applyFont="true" applyNumberFormat="true">
      <alignment horizontal="right" vertical="top"/>
      <protection locked="true"/>
    </xf>
    <xf numFmtId="4" fontId="22131" fillId="0" borderId="4" xfId="0" applyBorder="true" applyFont="true" applyNumberFormat="true">
      <alignment horizontal="right" vertical="top"/>
      <protection locked="true"/>
    </xf>
    <xf numFmtId="172" fontId="22132" fillId="3" borderId="4" xfId="0" applyFill="true" applyBorder="true" applyFont="true" applyNumberFormat="true">
      <alignment vertical="top" horizontal="right"/>
      <protection locked="false"/>
    </xf>
    <xf numFmtId="171" fontId="22133" fillId="0" borderId="4" xfId="0" applyBorder="true" applyFont="true" applyNumberFormat="true">
      <alignment horizontal="right" vertical="top"/>
      <protection locked="true"/>
    </xf>
    <xf numFmtId="171" fontId="22134" fillId="0" borderId="4" xfId="0" applyBorder="true" applyFont="true" applyNumberFormat="true">
      <alignment horizontal="right" vertical="top"/>
      <protection locked="true"/>
    </xf>
    <xf numFmtId="171" fontId="22135" fillId="0" borderId="4" xfId="0" applyBorder="true" applyFont="true" applyNumberFormat="true">
      <alignment horizontal="right" vertical="top"/>
      <protection locked="true"/>
    </xf>
    <xf numFmtId="4" fontId="22136" fillId="0" borderId="4" xfId="0" applyBorder="true" applyFont="true" applyNumberFormat="true">
      <alignment horizontal="right" vertical="top"/>
      <protection locked="true"/>
    </xf>
    <xf numFmtId="0" fontId="22137" fillId="0" borderId="0" xfId="0" applyFont="true"/>
    <xf numFmtId="0" fontId="22138" fillId="5" borderId="4" xfId="0" applyFill="true" applyBorder="true" applyFont="true">
      <alignment horizontal="left"/>
      <protection locked="true"/>
    </xf>
    <xf numFmtId="0" fontId="22139" fillId="5" borderId="4" xfId="0" applyFill="true" applyBorder="true" applyFont="true">
      <alignment horizontal="left"/>
      <protection locked="true"/>
    </xf>
    <xf numFmtId="0" fontId="22140" fillId="5" borderId="4" xfId="0" applyFill="true" applyBorder="true" applyFont="true">
      <alignment horizontal="left"/>
      <protection locked="true"/>
    </xf>
    <xf numFmtId="0" fontId="22141" fillId="5" borderId="4" xfId="0" applyFill="true" applyBorder="true" applyFont="true">
      <alignment horizontal="left"/>
      <protection locked="true"/>
    </xf>
    <xf numFmtId="0" fontId="22142" fillId="5" borderId="4" xfId="0" applyFill="true" applyBorder="true" applyFont="true">
      <alignment horizontal="left"/>
      <protection locked="true"/>
    </xf>
    <xf numFmtId="0" fontId="22143" fillId="5" borderId="4" xfId="0" applyFill="true" applyBorder="true" applyFont="true">
      <alignment horizontal="left"/>
      <protection locked="true"/>
    </xf>
    <xf numFmtId="0" fontId="22144" fillId="5" borderId="4" xfId="0" applyFill="true" applyBorder="true" applyFont="true">
      <alignment horizontal="left"/>
      <protection locked="true"/>
    </xf>
    <xf numFmtId="0" fontId="22145" fillId="5" borderId="4" xfId="0" applyFill="true" applyBorder="true" applyFont="true">
      <alignment horizontal="left"/>
      <protection locked="true"/>
    </xf>
    <xf numFmtId="0" fontId="22146" fillId="5" borderId="4" xfId="0" applyFill="true" applyBorder="true" applyFont="true">
      <alignment horizontal="left"/>
      <protection locked="true"/>
    </xf>
    <xf numFmtId="0" fontId="22147" fillId="5" borderId="4" xfId="0" applyFill="true" applyBorder="true" applyFont="true">
      <alignment horizontal="left"/>
      <protection locked="true"/>
    </xf>
    <xf numFmtId="0" fontId="22148" fillId="5" borderId="4" xfId="0" applyFill="true" applyBorder="true" applyFont="true">
      <alignment horizontal="left"/>
      <protection locked="true"/>
    </xf>
    <xf numFmtId="0" fontId="22149" fillId="5" borderId="4" xfId="0" applyFill="true" applyBorder="true" applyFont="true">
      <alignment horizontal="left"/>
      <protection locked="true"/>
    </xf>
    <xf numFmtId="4" fontId="22150" fillId="5" borderId="4" xfId="0" applyFill="true" applyBorder="true" applyFont="true" applyNumberFormat="true">
      <alignment horizontal="right"/>
      <protection locked="true"/>
    </xf>
    <xf numFmtId="4" fontId="22151" fillId="5" borderId="4" xfId="0" applyFill="true" applyBorder="true" applyFont="true" applyNumberFormat="true">
      <alignment horizontal="right"/>
      <protection locked="true"/>
    </xf>
    <xf numFmtId="4" fontId="22152" fillId="5" borderId="4" xfId="0" applyFill="true" applyBorder="true" applyFont="true" applyNumberFormat="true">
      <alignment horizontal="right"/>
      <protection locked="true"/>
    </xf>
    <xf numFmtId="0" fontId="22153" fillId="0" borderId="0" xfId="0" applyFont="true"/>
    <xf numFmtId="0" fontId="22154" fillId="0" borderId="4" xfId="0" applyBorder="true" applyFont="true">
      <alignment horizontal="left" vertical="top"/>
      <protection locked="true"/>
    </xf>
    <xf numFmtId="0" fontId="22155" fillId="0" borderId="4" xfId="0" applyBorder="true" applyFont="true">
      <alignment horizontal="left" vertical="top" wrapText="true"/>
      <protection locked="true"/>
    </xf>
    <xf numFmtId="0" fontId="22156" fillId="0" borderId="4" xfId="0" applyBorder="true" applyFont="true">
      <alignment horizontal="center" vertical="top"/>
      <protection locked="true"/>
    </xf>
    <xf numFmtId="170" fontId="22157" fillId="0" borderId="4" xfId="0" applyBorder="true" applyFont="true" applyNumberFormat="true">
      <alignment horizontal="right" vertical="top"/>
      <protection locked="true"/>
    </xf>
    <xf numFmtId="171" fontId="22158" fillId="0" borderId="4" xfId="0" applyBorder="true" applyFont="true" applyNumberFormat="true">
      <alignment horizontal="right" vertical="top"/>
      <protection locked="true"/>
    </xf>
    <xf numFmtId="171" fontId="22159" fillId="0" borderId="4" xfId="0" applyBorder="true" applyFont="true" applyNumberFormat="true">
      <alignment horizontal="right" vertical="top"/>
      <protection locked="true"/>
    </xf>
    <xf numFmtId="171" fontId="22160" fillId="0" borderId="4" xfId="0" applyBorder="true" applyFont="true" applyNumberFormat="true">
      <alignment horizontal="right" vertical="top"/>
      <protection locked="true"/>
    </xf>
    <xf numFmtId="172" fontId="22161" fillId="3" borderId="4" xfId="0" applyFill="true" applyBorder="true" applyFont="true" applyNumberFormat="true">
      <alignment vertical="top" horizontal="right"/>
      <protection locked="false"/>
    </xf>
    <xf numFmtId="173" fontId="22162" fillId="0" borderId="4" xfId="0" applyBorder="true" applyFont="true" applyNumberFormat="true">
      <alignment horizontal="right" vertical="top"/>
      <protection locked="true"/>
    </xf>
    <xf numFmtId="4" fontId="22163" fillId="0" borderId="4" xfId="0" applyBorder="true" applyFont="true" applyNumberFormat="true">
      <alignment horizontal="right" vertical="top"/>
      <protection locked="true"/>
    </xf>
    <xf numFmtId="172" fontId="22164" fillId="3" borderId="4" xfId="0" applyFill="true" applyBorder="true" applyFont="true" applyNumberFormat="true">
      <alignment vertical="top" horizontal="right"/>
      <protection locked="false"/>
    </xf>
    <xf numFmtId="171" fontId="22165" fillId="0" borderId="4" xfId="0" applyBorder="true" applyFont="true" applyNumberFormat="true">
      <alignment horizontal="right" vertical="top"/>
      <protection locked="true"/>
    </xf>
    <xf numFmtId="171" fontId="22166" fillId="0" borderId="4" xfId="0" applyBorder="true" applyFont="true" applyNumberFormat="true">
      <alignment horizontal="right" vertical="top"/>
      <protection locked="true"/>
    </xf>
    <xf numFmtId="171" fontId="22167" fillId="0" borderId="4" xfId="0" applyBorder="true" applyFont="true" applyNumberFormat="true">
      <alignment horizontal="right" vertical="top"/>
      <protection locked="true"/>
    </xf>
    <xf numFmtId="4" fontId="22168" fillId="0" borderId="4" xfId="0" applyBorder="true" applyFont="true" applyNumberFormat="true">
      <alignment horizontal="right" vertical="top"/>
      <protection locked="true"/>
    </xf>
    <xf numFmtId="0" fontId="22169" fillId="0" borderId="0" xfId="0" applyFont="true"/>
    <xf numFmtId="0" fontId="22170" fillId="0" borderId="4" xfId="0" applyBorder="true" applyFont="true">
      <alignment horizontal="left" vertical="top"/>
      <protection locked="true"/>
    </xf>
    <xf numFmtId="0" fontId="22171" fillId="0" borderId="4" xfId="0" applyBorder="true" applyFont="true">
      <alignment horizontal="left" vertical="top" wrapText="true"/>
      <protection locked="true"/>
    </xf>
    <xf numFmtId="0" fontId="22172" fillId="0" borderId="4" xfId="0" applyBorder="true" applyFont="true">
      <alignment horizontal="center" vertical="top"/>
      <protection locked="true"/>
    </xf>
    <xf numFmtId="170" fontId="22173" fillId="0" borderId="4" xfId="0" applyBorder="true" applyFont="true" applyNumberFormat="true">
      <alignment horizontal="right" vertical="top"/>
      <protection locked="true"/>
    </xf>
    <xf numFmtId="171" fontId="22174" fillId="0" borderId="4" xfId="0" applyBorder="true" applyFont="true" applyNumberFormat="true">
      <alignment horizontal="right" vertical="top"/>
      <protection locked="true"/>
    </xf>
    <xf numFmtId="171" fontId="22175" fillId="0" borderId="4" xfId="0" applyBorder="true" applyFont="true" applyNumberFormat="true">
      <alignment horizontal="right" vertical="top"/>
      <protection locked="true"/>
    </xf>
    <xf numFmtId="171" fontId="22176" fillId="0" borderId="4" xfId="0" applyBorder="true" applyFont="true" applyNumberFormat="true">
      <alignment horizontal="right" vertical="top"/>
      <protection locked="true"/>
    </xf>
    <xf numFmtId="172" fontId="22177" fillId="3" borderId="4" xfId="0" applyFill="true" applyBorder="true" applyFont="true" applyNumberFormat="true">
      <alignment vertical="top" horizontal="right"/>
      <protection locked="false"/>
    </xf>
    <xf numFmtId="173" fontId="22178" fillId="0" borderId="4" xfId="0" applyBorder="true" applyFont="true" applyNumberFormat="true">
      <alignment horizontal="right" vertical="top"/>
      <protection locked="true"/>
    </xf>
    <xf numFmtId="4" fontId="22179" fillId="0" borderId="4" xfId="0" applyBorder="true" applyFont="true" applyNumberFormat="true">
      <alignment horizontal="right" vertical="top"/>
      <protection locked="true"/>
    </xf>
    <xf numFmtId="172" fontId="22180" fillId="3" borderId="4" xfId="0" applyFill="true" applyBorder="true" applyFont="true" applyNumberFormat="true">
      <alignment vertical="top" horizontal="right"/>
      <protection locked="false"/>
    </xf>
    <xf numFmtId="171" fontId="22181" fillId="0" borderId="4" xfId="0" applyBorder="true" applyFont="true" applyNumberFormat="true">
      <alignment horizontal="right" vertical="top"/>
      <protection locked="true"/>
    </xf>
    <xf numFmtId="171" fontId="22182" fillId="0" borderId="4" xfId="0" applyBorder="true" applyFont="true" applyNumberFormat="true">
      <alignment horizontal="right" vertical="top"/>
      <protection locked="true"/>
    </xf>
    <xf numFmtId="171" fontId="22183" fillId="0" borderId="4" xfId="0" applyBorder="true" applyFont="true" applyNumberFormat="true">
      <alignment horizontal="right" vertical="top"/>
      <protection locked="true"/>
    </xf>
    <xf numFmtId="4" fontId="22184" fillId="0" borderId="4" xfId="0" applyBorder="true" applyFont="true" applyNumberFormat="true">
      <alignment horizontal="right" vertical="top"/>
      <protection locked="true"/>
    </xf>
    <xf numFmtId="0" fontId="22185" fillId="0" borderId="0" xfId="0" applyFont="true"/>
    <xf numFmtId="0" fontId="22186" fillId="0" borderId="4" xfId="0" applyBorder="true" applyFont="true">
      <alignment horizontal="left" vertical="top"/>
      <protection locked="true"/>
    </xf>
    <xf numFmtId="0" fontId="22187" fillId="0" borderId="4" xfId="0" applyBorder="true" applyFont="true">
      <alignment horizontal="left" vertical="top" wrapText="true"/>
      <protection locked="true"/>
    </xf>
    <xf numFmtId="0" fontId="22188" fillId="0" borderId="4" xfId="0" applyBorder="true" applyFont="true">
      <alignment horizontal="center" vertical="top"/>
      <protection locked="true"/>
    </xf>
    <xf numFmtId="170" fontId="22189" fillId="0" borderId="4" xfId="0" applyBorder="true" applyFont="true" applyNumberFormat="true">
      <alignment horizontal="right" vertical="top"/>
      <protection locked="true"/>
    </xf>
    <xf numFmtId="171" fontId="22190" fillId="0" borderId="4" xfId="0" applyBorder="true" applyFont="true" applyNumberFormat="true">
      <alignment horizontal="right" vertical="top"/>
      <protection locked="true"/>
    </xf>
    <xf numFmtId="171" fontId="22191" fillId="0" borderId="4" xfId="0" applyBorder="true" applyFont="true" applyNumberFormat="true">
      <alignment horizontal="right" vertical="top"/>
      <protection locked="true"/>
    </xf>
    <xf numFmtId="171" fontId="22192" fillId="0" borderId="4" xfId="0" applyBorder="true" applyFont="true" applyNumberFormat="true">
      <alignment horizontal="right" vertical="top"/>
      <protection locked="true"/>
    </xf>
    <xf numFmtId="172" fontId="22193" fillId="3" borderId="4" xfId="0" applyFill="true" applyBorder="true" applyFont="true" applyNumberFormat="true">
      <alignment vertical="top" horizontal="right"/>
      <protection locked="false"/>
    </xf>
    <xf numFmtId="173" fontId="22194" fillId="0" borderId="4" xfId="0" applyBorder="true" applyFont="true" applyNumberFormat="true">
      <alignment horizontal="right" vertical="top"/>
      <protection locked="true"/>
    </xf>
    <xf numFmtId="4" fontId="22195" fillId="0" borderId="4" xfId="0" applyBorder="true" applyFont="true" applyNumberFormat="true">
      <alignment horizontal="right" vertical="top"/>
      <protection locked="true"/>
    </xf>
    <xf numFmtId="172" fontId="22196" fillId="3" borderId="4" xfId="0" applyFill="true" applyBorder="true" applyFont="true" applyNumberFormat="true">
      <alignment vertical="top" horizontal="right"/>
      <protection locked="false"/>
    </xf>
    <xf numFmtId="171" fontId="22197" fillId="0" borderId="4" xfId="0" applyBorder="true" applyFont="true" applyNumberFormat="true">
      <alignment horizontal="right" vertical="top"/>
      <protection locked="true"/>
    </xf>
    <xf numFmtId="171" fontId="22198" fillId="0" borderId="4" xfId="0" applyBorder="true" applyFont="true" applyNumberFormat="true">
      <alignment horizontal="right" vertical="top"/>
      <protection locked="true"/>
    </xf>
    <xf numFmtId="171" fontId="22199" fillId="0" borderId="4" xfId="0" applyBorder="true" applyFont="true" applyNumberFormat="true">
      <alignment horizontal="right" vertical="top"/>
      <protection locked="true"/>
    </xf>
    <xf numFmtId="4" fontId="22200" fillId="0" borderId="4" xfId="0" applyBorder="true" applyFont="true" applyNumberFormat="true">
      <alignment horizontal="right" vertical="top"/>
      <protection locked="true"/>
    </xf>
    <xf numFmtId="0" fontId="22201" fillId="0" borderId="0" xfId="0" applyFont="true"/>
    <xf numFmtId="0" fontId="22202" fillId="5" borderId="4" xfId="0" applyFill="true" applyBorder="true" applyFont="true">
      <alignment horizontal="left"/>
      <protection locked="true"/>
    </xf>
    <xf numFmtId="0" fontId="22203" fillId="5" borderId="4" xfId="0" applyFill="true" applyBorder="true" applyFont="true">
      <alignment horizontal="left"/>
      <protection locked="true"/>
    </xf>
    <xf numFmtId="0" fontId="22204" fillId="5" borderId="4" xfId="0" applyFill="true" applyBorder="true" applyFont="true">
      <alignment horizontal="left"/>
      <protection locked="true"/>
    </xf>
    <xf numFmtId="0" fontId="22205" fillId="5" borderId="4" xfId="0" applyFill="true" applyBorder="true" applyFont="true">
      <alignment horizontal="left"/>
      <protection locked="true"/>
    </xf>
    <xf numFmtId="0" fontId="22206" fillId="5" borderId="4" xfId="0" applyFill="true" applyBorder="true" applyFont="true">
      <alignment horizontal="left"/>
      <protection locked="true"/>
    </xf>
    <xf numFmtId="0" fontId="22207" fillId="5" borderId="4" xfId="0" applyFill="true" applyBorder="true" applyFont="true">
      <alignment horizontal="left"/>
      <protection locked="true"/>
    </xf>
    <xf numFmtId="0" fontId="22208" fillId="5" borderId="4" xfId="0" applyFill="true" applyBorder="true" applyFont="true">
      <alignment horizontal="left"/>
      <protection locked="true"/>
    </xf>
    <xf numFmtId="0" fontId="22209" fillId="5" borderId="4" xfId="0" applyFill="true" applyBorder="true" applyFont="true">
      <alignment horizontal="left"/>
      <protection locked="true"/>
    </xf>
    <xf numFmtId="0" fontId="22210" fillId="5" borderId="4" xfId="0" applyFill="true" applyBorder="true" applyFont="true">
      <alignment horizontal="left"/>
      <protection locked="true"/>
    </xf>
    <xf numFmtId="0" fontId="22211" fillId="5" borderId="4" xfId="0" applyFill="true" applyBorder="true" applyFont="true">
      <alignment horizontal="left"/>
      <protection locked="true"/>
    </xf>
    <xf numFmtId="0" fontId="22212" fillId="5" borderId="4" xfId="0" applyFill="true" applyBorder="true" applyFont="true">
      <alignment horizontal="left"/>
      <protection locked="true"/>
    </xf>
    <xf numFmtId="0" fontId="22213" fillId="5" borderId="4" xfId="0" applyFill="true" applyBorder="true" applyFont="true">
      <alignment horizontal="left"/>
      <protection locked="true"/>
    </xf>
    <xf numFmtId="4" fontId="22214" fillId="5" borderId="4" xfId="0" applyFill="true" applyBorder="true" applyFont="true" applyNumberFormat="true">
      <alignment horizontal="right"/>
      <protection locked="true"/>
    </xf>
    <xf numFmtId="4" fontId="22215" fillId="5" borderId="4" xfId="0" applyFill="true" applyBorder="true" applyFont="true" applyNumberFormat="true">
      <alignment horizontal="right"/>
      <protection locked="true"/>
    </xf>
    <xf numFmtId="4" fontId="22216" fillId="5" borderId="4" xfId="0" applyFill="true" applyBorder="true" applyFont="true" applyNumberFormat="true">
      <alignment horizontal="right"/>
      <protection locked="true"/>
    </xf>
    <xf numFmtId="0" fontId="22217" fillId="0" borderId="0" xfId="0" applyFont="true"/>
    <xf numFmtId="0" fontId="22218" fillId="0" borderId="4" xfId="0" applyBorder="true" applyFont="true">
      <alignment horizontal="left" vertical="top"/>
      <protection locked="true"/>
    </xf>
    <xf numFmtId="0" fontId="22219" fillId="0" borderId="4" xfId="0" applyBorder="true" applyFont="true">
      <alignment horizontal="left" vertical="top" wrapText="true"/>
      <protection locked="true"/>
    </xf>
    <xf numFmtId="0" fontId="22220" fillId="0" borderId="4" xfId="0" applyBorder="true" applyFont="true">
      <alignment horizontal="center" vertical="top"/>
      <protection locked="true"/>
    </xf>
    <xf numFmtId="170" fontId="22221" fillId="0" borderId="4" xfId="0" applyBorder="true" applyFont="true" applyNumberFormat="true">
      <alignment horizontal="right" vertical="top"/>
      <protection locked="true"/>
    </xf>
    <xf numFmtId="171" fontId="22222" fillId="0" borderId="4" xfId="0" applyBorder="true" applyFont="true" applyNumberFormat="true">
      <alignment horizontal="right" vertical="top"/>
      <protection locked="true"/>
    </xf>
    <xf numFmtId="171" fontId="22223" fillId="0" borderId="4" xfId="0" applyBorder="true" applyFont="true" applyNumberFormat="true">
      <alignment horizontal="right" vertical="top"/>
      <protection locked="true"/>
    </xf>
    <xf numFmtId="171" fontId="22224" fillId="0" borderId="4" xfId="0" applyBorder="true" applyFont="true" applyNumberFormat="true">
      <alignment horizontal="right" vertical="top"/>
      <protection locked="true"/>
    </xf>
    <xf numFmtId="172" fontId="22225" fillId="3" borderId="4" xfId="0" applyFill="true" applyBorder="true" applyFont="true" applyNumberFormat="true">
      <alignment vertical="top" horizontal="right"/>
      <protection locked="false"/>
    </xf>
    <xf numFmtId="173" fontId="22226" fillId="0" borderId="4" xfId="0" applyBorder="true" applyFont="true" applyNumberFormat="true">
      <alignment horizontal="right" vertical="top"/>
      <protection locked="true"/>
    </xf>
    <xf numFmtId="4" fontId="22227" fillId="0" borderId="4" xfId="0" applyBorder="true" applyFont="true" applyNumberFormat="true">
      <alignment horizontal="right" vertical="top"/>
      <protection locked="true"/>
    </xf>
    <xf numFmtId="172" fontId="22228" fillId="3" borderId="4" xfId="0" applyFill="true" applyBorder="true" applyFont="true" applyNumberFormat="true">
      <alignment vertical="top" horizontal="right"/>
      <protection locked="false"/>
    </xf>
    <xf numFmtId="171" fontId="22229" fillId="0" borderId="4" xfId="0" applyBorder="true" applyFont="true" applyNumberFormat="true">
      <alignment horizontal="right" vertical="top"/>
      <protection locked="true"/>
    </xf>
    <xf numFmtId="171" fontId="22230" fillId="0" borderId="4" xfId="0" applyBorder="true" applyFont="true" applyNumberFormat="true">
      <alignment horizontal="right" vertical="top"/>
      <protection locked="true"/>
    </xf>
    <xf numFmtId="171" fontId="22231" fillId="0" borderId="4" xfId="0" applyBorder="true" applyFont="true" applyNumberFormat="true">
      <alignment horizontal="right" vertical="top"/>
      <protection locked="true"/>
    </xf>
    <xf numFmtId="4" fontId="22232" fillId="0" borderId="4" xfId="0" applyBorder="true" applyFont="true" applyNumberFormat="true">
      <alignment horizontal="right" vertical="top"/>
      <protection locked="true"/>
    </xf>
    <xf numFmtId="0" fontId="22233" fillId="0" borderId="0" xfId="0" applyFont="true"/>
    <xf numFmtId="0" fontId="22234" fillId="0" borderId="4" xfId="0" applyBorder="true" applyFont="true">
      <alignment horizontal="left" vertical="top"/>
      <protection locked="true"/>
    </xf>
    <xf numFmtId="0" fontId="22235" fillId="0" borderId="4" xfId="0" applyBorder="true" applyFont="true">
      <alignment horizontal="left" vertical="top" wrapText="true"/>
      <protection locked="true"/>
    </xf>
    <xf numFmtId="0" fontId="22236" fillId="0" borderId="4" xfId="0" applyBorder="true" applyFont="true">
      <alignment horizontal="center" vertical="top"/>
      <protection locked="true"/>
    </xf>
    <xf numFmtId="170" fontId="22237" fillId="0" borderId="4" xfId="0" applyBorder="true" applyFont="true" applyNumberFormat="true">
      <alignment horizontal="right" vertical="top"/>
      <protection locked="true"/>
    </xf>
    <xf numFmtId="171" fontId="22238" fillId="0" borderId="4" xfId="0" applyBorder="true" applyFont="true" applyNumberFormat="true">
      <alignment horizontal="right" vertical="top"/>
      <protection locked="true"/>
    </xf>
    <xf numFmtId="171" fontId="22239" fillId="0" borderId="4" xfId="0" applyBorder="true" applyFont="true" applyNumberFormat="true">
      <alignment horizontal="right" vertical="top"/>
      <protection locked="true"/>
    </xf>
    <xf numFmtId="171" fontId="22240" fillId="0" borderId="4" xfId="0" applyBorder="true" applyFont="true" applyNumberFormat="true">
      <alignment horizontal="right" vertical="top"/>
      <protection locked="true"/>
    </xf>
    <xf numFmtId="172" fontId="22241" fillId="3" borderId="4" xfId="0" applyFill="true" applyBorder="true" applyFont="true" applyNumberFormat="true">
      <alignment vertical="top" horizontal="right"/>
      <protection locked="false"/>
    </xf>
    <xf numFmtId="173" fontId="22242" fillId="0" borderId="4" xfId="0" applyBorder="true" applyFont="true" applyNumberFormat="true">
      <alignment horizontal="right" vertical="top"/>
      <protection locked="true"/>
    </xf>
    <xf numFmtId="4" fontId="22243" fillId="0" borderId="4" xfId="0" applyBorder="true" applyFont="true" applyNumberFormat="true">
      <alignment horizontal="right" vertical="top"/>
      <protection locked="true"/>
    </xf>
    <xf numFmtId="172" fontId="22244" fillId="3" borderId="4" xfId="0" applyFill="true" applyBorder="true" applyFont="true" applyNumberFormat="true">
      <alignment vertical="top" horizontal="right"/>
      <protection locked="false"/>
    </xf>
    <xf numFmtId="171" fontId="22245" fillId="0" borderId="4" xfId="0" applyBorder="true" applyFont="true" applyNumberFormat="true">
      <alignment horizontal="right" vertical="top"/>
      <protection locked="true"/>
    </xf>
    <xf numFmtId="171" fontId="22246" fillId="0" borderId="4" xfId="0" applyBorder="true" applyFont="true" applyNumberFormat="true">
      <alignment horizontal="right" vertical="top"/>
      <protection locked="true"/>
    </xf>
    <xf numFmtId="171" fontId="22247" fillId="0" borderId="4" xfId="0" applyBorder="true" applyFont="true" applyNumberFormat="true">
      <alignment horizontal="right" vertical="top"/>
      <protection locked="true"/>
    </xf>
    <xf numFmtId="4" fontId="22248" fillId="0" borderId="4" xfId="0" applyBorder="true" applyFont="true" applyNumberFormat="true">
      <alignment horizontal="right" vertical="top"/>
      <protection locked="true"/>
    </xf>
    <xf numFmtId="0" fontId="22249" fillId="0" borderId="0" xfId="0" applyFont="true"/>
    <xf numFmtId="0" fontId="22250" fillId="0" borderId="4" xfId="0" applyBorder="true" applyFont="true">
      <alignment horizontal="left" vertical="top"/>
      <protection locked="true"/>
    </xf>
    <xf numFmtId="0" fontId="22251" fillId="0" borderId="4" xfId="0" applyBorder="true" applyFont="true">
      <alignment horizontal="left" vertical="top" wrapText="true"/>
      <protection locked="true"/>
    </xf>
    <xf numFmtId="0" fontId="22252" fillId="0" borderId="4" xfId="0" applyBorder="true" applyFont="true">
      <alignment horizontal="center" vertical="top"/>
      <protection locked="true"/>
    </xf>
    <xf numFmtId="170" fontId="22253" fillId="0" borderId="4" xfId="0" applyBorder="true" applyFont="true" applyNumberFormat="true">
      <alignment horizontal="right" vertical="top"/>
      <protection locked="true"/>
    </xf>
    <xf numFmtId="171" fontId="22254" fillId="0" borderId="4" xfId="0" applyBorder="true" applyFont="true" applyNumberFormat="true">
      <alignment horizontal="right" vertical="top"/>
      <protection locked="true"/>
    </xf>
    <xf numFmtId="171" fontId="22255" fillId="0" borderId="4" xfId="0" applyBorder="true" applyFont="true" applyNumberFormat="true">
      <alignment horizontal="right" vertical="top"/>
      <protection locked="true"/>
    </xf>
    <xf numFmtId="171" fontId="22256" fillId="0" borderId="4" xfId="0" applyBorder="true" applyFont="true" applyNumberFormat="true">
      <alignment horizontal="right" vertical="top"/>
      <protection locked="true"/>
    </xf>
    <xf numFmtId="172" fontId="22257" fillId="3" borderId="4" xfId="0" applyFill="true" applyBorder="true" applyFont="true" applyNumberFormat="true">
      <alignment vertical="top" horizontal="right"/>
      <protection locked="false"/>
    </xf>
    <xf numFmtId="173" fontId="22258" fillId="0" borderId="4" xfId="0" applyBorder="true" applyFont="true" applyNumberFormat="true">
      <alignment horizontal="right" vertical="top"/>
      <protection locked="true"/>
    </xf>
    <xf numFmtId="4" fontId="22259" fillId="0" borderId="4" xfId="0" applyBorder="true" applyFont="true" applyNumberFormat="true">
      <alignment horizontal="right" vertical="top"/>
      <protection locked="true"/>
    </xf>
    <xf numFmtId="172" fontId="22260" fillId="3" borderId="4" xfId="0" applyFill="true" applyBorder="true" applyFont="true" applyNumberFormat="true">
      <alignment vertical="top" horizontal="right"/>
      <protection locked="false"/>
    </xf>
    <xf numFmtId="171" fontId="22261" fillId="0" borderId="4" xfId="0" applyBorder="true" applyFont="true" applyNumberFormat="true">
      <alignment horizontal="right" vertical="top"/>
      <protection locked="true"/>
    </xf>
    <xf numFmtId="171" fontId="22262" fillId="0" borderId="4" xfId="0" applyBorder="true" applyFont="true" applyNumberFormat="true">
      <alignment horizontal="right" vertical="top"/>
      <protection locked="true"/>
    </xf>
    <xf numFmtId="171" fontId="22263" fillId="0" borderId="4" xfId="0" applyBorder="true" applyFont="true" applyNumberFormat="true">
      <alignment horizontal="right" vertical="top"/>
      <protection locked="true"/>
    </xf>
    <xf numFmtId="4" fontId="22264" fillId="0" borderId="4" xfId="0" applyBorder="true" applyFont="true" applyNumberFormat="true">
      <alignment horizontal="right" vertical="top"/>
      <protection locked="true"/>
    </xf>
    <xf numFmtId="0" fontId="22265" fillId="0" borderId="0" xfId="0" applyFont="true"/>
    <xf numFmtId="0" fontId="22266" fillId="5" borderId="4" xfId="0" applyFill="true" applyBorder="true" applyFont="true">
      <alignment horizontal="left"/>
      <protection locked="true"/>
    </xf>
    <xf numFmtId="0" fontId="22267" fillId="5" borderId="4" xfId="0" applyFill="true" applyBorder="true" applyFont="true">
      <alignment horizontal="left"/>
      <protection locked="true"/>
    </xf>
    <xf numFmtId="0" fontId="22268" fillId="5" borderId="4" xfId="0" applyFill="true" applyBorder="true" applyFont="true">
      <alignment horizontal="left"/>
      <protection locked="true"/>
    </xf>
    <xf numFmtId="0" fontId="22269" fillId="5" borderId="4" xfId="0" applyFill="true" applyBorder="true" applyFont="true">
      <alignment horizontal="left"/>
      <protection locked="true"/>
    </xf>
    <xf numFmtId="0" fontId="22270" fillId="5" borderId="4" xfId="0" applyFill="true" applyBorder="true" applyFont="true">
      <alignment horizontal="left"/>
      <protection locked="true"/>
    </xf>
    <xf numFmtId="0" fontId="22271" fillId="5" borderId="4" xfId="0" applyFill="true" applyBorder="true" applyFont="true">
      <alignment horizontal="left"/>
      <protection locked="true"/>
    </xf>
    <xf numFmtId="0" fontId="22272" fillId="5" borderId="4" xfId="0" applyFill="true" applyBorder="true" applyFont="true">
      <alignment horizontal="left"/>
      <protection locked="true"/>
    </xf>
    <xf numFmtId="0" fontId="22273" fillId="5" borderId="4" xfId="0" applyFill="true" applyBorder="true" applyFont="true">
      <alignment horizontal="left"/>
      <protection locked="true"/>
    </xf>
    <xf numFmtId="0" fontId="22274" fillId="5" borderId="4" xfId="0" applyFill="true" applyBorder="true" applyFont="true">
      <alignment horizontal="left"/>
      <protection locked="true"/>
    </xf>
    <xf numFmtId="0" fontId="22275" fillId="5" borderId="4" xfId="0" applyFill="true" applyBorder="true" applyFont="true">
      <alignment horizontal="left"/>
      <protection locked="true"/>
    </xf>
    <xf numFmtId="0" fontId="22276" fillId="5" borderId="4" xfId="0" applyFill="true" applyBorder="true" applyFont="true">
      <alignment horizontal="left"/>
      <protection locked="true"/>
    </xf>
    <xf numFmtId="0" fontId="22277" fillId="5" borderId="4" xfId="0" applyFill="true" applyBorder="true" applyFont="true">
      <alignment horizontal="left"/>
      <protection locked="true"/>
    </xf>
    <xf numFmtId="4" fontId="22278" fillId="5" borderId="4" xfId="0" applyFill="true" applyBorder="true" applyFont="true" applyNumberFormat="true">
      <alignment horizontal="right"/>
      <protection locked="true"/>
    </xf>
    <xf numFmtId="4" fontId="22279" fillId="5" borderId="4" xfId="0" applyFill="true" applyBorder="true" applyFont="true" applyNumberFormat="true">
      <alignment horizontal="right"/>
      <protection locked="true"/>
    </xf>
    <xf numFmtId="4" fontId="22280" fillId="5" borderId="4" xfId="0" applyFill="true" applyBorder="true" applyFont="true" applyNumberFormat="true">
      <alignment horizontal="right"/>
      <protection locked="true"/>
    </xf>
    <xf numFmtId="0" fontId="22281" fillId="0" borderId="0" xfId="0" applyFont="true"/>
    <xf numFmtId="0" fontId="22282" fillId="5" borderId="4" xfId="0" applyFill="true" applyBorder="true" applyFont="true">
      <alignment horizontal="left"/>
      <protection locked="true"/>
    </xf>
    <xf numFmtId="0" fontId="22283" fillId="5" borderId="4" xfId="0" applyFill="true" applyBorder="true" applyFont="true">
      <alignment horizontal="left"/>
      <protection locked="true"/>
    </xf>
    <xf numFmtId="0" fontId="22284" fillId="5" borderId="4" xfId="0" applyFill="true" applyBorder="true" applyFont="true">
      <alignment horizontal="left"/>
      <protection locked="true"/>
    </xf>
    <xf numFmtId="0" fontId="22285" fillId="5" borderId="4" xfId="0" applyFill="true" applyBorder="true" applyFont="true">
      <alignment horizontal="left"/>
      <protection locked="true"/>
    </xf>
    <xf numFmtId="0" fontId="22286" fillId="5" borderId="4" xfId="0" applyFill="true" applyBorder="true" applyFont="true">
      <alignment horizontal="left"/>
      <protection locked="true"/>
    </xf>
    <xf numFmtId="0" fontId="22287" fillId="5" borderId="4" xfId="0" applyFill="true" applyBorder="true" applyFont="true">
      <alignment horizontal="left"/>
      <protection locked="true"/>
    </xf>
    <xf numFmtId="0" fontId="22288" fillId="5" borderId="4" xfId="0" applyFill="true" applyBorder="true" applyFont="true">
      <alignment horizontal="left"/>
      <protection locked="true"/>
    </xf>
    <xf numFmtId="0" fontId="22289" fillId="5" borderId="4" xfId="0" applyFill="true" applyBorder="true" applyFont="true">
      <alignment horizontal="left"/>
      <protection locked="true"/>
    </xf>
    <xf numFmtId="0" fontId="22290" fillId="5" borderId="4" xfId="0" applyFill="true" applyBorder="true" applyFont="true">
      <alignment horizontal="left"/>
      <protection locked="true"/>
    </xf>
    <xf numFmtId="0" fontId="22291" fillId="5" borderId="4" xfId="0" applyFill="true" applyBorder="true" applyFont="true">
      <alignment horizontal="left"/>
      <protection locked="true"/>
    </xf>
    <xf numFmtId="0" fontId="22292" fillId="5" borderId="4" xfId="0" applyFill="true" applyBorder="true" applyFont="true">
      <alignment horizontal="left"/>
      <protection locked="true"/>
    </xf>
    <xf numFmtId="0" fontId="22293" fillId="5" borderId="4" xfId="0" applyFill="true" applyBorder="true" applyFont="true">
      <alignment horizontal="left"/>
      <protection locked="true"/>
    </xf>
    <xf numFmtId="4" fontId="22294" fillId="5" borderId="4" xfId="0" applyFill="true" applyBorder="true" applyFont="true" applyNumberFormat="true">
      <alignment horizontal="right"/>
      <protection locked="true"/>
    </xf>
    <xf numFmtId="4" fontId="22295" fillId="5" borderId="4" xfId="0" applyFill="true" applyBorder="true" applyFont="true" applyNumberFormat="true">
      <alignment horizontal="right"/>
      <protection locked="true"/>
    </xf>
    <xf numFmtId="4" fontId="22296" fillId="5" borderId="4" xfId="0" applyFill="true" applyBorder="true" applyFont="true" applyNumberFormat="true">
      <alignment horizontal="right"/>
      <protection locked="true"/>
    </xf>
    <xf numFmtId="0" fontId="22297" fillId="0" borderId="0" xfId="0" applyFont="true"/>
    <xf numFmtId="0" fontId="22298" fillId="0" borderId="4" xfId="0" applyBorder="true" applyFont="true">
      <alignment horizontal="left" vertical="top"/>
      <protection locked="true"/>
    </xf>
    <xf numFmtId="0" fontId="22299" fillId="0" borderId="4" xfId="0" applyBorder="true" applyFont="true">
      <alignment horizontal="left" vertical="top" wrapText="true"/>
      <protection locked="true"/>
    </xf>
    <xf numFmtId="0" fontId="22300" fillId="0" borderId="4" xfId="0" applyBorder="true" applyFont="true">
      <alignment horizontal="center" vertical="top"/>
      <protection locked="true"/>
    </xf>
    <xf numFmtId="170" fontId="22301" fillId="0" borderId="4" xfId="0" applyBorder="true" applyFont="true" applyNumberFormat="true">
      <alignment horizontal="right" vertical="top"/>
      <protection locked="true"/>
    </xf>
    <xf numFmtId="171" fontId="22302" fillId="0" borderId="4" xfId="0" applyBorder="true" applyFont="true" applyNumberFormat="true">
      <alignment horizontal="right" vertical="top"/>
      <protection locked="true"/>
    </xf>
    <xf numFmtId="171" fontId="22303" fillId="0" borderId="4" xfId="0" applyBorder="true" applyFont="true" applyNumberFormat="true">
      <alignment horizontal="right" vertical="top"/>
      <protection locked="true"/>
    </xf>
    <xf numFmtId="171" fontId="22304" fillId="0" borderId="4" xfId="0" applyBorder="true" applyFont="true" applyNumberFormat="true">
      <alignment horizontal="right" vertical="top"/>
      <protection locked="true"/>
    </xf>
    <xf numFmtId="172" fontId="22305" fillId="3" borderId="4" xfId="0" applyFill="true" applyBorder="true" applyFont="true" applyNumberFormat="true">
      <alignment vertical="top" horizontal="right"/>
      <protection locked="false"/>
    </xf>
    <xf numFmtId="173" fontId="22306" fillId="0" borderId="4" xfId="0" applyBorder="true" applyFont="true" applyNumberFormat="true">
      <alignment horizontal="right" vertical="top"/>
      <protection locked="true"/>
    </xf>
    <xf numFmtId="4" fontId="22307" fillId="0" borderId="4" xfId="0" applyBorder="true" applyFont="true" applyNumberFormat="true">
      <alignment horizontal="right" vertical="top"/>
      <protection locked="true"/>
    </xf>
    <xf numFmtId="172" fontId="22308" fillId="3" borderId="4" xfId="0" applyFill="true" applyBorder="true" applyFont="true" applyNumberFormat="true">
      <alignment vertical="top" horizontal="right"/>
      <protection locked="false"/>
    </xf>
    <xf numFmtId="171" fontId="22309" fillId="0" borderId="4" xfId="0" applyBorder="true" applyFont="true" applyNumberFormat="true">
      <alignment horizontal="right" vertical="top"/>
      <protection locked="true"/>
    </xf>
    <xf numFmtId="171" fontId="22310" fillId="0" borderId="4" xfId="0" applyBorder="true" applyFont="true" applyNumberFormat="true">
      <alignment horizontal="right" vertical="top"/>
      <protection locked="true"/>
    </xf>
    <xf numFmtId="171" fontId="22311" fillId="0" borderId="4" xfId="0" applyBorder="true" applyFont="true" applyNumberFormat="true">
      <alignment horizontal="right" vertical="top"/>
      <protection locked="true"/>
    </xf>
    <xf numFmtId="4" fontId="22312" fillId="0" borderId="4" xfId="0" applyBorder="true" applyFont="true" applyNumberFormat="true">
      <alignment horizontal="right" vertical="top"/>
      <protection locked="true"/>
    </xf>
    <xf numFmtId="0" fontId="22313" fillId="0" borderId="0" xfId="0" applyFont="true"/>
    <xf numFmtId="0" fontId="22314" fillId="0" borderId="4" xfId="0" applyBorder="true" applyFont="true">
      <alignment horizontal="left" vertical="top"/>
      <protection locked="true"/>
    </xf>
    <xf numFmtId="0" fontId="22315" fillId="0" borderId="4" xfId="0" applyBorder="true" applyFont="true">
      <alignment horizontal="left" vertical="top" wrapText="true"/>
      <protection locked="true"/>
    </xf>
    <xf numFmtId="0" fontId="22316" fillId="0" borderId="4" xfId="0" applyBorder="true" applyFont="true">
      <alignment horizontal="center" vertical="top"/>
      <protection locked="true"/>
    </xf>
    <xf numFmtId="170" fontId="22317" fillId="0" borderId="4" xfId="0" applyBorder="true" applyFont="true" applyNumberFormat="true">
      <alignment horizontal="right" vertical="top"/>
      <protection locked="true"/>
    </xf>
    <xf numFmtId="171" fontId="22318" fillId="0" borderId="4" xfId="0" applyBorder="true" applyFont="true" applyNumberFormat="true">
      <alignment horizontal="right" vertical="top"/>
      <protection locked="true"/>
    </xf>
    <xf numFmtId="171" fontId="22319" fillId="0" borderId="4" xfId="0" applyBorder="true" applyFont="true" applyNumberFormat="true">
      <alignment horizontal="right" vertical="top"/>
      <protection locked="true"/>
    </xf>
    <xf numFmtId="171" fontId="22320" fillId="0" borderId="4" xfId="0" applyBorder="true" applyFont="true" applyNumberFormat="true">
      <alignment horizontal="right" vertical="top"/>
      <protection locked="true"/>
    </xf>
    <xf numFmtId="172" fontId="22321" fillId="3" borderId="4" xfId="0" applyFill="true" applyBorder="true" applyFont="true" applyNumberFormat="true">
      <alignment vertical="top" horizontal="right"/>
      <protection locked="false"/>
    </xf>
    <xf numFmtId="173" fontId="22322" fillId="0" borderId="4" xfId="0" applyBorder="true" applyFont="true" applyNumberFormat="true">
      <alignment horizontal="right" vertical="top"/>
      <protection locked="true"/>
    </xf>
    <xf numFmtId="4" fontId="22323" fillId="0" borderId="4" xfId="0" applyBorder="true" applyFont="true" applyNumberFormat="true">
      <alignment horizontal="right" vertical="top"/>
      <protection locked="true"/>
    </xf>
    <xf numFmtId="172" fontId="22324" fillId="3" borderId="4" xfId="0" applyFill="true" applyBorder="true" applyFont="true" applyNumberFormat="true">
      <alignment vertical="top" horizontal="right"/>
      <protection locked="false"/>
    </xf>
    <xf numFmtId="171" fontId="22325" fillId="0" borderId="4" xfId="0" applyBorder="true" applyFont="true" applyNumberFormat="true">
      <alignment horizontal="right" vertical="top"/>
      <protection locked="true"/>
    </xf>
    <xf numFmtId="171" fontId="22326" fillId="0" borderId="4" xfId="0" applyBorder="true" applyFont="true" applyNumberFormat="true">
      <alignment horizontal="right" vertical="top"/>
      <protection locked="true"/>
    </xf>
    <xf numFmtId="171" fontId="22327" fillId="0" borderId="4" xfId="0" applyBorder="true" applyFont="true" applyNumberFormat="true">
      <alignment horizontal="right" vertical="top"/>
      <protection locked="true"/>
    </xf>
    <xf numFmtId="4" fontId="22328" fillId="0" borderId="4" xfId="0" applyBorder="true" applyFont="true" applyNumberFormat="true">
      <alignment horizontal="right" vertical="top"/>
      <protection locked="true"/>
    </xf>
    <xf numFmtId="0" fontId="22329" fillId="0" borderId="0" xfId="0" applyFont="true"/>
    <xf numFmtId="0" fontId="22330" fillId="5" borderId="4" xfId="0" applyFill="true" applyBorder="true" applyFont="true">
      <alignment horizontal="left"/>
      <protection locked="true"/>
    </xf>
    <xf numFmtId="0" fontId="22331" fillId="5" borderId="4" xfId="0" applyFill="true" applyBorder="true" applyFont="true">
      <alignment horizontal="left"/>
      <protection locked="true"/>
    </xf>
    <xf numFmtId="0" fontId="22332" fillId="5" borderId="4" xfId="0" applyFill="true" applyBorder="true" applyFont="true">
      <alignment horizontal="left"/>
      <protection locked="true"/>
    </xf>
    <xf numFmtId="0" fontId="22333" fillId="5" borderId="4" xfId="0" applyFill="true" applyBorder="true" applyFont="true">
      <alignment horizontal="left"/>
      <protection locked="true"/>
    </xf>
    <xf numFmtId="0" fontId="22334" fillId="5" borderId="4" xfId="0" applyFill="true" applyBorder="true" applyFont="true">
      <alignment horizontal="left"/>
      <protection locked="true"/>
    </xf>
    <xf numFmtId="0" fontId="22335" fillId="5" borderId="4" xfId="0" applyFill="true" applyBorder="true" applyFont="true">
      <alignment horizontal="left"/>
      <protection locked="true"/>
    </xf>
    <xf numFmtId="0" fontId="22336" fillId="5" borderId="4" xfId="0" applyFill="true" applyBorder="true" applyFont="true">
      <alignment horizontal="left"/>
      <protection locked="true"/>
    </xf>
    <xf numFmtId="0" fontId="22337" fillId="5" borderId="4" xfId="0" applyFill="true" applyBorder="true" applyFont="true">
      <alignment horizontal="left"/>
      <protection locked="true"/>
    </xf>
    <xf numFmtId="0" fontId="22338" fillId="5" borderId="4" xfId="0" applyFill="true" applyBorder="true" applyFont="true">
      <alignment horizontal="left"/>
      <protection locked="true"/>
    </xf>
    <xf numFmtId="0" fontId="22339" fillId="5" borderId="4" xfId="0" applyFill="true" applyBorder="true" applyFont="true">
      <alignment horizontal="left"/>
      <protection locked="true"/>
    </xf>
    <xf numFmtId="0" fontId="22340" fillId="5" borderId="4" xfId="0" applyFill="true" applyBorder="true" applyFont="true">
      <alignment horizontal="left"/>
      <protection locked="true"/>
    </xf>
    <xf numFmtId="0" fontId="22341" fillId="5" borderId="4" xfId="0" applyFill="true" applyBorder="true" applyFont="true">
      <alignment horizontal="left"/>
      <protection locked="true"/>
    </xf>
    <xf numFmtId="4" fontId="22342" fillId="5" borderId="4" xfId="0" applyFill="true" applyBorder="true" applyFont="true" applyNumberFormat="true">
      <alignment horizontal="right"/>
      <protection locked="true"/>
    </xf>
    <xf numFmtId="4" fontId="22343" fillId="5" borderId="4" xfId="0" applyFill="true" applyBorder="true" applyFont="true" applyNumberFormat="true">
      <alignment horizontal="right"/>
      <protection locked="true"/>
    </xf>
    <xf numFmtId="4" fontId="22344" fillId="5" borderId="4" xfId="0" applyFill="true" applyBorder="true" applyFont="true" applyNumberFormat="true">
      <alignment horizontal="right"/>
      <protection locked="true"/>
    </xf>
    <xf numFmtId="0" fontId="22345" fillId="0" borderId="0" xfId="0" applyFont="true"/>
    <xf numFmtId="0" fontId="22346" fillId="0" borderId="4" xfId="0" applyBorder="true" applyFont="true">
      <alignment horizontal="left" vertical="top"/>
      <protection locked="true"/>
    </xf>
    <xf numFmtId="0" fontId="22347" fillId="0" borderId="4" xfId="0" applyBorder="true" applyFont="true">
      <alignment horizontal="left" vertical="top" wrapText="true"/>
      <protection locked="true"/>
    </xf>
    <xf numFmtId="0" fontId="22348" fillId="0" borderId="4" xfId="0" applyBorder="true" applyFont="true">
      <alignment horizontal="center" vertical="top"/>
      <protection locked="true"/>
    </xf>
    <xf numFmtId="170" fontId="22349" fillId="0" borderId="4" xfId="0" applyBorder="true" applyFont="true" applyNumberFormat="true">
      <alignment horizontal="right" vertical="top"/>
      <protection locked="true"/>
    </xf>
    <xf numFmtId="171" fontId="22350" fillId="0" borderId="4" xfId="0" applyBorder="true" applyFont="true" applyNumberFormat="true">
      <alignment horizontal="right" vertical="top"/>
      <protection locked="true"/>
    </xf>
    <xf numFmtId="171" fontId="22351" fillId="0" borderId="4" xfId="0" applyBorder="true" applyFont="true" applyNumberFormat="true">
      <alignment horizontal="right" vertical="top"/>
      <protection locked="true"/>
    </xf>
    <xf numFmtId="171" fontId="22352" fillId="0" borderId="4" xfId="0" applyBorder="true" applyFont="true" applyNumberFormat="true">
      <alignment horizontal="right" vertical="top"/>
      <protection locked="true"/>
    </xf>
    <xf numFmtId="172" fontId="22353" fillId="3" borderId="4" xfId="0" applyFill="true" applyBorder="true" applyFont="true" applyNumberFormat="true">
      <alignment vertical="top" horizontal="right"/>
      <protection locked="false"/>
    </xf>
    <xf numFmtId="173" fontId="22354" fillId="0" borderId="4" xfId="0" applyBorder="true" applyFont="true" applyNumberFormat="true">
      <alignment horizontal="right" vertical="top"/>
      <protection locked="true"/>
    </xf>
    <xf numFmtId="4" fontId="22355" fillId="0" borderId="4" xfId="0" applyBorder="true" applyFont="true" applyNumberFormat="true">
      <alignment horizontal="right" vertical="top"/>
      <protection locked="true"/>
    </xf>
    <xf numFmtId="172" fontId="22356" fillId="3" borderId="4" xfId="0" applyFill="true" applyBorder="true" applyFont="true" applyNumberFormat="true">
      <alignment vertical="top" horizontal="right"/>
      <protection locked="false"/>
    </xf>
    <xf numFmtId="171" fontId="22357" fillId="0" borderId="4" xfId="0" applyBorder="true" applyFont="true" applyNumberFormat="true">
      <alignment horizontal="right" vertical="top"/>
      <protection locked="true"/>
    </xf>
    <xf numFmtId="171" fontId="22358" fillId="0" borderId="4" xfId="0" applyBorder="true" applyFont="true" applyNumberFormat="true">
      <alignment horizontal="right" vertical="top"/>
      <protection locked="true"/>
    </xf>
    <xf numFmtId="171" fontId="22359" fillId="0" borderId="4" xfId="0" applyBorder="true" applyFont="true" applyNumberFormat="true">
      <alignment horizontal="right" vertical="top"/>
      <protection locked="true"/>
    </xf>
    <xf numFmtId="4" fontId="22360" fillId="0" borderId="4" xfId="0" applyBorder="true" applyFont="true" applyNumberFormat="true">
      <alignment horizontal="right" vertical="top"/>
      <protection locked="true"/>
    </xf>
    <xf numFmtId="0" fontId="22361" fillId="0" borderId="0" xfId="0" applyFont="true"/>
    <xf numFmtId="0" fontId="22362" fillId="0" borderId="4" xfId="0" applyBorder="true" applyFont="true">
      <alignment horizontal="left" vertical="top"/>
      <protection locked="true"/>
    </xf>
    <xf numFmtId="0" fontId="22363" fillId="0" borderId="4" xfId="0" applyBorder="true" applyFont="true">
      <alignment horizontal="left" vertical="top" wrapText="true"/>
      <protection locked="true"/>
    </xf>
    <xf numFmtId="0" fontId="22364" fillId="0" borderId="4" xfId="0" applyBorder="true" applyFont="true">
      <alignment horizontal="center" vertical="top"/>
      <protection locked="true"/>
    </xf>
    <xf numFmtId="170" fontId="22365" fillId="0" borderId="4" xfId="0" applyBorder="true" applyFont="true" applyNumberFormat="true">
      <alignment horizontal="right" vertical="top"/>
      <protection locked="true"/>
    </xf>
    <xf numFmtId="171" fontId="22366" fillId="0" borderId="4" xfId="0" applyBorder="true" applyFont="true" applyNumberFormat="true">
      <alignment horizontal="right" vertical="top"/>
      <protection locked="true"/>
    </xf>
    <xf numFmtId="171" fontId="22367" fillId="0" borderId="4" xfId="0" applyBorder="true" applyFont="true" applyNumberFormat="true">
      <alignment horizontal="right" vertical="top"/>
      <protection locked="true"/>
    </xf>
    <xf numFmtId="171" fontId="22368" fillId="0" borderId="4" xfId="0" applyBorder="true" applyFont="true" applyNumberFormat="true">
      <alignment horizontal="right" vertical="top"/>
      <protection locked="true"/>
    </xf>
    <xf numFmtId="172" fontId="22369" fillId="3" borderId="4" xfId="0" applyFill="true" applyBorder="true" applyFont="true" applyNumberFormat="true">
      <alignment vertical="top" horizontal="right"/>
      <protection locked="false"/>
    </xf>
    <xf numFmtId="173" fontId="22370" fillId="0" borderId="4" xfId="0" applyBorder="true" applyFont="true" applyNumberFormat="true">
      <alignment horizontal="right" vertical="top"/>
      <protection locked="true"/>
    </xf>
    <xf numFmtId="4" fontId="22371" fillId="0" borderId="4" xfId="0" applyBorder="true" applyFont="true" applyNumberFormat="true">
      <alignment horizontal="right" vertical="top"/>
      <protection locked="true"/>
    </xf>
    <xf numFmtId="172" fontId="22372" fillId="3" borderId="4" xfId="0" applyFill="true" applyBorder="true" applyFont="true" applyNumberFormat="true">
      <alignment vertical="top" horizontal="right"/>
      <protection locked="false"/>
    </xf>
    <xf numFmtId="171" fontId="22373" fillId="0" borderId="4" xfId="0" applyBorder="true" applyFont="true" applyNumberFormat="true">
      <alignment horizontal="right" vertical="top"/>
      <protection locked="true"/>
    </xf>
    <xf numFmtId="171" fontId="22374" fillId="0" borderId="4" xfId="0" applyBorder="true" applyFont="true" applyNumberFormat="true">
      <alignment horizontal="right" vertical="top"/>
      <protection locked="true"/>
    </xf>
    <xf numFmtId="171" fontId="22375" fillId="0" borderId="4" xfId="0" applyBorder="true" applyFont="true" applyNumberFormat="true">
      <alignment horizontal="right" vertical="top"/>
      <protection locked="true"/>
    </xf>
    <xf numFmtId="4" fontId="22376" fillId="0" borderId="4" xfId="0" applyBorder="true" applyFont="true" applyNumberFormat="true">
      <alignment horizontal="right" vertical="top"/>
      <protection locked="true"/>
    </xf>
    <xf numFmtId="0" fontId="22377" fillId="0" borderId="0" xfId="0" applyFont="true"/>
    <xf numFmtId="0" fontId="22378" fillId="0" borderId="4" xfId="0" applyBorder="true" applyFont="true">
      <alignment horizontal="left" vertical="top"/>
      <protection locked="true"/>
    </xf>
    <xf numFmtId="0" fontId="22379" fillId="0" borderId="4" xfId="0" applyBorder="true" applyFont="true">
      <alignment horizontal="left" vertical="top" wrapText="true"/>
      <protection locked="true"/>
    </xf>
    <xf numFmtId="0" fontId="22380" fillId="0" borderId="4" xfId="0" applyBorder="true" applyFont="true">
      <alignment horizontal="center" vertical="top"/>
      <protection locked="true"/>
    </xf>
    <xf numFmtId="170" fontId="22381" fillId="0" borderId="4" xfId="0" applyBorder="true" applyFont="true" applyNumberFormat="true">
      <alignment horizontal="right" vertical="top"/>
      <protection locked="true"/>
    </xf>
    <xf numFmtId="171" fontId="22382" fillId="0" borderId="4" xfId="0" applyBorder="true" applyFont="true" applyNumberFormat="true">
      <alignment horizontal="right" vertical="top"/>
      <protection locked="true"/>
    </xf>
    <xf numFmtId="171" fontId="22383" fillId="0" borderId="4" xfId="0" applyBorder="true" applyFont="true" applyNumberFormat="true">
      <alignment horizontal="right" vertical="top"/>
      <protection locked="true"/>
    </xf>
    <xf numFmtId="171" fontId="22384" fillId="0" borderId="4" xfId="0" applyBorder="true" applyFont="true" applyNumberFormat="true">
      <alignment horizontal="right" vertical="top"/>
      <protection locked="true"/>
    </xf>
    <xf numFmtId="172" fontId="22385" fillId="3" borderId="4" xfId="0" applyFill="true" applyBorder="true" applyFont="true" applyNumberFormat="true">
      <alignment vertical="top" horizontal="right"/>
      <protection locked="false"/>
    </xf>
    <xf numFmtId="173" fontId="22386" fillId="0" borderId="4" xfId="0" applyBorder="true" applyFont="true" applyNumberFormat="true">
      <alignment horizontal="right" vertical="top"/>
      <protection locked="true"/>
    </xf>
    <xf numFmtId="4" fontId="22387" fillId="0" borderId="4" xfId="0" applyBorder="true" applyFont="true" applyNumberFormat="true">
      <alignment horizontal="right" vertical="top"/>
      <protection locked="true"/>
    </xf>
    <xf numFmtId="172" fontId="22388" fillId="3" borderId="4" xfId="0" applyFill="true" applyBorder="true" applyFont="true" applyNumberFormat="true">
      <alignment vertical="top" horizontal="right"/>
      <protection locked="false"/>
    </xf>
    <xf numFmtId="171" fontId="22389" fillId="0" borderId="4" xfId="0" applyBorder="true" applyFont="true" applyNumberFormat="true">
      <alignment horizontal="right" vertical="top"/>
      <protection locked="true"/>
    </xf>
    <xf numFmtId="171" fontId="22390" fillId="0" borderId="4" xfId="0" applyBorder="true" applyFont="true" applyNumberFormat="true">
      <alignment horizontal="right" vertical="top"/>
      <protection locked="true"/>
    </xf>
    <xf numFmtId="171" fontId="22391" fillId="0" borderId="4" xfId="0" applyBorder="true" applyFont="true" applyNumberFormat="true">
      <alignment horizontal="right" vertical="top"/>
      <protection locked="true"/>
    </xf>
    <xf numFmtId="4" fontId="22392" fillId="0" borderId="4" xfId="0" applyBorder="true" applyFont="true" applyNumberFormat="true">
      <alignment horizontal="right" vertical="top"/>
      <protection locked="true"/>
    </xf>
    <xf numFmtId="0" fontId="22393" fillId="0" borderId="0" xfId="0" applyFont="true"/>
    <xf numFmtId="0" fontId="22394" fillId="0" borderId="4" xfId="0" applyBorder="true" applyFont="true">
      <alignment horizontal="left" vertical="top"/>
      <protection locked="true"/>
    </xf>
    <xf numFmtId="0" fontId="22395" fillId="0" borderId="4" xfId="0" applyBorder="true" applyFont="true">
      <alignment horizontal="left" vertical="top" wrapText="true"/>
      <protection locked="true"/>
    </xf>
    <xf numFmtId="0" fontId="22396" fillId="0" borderId="4" xfId="0" applyBorder="true" applyFont="true">
      <alignment horizontal="center" vertical="top"/>
      <protection locked="true"/>
    </xf>
    <xf numFmtId="170" fontId="22397" fillId="0" borderId="4" xfId="0" applyBorder="true" applyFont="true" applyNumberFormat="true">
      <alignment horizontal="right" vertical="top"/>
      <protection locked="true"/>
    </xf>
    <xf numFmtId="171" fontId="22398" fillId="0" borderId="4" xfId="0" applyBorder="true" applyFont="true" applyNumberFormat="true">
      <alignment horizontal="right" vertical="top"/>
      <protection locked="true"/>
    </xf>
    <xf numFmtId="171" fontId="22399" fillId="0" borderId="4" xfId="0" applyBorder="true" applyFont="true" applyNumberFormat="true">
      <alignment horizontal="right" vertical="top"/>
      <protection locked="true"/>
    </xf>
    <xf numFmtId="171" fontId="22400" fillId="0" borderId="4" xfId="0" applyBorder="true" applyFont="true" applyNumberFormat="true">
      <alignment horizontal="right" vertical="top"/>
      <protection locked="true"/>
    </xf>
    <xf numFmtId="172" fontId="22401" fillId="3" borderId="4" xfId="0" applyFill="true" applyBorder="true" applyFont="true" applyNumberFormat="true">
      <alignment vertical="top" horizontal="right"/>
      <protection locked="false"/>
    </xf>
    <xf numFmtId="173" fontId="22402" fillId="0" borderId="4" xfId="0" applyBorder="true" applyFont="true" applyNumberFormat="true">
      <alignment horizontal="right" vertical="top"/>
      <protection locked="true"/>
    </xf>
    <xf numFmtId="4" fontId="22403" fillId="0" borderId="4" xfId="0" applyBorder="true" applyFont="true" applyNumberFormat="true">
      <alignment horizontal="right" vertical="top"/>
      <protection locked="true"/>
    </xf>
    <xf numFmtId="172" fontId="22404" fillId="3" borderId="4" xfId="0" applyFill="true" applyBorder="true" applyFont="true" applyNumberFormat="true">
      <alignment vertical="top" horizontal="right"/>
      <protection locked="false"/>
    </xf>
    <xf numFmtId="171" fontId="22405" fillId="0" borderId="4" xfId="0" applyBorder="true" applyFont="true" applyNumberFormat="true">
      <alignment horizontal="right" vertical="top"/>
      <protection locked="true"/>
    </xf>
    <xf numFmtId="171" fontId="22406" fillId="0" borderId="4" xfId="0" applyBorder="true" applyFont="true" applyNumberFormat="true">
      <alignment horizontal="right" vertical="top"/>
      <protection locked="true"/>
    </xf>
    <xf numFmtId="171" fontId="22407" fillId="0" borderId="4" xfId="0" applyBorder="true" applyFont="true" applyNumberFormat="true">
      <alignment horizontal="right" vertical="top"/>
      <protection locked="true"/>
    </xf>
    <xf numFmtId="4" fontId="22408" fillId="0" borderId="4" xfId="0" applyBorder="true" applyFont="true" applyNumberFormat="true">
      <alignment horizontal="right" vertical="top"/>
      <protection locked="true"/>
    </xf>
    <xf numFmtId="0" fontId="22409" fillId="0" borderId="0" xfId="0" applyFont="true"/>
    <xf numFmtId="0" fontId="22410" fillId="0" borderId="4" xfId="0" applyBorder="true" applyFont="true">
      <alignment horizontal="left" vertical="top"/>
      <protection locked="true"/>
    </xf>
    <xf numFmtId="0" fontId="22411" fillId="0" borderId="4" xfId="0" applyBorder="true" applyFont="true">
      <alignment horizontal="left" vertical="top" wrapText="true"/>
      <protection locked="true"/>
    </xf>
    <xf numFmtId="0" fontId="22412" fillId="0" borderId="4" xfId="0" applyBorder="true" applyFont="true">
      <alignment horizontal="center" vertical="top"/>
      <protection locked="true"/>
    </xf>
    <xf numFmtId="170" fontId="22413" fillId="0" borderId="4" xfId="0" applyBorder="true" applyFont="true" applyNumberFormat="true">
      <alignment horizontal="right" vertical="top"/>
      <protection locked="true"/>
    </xf>
    <xf numFmtId="171" fontId="22414" fillId="0" borderId="4" xfId="0" applyBorder="true" applyFont="true" applyNumberFormat="true">
      <alignment horizontal="right" vertical="top"/>
      <protection locked="true"/>
    </xf>
    <xf numFmtId="171" fontId="22415" fillId="0" borderId="4" xfId="0" applyBorder="true" applyFont="true" applyNumberFormat="true">
      <alignment horizontal="right" vertical="top"/>
      <protection locked="true"/>
    </xf>
    <xf numFmtId="171" fontId="22416" fillId="0" borderId="4" xfId="0" applyBorder="true" applyFont="true" applyNumberFormat="true">
      <alignment horizontal="right" vertical="top"/>
      <protection locked="true"/>
    </xf>
    <xf numFmtId="172" fontId="22417" fillId="3" borderId="4" xfId="0" applyFill="true" applyBorder="true" applyFont="true" applyNumberFormat="true">
      <alignment vertical="top" horizontal="right"/>
      <protection locked="false"/>
    </xf>
    <xf numFmtId="173" fontId="22418" fillId="0" borderId="4" xfId="0" applyBorder="true" applyFont="true" applyNumberFormat="true">
      <alignment horizontal="right" vertical="top"/>
      <protection locked="true"/>
    </xf>
    <xf numFmtId="4" fontId="22419" fillId="0" borderId="4" xfId="0" applyBorder="true" applyFont="true" applyNumberFormat="true">
      <alignment horizontal="right" vertical="top"/>
      <protection locked="true"/>
    </xf>
    <xf numFmtId="172" fontId="22420" fillId="3" borderId="4" xfId="0" applyFill="true" applyBorder="true" applyFont="true" applyNumberFormat="true">
      <alignment vertical="top" horizontal="right"/>
      <protection locked="false"/>
    </xf>
    <xf numFmtId="171" fontId="22421" fillId="0" borderId="4" xfId="0" applyBorder="true" applyFont="true" applyNumberFormat="true">
      <alignment horizontal="right" vertical="top"/>
      <protection locked="true"/>
    </xf>
    <xf numFmtId="171" fontId="22422" fillId="0" borderId="4" xfId="0" applyBorder="true" applyFont="true" applyNumberFormat="true">
      <alignment horizontal="right" vertical="top"/>
      <protection locked="true"/>
    </xf>
    <xf numFmtId="171" fontId="22423" fillId="0" borderId="4" xfId="0" applyBorder="true" applyFont="true" applyNumberFormat="true">
      <alignment horizontal="right" vertical="top"/>
      <protection locked="true"/>
    </xf>
    <xf numFmtId="4" fontId="22424" fillId="0" borderId="4" xfId="0" applyBorder="true" applyFont="true" applyNumberFormat="true">
      <alignment horizontal="right" vertical="top"/>
      <protection locked="true"/>
    </xf>
    <xf numFmtId="0" fontId="22425" fillId="0" borderId="0" xfId="0" applyFont="true"/>
    <xf numFmtId="0" fontId="22426" fillId="5" borderId="4" xfId="0" applyFill="true" applyBorder="true" applyFont="true">
      <alignment horizontal="left"/>
      <protection locked="true"/>
    </xf>
    <xf numFmtId="0" fontId="22427" fillId="5" borderId="4" xfId="0" applyFill="true" applyBorder="true" applyFont="true">
      <alignment horizontal="left"/>
      <protection locked="true"/>
    </xf>
    <xf numFmtId="0" fontId="22428" fillId="5" borderId="4" xfId="0" applyFill="true" applyBorder="true" applyFont="true">
      <alignment horizontal="left"/>
      <protection locked="true"/>
    </xf>
    <xf numFmtId="0" fontId="22429" fillId="5" borderId="4" xfId="0" applyFill="true" applyBorder="true" applyFont="true">
      <alignment horizontal="left"/>
      <protection locked="true"/>
    </xf>
    <xf numFmtId="0" fontId="22430" fillId="5" borderId="4" xfId="0" applyFill="true" applyBorder="true" applyFont="true">
      <alignment horizontal="left"/>
      <protection locked="true"/>
    </xf>
    <xf numFmtId="0" fontId="22431" fillId="5" borderId="4" xfId="0" applyFill="true" applyBorder="true" applyFont="true">
      <alignment horizontal="left"/>
      <protection locked="true"/>
    </xf>
    <xf numFmtId="0" fontId="22432" fillId="5" borderId="4" xfId="0" applyFill="true" applyBorder="true" applyFont="true">
      <alignment horizontal="left"/>
      <protection locked="true"/>
    </xf>
    <xf numFmtId="0" fontId="22433" fillId="5" borderId="4" xfId="0" applyFill="true" applyBorder="true" applyFont="true">
      <alignment horizontal="left"/>
      <protection locked="true"/>
    </xf>
    <xf numFmtId="0" fontId="22434" fillId="5" borderId="4" xfId="0" applyFill="true" applyBorder="true" applyFont="true">
      <alignment horizontal="left"/>
      <protection locked="true"/>
    </xf>
    <xf numFmtId="0" fontId="22435" fillId="5" borderId="4" xfId="0" applyFill="true" applyBorder="true" applyFont="true">
      <alignment horizontal="left"/>
      <protection locked="true"/>
    </xf>
    <xf numFmtId="0" fontId="22436" fillId="5" borderId="4" xfId="0" applyFill="true" applyBorder="true" applyFont="true">
      <alignment horizontal="left"/>
      <protection locked="true"/>
    </xf>
    <xf numFmtId="0" fontId="22437" fillId="5" borderId="4" xfId="0" applyFill="true" applyBorder="true" applyFont="true">
      <alignment horizontal="left"/>
      <protection locked="true"/>
    </xf>
    <xf numFmtId="4" fontId="22438" fillId="5" borderId="4" xfId="0" applyFill="true" applyBorder="true" applyFont="true" applyNumberFormat="true">
      <alignment horizontal="right"/>
      <protection locked="true"/>
    </xf>
    <xf numFmtId="4" fontId="22439" fillId="5" borderId="4" xfId="0" applyFill="true" applyBorder="true" applyFont="true" applyNumberFormat="true">
      <alignment horizontal="right"/>
      <protection locked="true"/>
    </xf>
    <xf numFmtId="4" fontId="22440" fillId="5" borderId="4" xfId="0" applyFill="true" applyBorder="true" applyFont="true" applyNumberFormat="true">
      <alignment horizontal="right"/>
      <protection locked="true"/>
    </xf>
    <xf numFmtId="0" fontId="22441" fillId="0" borderId="0" xfId="0" applyFont="true"/>
    <xf numFmtId="0" fontId="22442" fillId="0" borderId="4" xfId="0" applyBorder="true" applyFont="true">
      <alignment horizontal="left" vertical="top"/>
      <protection locked="true"/>
    </xf>
    <xf numFmtId="0" fontId="22443" fillId="0" borderId="4" xfId="0" applyBorder="true" applyFont="true">
      <alignment horizontal="left" vertical="top" wrapText="true"/>
      <protection locked="true"/>
    </xf>
    <xf numFmtId="0" fontId="22444" fillId="0" borderId="4" xfId="0" applyBorder="true" applyFont="true">
      <alignment horizontal="center" vertical="top"/>
      <protection locked="true"/>
    </xf>
    <xf numFmtId="170" fontId="22445" fillId="0" borderId="4" xfId="0" applyBorder="true" applyFont="true" applyNumberFormat="true">
      <alignment horizontal="right" vertical="top"/>
      <protection locked="true"/>
    </xf>
    <xf numFmtId="171" fontId="22446" fillId="0" borderId="4" xfId="0" applyBorder="true" applyFont="true" applyNumberFormat="true">
      <alignment horizontal="right" vertical="top"/>
      <protection locked="true"/>
    </xf>
    <xf numFmtId="171" fontId="22447" fillId="0" borderId="4" xfId="0" applyBorder="true" applyFont="true" applyNumberFormat="true">
      <alignment horizontal="right" vertical="top"/>
      <protection locked="true"/>
    </xf>
    <xf numFmtId="171" fontId="22448" fillId="0" borderId="4" xfId="0" applyBorder="true" applyFont="true" applyNumberFormat="true">
      <alignment horizontal="right" vertical="top"/>
      <protection locked="true"/>
    </xf>
    <xf numFmtId="172" fontId="22449" fillId="3" borderId="4" xfId="0" applyFill="true" applyBorder="true" applyFont="true" applyNumberFormat="true">
      <alignment vertical="top" horizontal="right"/>
      <protection locked="false"/>
    </xf>
    <xf numFmtId="173" fontId="22450" fillId="0" borderId="4" xfId="0" applyBorder="true" applyFont="true" applyNumberFormat="true">
      <alignment horizontal="right" vertical="top"/>
      <protection locked="true"/>
    </xf>
    <xf numFmtId="4" fontId="22451" fillId="0" borderId="4" xfId="0" applyBorder="true" applyFont="true" applyNumberFormat="true">
      <alignment horizontal="right" vertical="top"/>
      <protection locked="true"/>
    </xf>
    <xf numFmtId="172" fontId="22452" fillId="3" borderId="4" xfId="0" applyFill="true" applyBorder="true" applyFont="true" applyNumberFormat="true">
      <alignment vertical="top" horizontal="right"/>
      <protection locked="false"/>
    </xf>
    <xf numFmtId="171" fontId="22453" fillId="0" borderId="4" xfId="0" applyBorder="true" applyFont="true" applyNumberFormat="true">
      <alignment horizontal="right" vertical="top"/>
      <protection locked="true"/>
    </xf>
    <xf numFmtId="171" fontId="22454" fillId="0" borderId="4" xfId="0" applyBorder="true" applyFont="true" applyNumberFormat="true">
      <alignment horizontal="right" vertical="top"/>
      <protection locked="true"/>
    </xf>
    <xf numFmtId="171" fontId="22455" fillId="0" borderId="4" xfId="0" applyBorder="true" applyFont="true" applyNumberFormat="true">
      <alignment horizontal="right" vertical="top"/>
      <protection locked="true"/>
    </xf>
    <xf numFmtId="4" fontId="22456" fillId="0" borderId="4" xfId="0" applyBorder="true" applyFont="true" applyNumberFormat="true">
      <alignment horizontal="right" vertical="top"/>
      <protection locked="true"/>
    </xf>
    <xf numFmtId="0" fontId="22457" fillId="0" borderId="0" xfId="0" applyFont="true"/>
    <xf numFmtId="0" fontId="22458" fillId="0" borderId="4" xfId="0" applyBorder="true" applyFont="true">
      <alignment horizontal="left" vertical="top"/>
      <protection locked="true"/>
    </xf>
    <xf numFmtId="0" fontId="22459" fillId="0" borderId="4" xfId="0" applyBorder="true" applyFont="true">
      <alignment horizontal="left" vertical="top" wrapText="true"/>
      <protection locked="true"/>
    </xf>
    <xf numFmtId="0" fontId="22460" fillId="0" borderId="4" xfId="0" applyBorder="true" applyFont="true">
      <alignment horizontal="center" vertical="top"/>
      <protection locked="true"/>
    </xf>
    <xf numFmtId="170" fontId="22461" fillId="0" borderId="4" xfId="0" applyBorder="true" applyFont="true" applyNumberFormat="true">
      <alignment horizontal="right" vertical="top"/>
      <protection locked="true"/>
    </xf>
    <xf numFmtId="171" fontId="22462" fillId="0" borderId="4" xfId="0" applyBorder="true" applyFont="true" applyNumberFormat="true">
      <alignment horizontal="right" vertical="top"/>
      <protection locked="true"/>
    </xf>
    <xf numFmtId="171" fontId="22463" fillId="0" borderId="4" xfId="0" applyBorder="true" applyFont="true" applyNumberFormat="true">
      <alignment horizontal="right" vertical="top"/>
      <protection locked="true"/>
    </xf>
    <xf numFmtId="171" fontId="22464" fillId="0" borderId="4" xfId="0" applyBorder="true" applyFont="true" applyNumberFormat="true">
      <alignment horizontal="right" vertical="top"/>
      <protection locked="true"/>
    </xf>
    <xf numFmtId="172" fontId="22465" fillId="3" borderId="4" xfId="0" applyFill="true" applyBorder="true" applyFont="true" applyNumberFormat="true">
      <alignment vertical="top" horizontal="right"/>
      <protection locked="false"/>
    </xf>
    <xf numFmtId="173" fontId="22466" fillId="0" borderId="4" xfId="0" applyBorder="true" applyFont="true" applyNumberFormat="true">
      <alignment horizontal="right" vertical="top"/>
      <protection locked="true"/>
    </xf>
    <xf numFmtId="4" fontId="22467" fillId="0" borderId="4" xfId="0" applyBorder="true" applyFont="true" applyNumberFormat="true">
      <alignment horizontal="right" vertical="top"/>
      <protection locked="true"/>
    </xf>
    <xf numFmtId="172" fontId="22468" fillId="3" borderId="4" xfId="0" applyFill="true" applyBorder="true" applyFont="true" applyNumberFormat="true">
      <alignment vertical="top" horizontal="right"/>
      <protection locked="false"/>
    </xf>
    <xf numFmtId="171" fontId="22469" fillId="0" borderId="4" xfId="0" applyBorder="true" applyFont="true" applyNumberFormat="true">
      <alignment horizontal="right" vertical="top"/>
      <protection locked="true"/>
    </xf>
    <xf numFmtId="171" fontId="22470" fillId="0" borderId="4" xfId="0" applyBorder="true" applyFont="true" applyNumberFormat="true">
      <alignment horizontal="right" vertical="top"/>
      <protection locked="true"/>
    </xf>
    <xf numFmtId="171" fontId="22471" fillId="0" borderId="4" xfId="0" applyBorder="true" applyFont="true" applyNumberFormat="true">
      <alignment horizontal="right" vertical="top"/>
      <protection locked="true"/>
    </xf>
    <xf numFmtId="4" fontId="22472" fillId="0" borderId="4" xfId="0" applyBorder="true" applyFont="true" applyNumberFormat="true">
      <alignment horizontal="right" vertical="top"/>
      <protection locked="true"/>
    </xf>
    <xf numFmtId="0" fontId="22473" fillId="0" borderId="0" xfId="0" applyFont="true"/>
    <xf numFmtId="0" fontId="22474" fillId="0" borderId="4" xfId="0" applyBorder="true" applyFont="true">
      <alignment horizontal="left" vertical="top"/>
      <protection locked="true"/>
    </xf>
    <xf numFmtId="0" fontId="22475" fillId="0" borderId="4" xfId="0" applyBorder="true" applyFont="true">
      <alignment horizontal="left" vertical="top" wrapText="true"/>
      <protection locked="true"/>
    </xf>
    <xf numFmtId="0" fontId="22476" fillId="0" borderId="4" xfId="0" applyBorder="true" applyFont="true">
      <alignment horizontal="center" vertical="top"/>
      <protection locked="true"/>
    </xf>
    <xf numFmtId="170" fontId="22477" fillId="0" borderId="4" xfId="0" applyBorder="true" applyFont="true" applyNumberFormat="true">
      <alignment horizontal="right" vertical="top"/>
      <protection locked="true"/>
    </xf>
    <xf numFmtId="171" fontId="22478" fillId="0" borderId="4" xfId="0" applyBorder="true" applyFont="true" applyNumberFormat="true">
      <alignment horizontal="right" vertical="top"/>
      <protection locked="true"/>
    </xf>
    <xf numFmtId="171" fontId="22479" fillId="0" borderId="4" xfId="0" applyBorder="true" applyFont="true" applyNumberFormat="true">
      <alignment horizontal="right" vertical="top"/>
      <protection locked="true"/>
    </xf>
    <xf numFmtId="171" fontId="22480" fillId="0" borderId="4" xfId="0" applyBorder="true" applyFont="true" applyNumberFormat="true">
      <alignment horizontal="right" vertical="top"/>
      <protection locked="true"/>
    </xf>
    <xf numFmtId="172" fontId="22481" fillId="3" borderId="4" xfId="0" applyFill="true" applyBorder="true" applyFont="true" applyNumberFormat="true">
      <alignment vertical="top" horizontal="right"/>
      <protection locked="false"/>
    </xf>
    <xf numFmtId="173" fontId="22482" fillId="0" borderId="4" xfId="0" applyBorder="true" applyFont="true" applyNumberFormat="true">
      <alignment horizontal="right" vertical="top"/>
      <protection locked="true"/>
    </xf>
    <xf numFmtId="4" fontId="22483" fillId="0" borderId="4" xfId="0" applyBorder="true" applyFont="true" applyNumberFormat="true">
      <alignment horizontal="right" vertical="top"/>
      <protection locked="true"/>
    </xf>
    <xf numFmtId="172" fontId="22484" fillId="3" borderId="4" xfId="0" applyFill="true" applyBorder="true" applyFont="true" applyNumberFormat="true">
      <alignment vertical="top" horizontal="right"/>
      <protection locked="false"/>
    </xf>
    <xf numFmtId="171" fontId="22485" fillId="0" borderId="4" xfId="0" applyBorder="true" applyFont="true" applyNumberFormat="true">
      <alignment horizontal="right" vertical="top"/>
      <protection locked="true"/>
    </xf>
    <xf numFmtId="171" fontId="22486" fillId="0" borderId="4" xfId="0" applyBorder="true" applyFont="true" applyNumberFormat="true">
      <alignment horizontal="right" vertical="top"/>
      <protection locked="true"/>
    </xf>
    <xf numFmtId="171" fontId="22487" fillId="0" borderId="4" xfId="0" applyBorder="true" applyFont="true" applyNumberFormat="true">
      <alignment horizontal="right" vertical="top"/>
      <protection locked="true"/>
    </xf>
    <xf numFmtId="4" fontId="22488" fillId="0" borderId="4" xfId="0" applyBorder="true" applyFont="true" applyNumberFormat="true">
      <alignment horizontal="right" vertical="top"/>
      <protection locked="true"/>
    </xf>
    <xf numFmtId="0" fontId="22489" fillId="0" borderId="0" xfId="0" applyFont="true"/>
    <xf numFmtId="0" fontId="22490" fillId="0" borderId="4" xfId="0" applyBorder="true" applyFont="true">
      <alignment horizontal="left" vertical="top"/>
      <protection locked="true"/>
    </xf>
    <xf numFmtId="0" fontId="22491" fillId="0" borderId="4" xfId="0" applyBorder="true" applyFont="true">
      <alignment horizontal="left" vertical="top" wrapText="true"/>
      <protection locked="true"/>
    </xf>
    <xf numFmtId="0" fontId="22492" fillId="0" borderId="4" xfId="0" applyBorder="true" applyFont="true">
      <alignment horizontal="center" vertical="top"/>
      <protection locked="true"/>
    </xf>
    <xf numFmtId="170" fontId="22493" fillId="0" borderId="4" xfId="0" applyBorder="true" applyFont="true" applyNumberFormat="true">
      <alignment horizontal="right" vertical="top"/>
      <protection locked="true"/>
    </xf>
    <xf numFmtId="171" fontId="22494" fillId="0" borderId="4" xfId="0" applyBorder="true" applyFont="true" applyNumberFormat="true">
      <alignment horizontal="right" vertical="top"/>
      <protection locked="true"/>
    </xf>
    <xf numFmtId="171" fontId="22495" fillId="0" borderId="4" xfId="0" applyBorder="true" applyFont="true" applyNumberFormat="true">
      <alignment horizontal="right" vertical="top"/>
      <protection locked="true"/>
    </xf>
    <xf numFmtId="171" fontId="22496" fillId="0" borderId="4" xfId="0" applyBorder="true" applyFont="true" applyNumberFormat="true">
      <alignment horizontal="right" vertical="top"/>
      <protection locked="true"/>
    </xf>
    <xf numFmtId="172" fontId="22497" fillId="3" borderId="4" xfId="0" applyFill="true" applyBorder="true" applyFont="true" applyNumberFormat="true">
      <alignment vertical="top" horizontal="right"/>
      <protection locked="false"/>
    </xf>
    <xf numFmtId="173" fontId="22498" fillId="0" borderId="4" xfId="0" applyBorder="true" applyFont="true" applyNumberFormat="true">
      <alignment horizontal="right" vertical="top"/>
      <protection locked="true"/>
    </xf>
    <xf numFmtId="4" fontId="22499" fillId="0" borderId="4" xfId="0" applyBorder="true" applyFont="true" applyNumberFormat="true">
      <alignment horizontal="right" vertical="top"/>
      <protection locked="true"/>
    </xf>
    <xf numFmtId="172" fontId="22500" fillId="3" borderId="4" xfId="0" applyFill="true" applyBorder="true" applyFont="true" applyNumberFormat="true">
      <alignment vertical="top" horizontal="right"/>
      <protection locked="false"/>
    </xf>
    <xf numFmtId="171" fontId="22501" fillId="0" borderId="4" xfId="0" applyBorder="true" applyFont="true" applyNumberFormat="true">
      <alignment horizontal="right" vertical="top"/>
      <protection locked="true"/>
    </xf>
    <xf numFmtId="171" fontId="22502" fillId="0" borderId="4" xfId="0" applyBorder="true" applyFont="true" applyNumberFormat="true">
      <alignment horizontal="right" vertical="top"/>
      <protection locked="true"/>
    </xf>
    <xf numFmtId="171" fontId="22503" fillId="0" borderId="4" xfId="0" applyBorder="true" applyFont="true" applyNumberFormat="true">
      <alignment horizontal="right" vertical="top"/>
      <protection locked="true"/>
    </xf>
    <xf numFmtId="4" fontId="22504" fillId="0" borderId="4" xfId="0" applyBorder="true" applyFont="true" applyNumberFormat="true">
      <alignment horizontal="right" vertical="top"/>
      <protection locked="true"/>
    </xf>
    <xf numFmtId="0" fontId="22505" fillId="0" borderId="0" xfId="0" applyFont="true"/>
    <xf numFmtId="0" fontId="22506" fillId="5" borderId="4" xfId="0" applyFill="true" applyBorder="true" applyFont="true">
      <alignment horizontal="left"/>
      <protection locked="true"/>
    </xf>
    <xf numFmtId="0" fontId="22507" fillId="5" borderId="4" xfId="0" applyFill="true" applyBorder="true" applyFont="true">
      <alignment horizontal="left"/>
      <protection locked="true"/>
    </xf>
    <xf numFmtId="0" fontId="22508" fillId="5" borderId="4" xfId="0" applyFill="true" applyBorder="true" applyFont="true">
      <alignment horizontal="left"/>
      <protection locked="true"/>
    </xf>
    <xf numFmtId="0" fontId="22509" fillId="5" borderId="4" xfId="0" applyFill="true" applyBorder="true" applyFont="true">
      <alignment horizontal="left"/>
      <protection locked="true"/>
    </xf>
    <xf numFmtId="0" fontId="22510" fillId="5" borderId="4" xfId="0" applyFill="true" applyBorder="true" applyFont="true">
      <alignment horizontal="left"/>
      <protection locked="true"/>
    </xf>
    <xf numFmtId="0" fontId="22511" fillId="5" borderId="4" xfId="0" applyFill="true" applyBorder="true" applyFont="true">
      <alignment horizontal="left"/>
      <protection locked="true"/>
    </xf>
    <xf numFmtId="0" fontId="22512" fillId="5" borderId="4" xfId="0" applyFill="true" applyBorder="true" applyFont="true">
      <alignment horizontal="left"/>
      <protection locked="true"/>
    </xf>
    <xf numFmtId="0" fontId="22513" fillId="5" borderId="4" xfId="0" applyFill="true" applyBorder="true" applyFont="true">
      <alignment horizontal="left"/>
      <protection locked="true"/>
    </xf>
    <xf numFmtId="0" fontId="22514" fillId="5" borderId="4" xfId="0" applyFill="true" applyBorder="true" applyFont="true">
      <alignment horizontal="left"/>
      <protection locked="true"/>
    </xf>
    <xf numFmtId="0" fontId="22515" fillId="5" borderId="4" xfId="0" applyFill="true" applyBorder="true" applyFont="true">
      <alignment horizontal="left"/>
      <protection locked="true"/>
    </xf>
    <xf numFmtId="0" fontId="22516" fillId="5" borderId="4" xfId="0" applyFill="true" applyBorder="true" applyFont="true">
      <alignment horizontal="left"/>
      <protection locked="true"/>
    </xf>
    <xf numFmtId="0" fontId="22517" fillId="5" borderId="4" xfId="0" applyFill="true" applyBorder="true" applyFont="true">
      <alignment horizontal="left"/>
      <protection locked="true"/>
    </xf>
    <xf numFmtId="4" fontId="22518" fillId="5" borderId="4" xfId="0" applyFill="true" applyBorder="true" applyFont="true" applyNumberFormat="true">
      <alignment horizontal="right"/>
      <protection locked="true"/>
    </xf>
    <xf numFmtId="4" fontId="22519" fillId="5" borderId="4" xfId="0" applyFill="true" applyBorder="true" applyFont="true" applyNumberFormat="true">
      <alignment horizontal="right"/>
      <protection locked="true"/>
    </xf>
    <xf numFmtId="4" fontId="22520" fillId="5" borderId="4" xfId="0" applyFill="true" applyBorder="true" applyFont="true" applyNumberFormat="true">
      <alignment horizontal="right"/>
      <protection locked="true"/>
    </xf>
    <xf numFmtId="0" fontId="22521" fillId="0" borderId="0" xfId="0" applyFont="true"/>
    <xf numFmtId="0" fontId="22522" fillId="0" borderId="4" xfId="0" applyBorder="true" applyFont="true">
      <alignment horizontal="left" vertical="top"/>
      <protection locked="true"/>
    </xf>
    <xf numFmtId="0" fontId="22523" fillId="0" borderId="4" xfId="0" applyBorder="true" applyFont="true">
      <alignment horizontal="left" vertical="top" wrapText="true"/>
      <protection locked="true"/>
    </xf>
    <xf numFmtId="0" fontId="22524" fillId="0" borderId="4" xfId="0" applyBorder="true" applyFont="true">
      <alignment horizontal="center" vertical="top"/>
      <protection locked="true"/>
    </xf>
    <xf numFmtId="170" fontId="22525" fillId="0" borderId="4" xfId="0" applyBorder="true" applyFont="true" applyNumberFormat="true">
      <alignment horizontal="right" vertical="top"/>
      <protection locked="true"/>
    </xf>
    <xf numFmtId="171" fontId="22526" fillId="0" borderId="4" xfId="0" applyBorder="true" applyFont="true" applyNumberFormat="true">
      <alignment horizontal="right" vertical="top"/>
      <protection locked="true"/>
    </xf>
    <xf numFmtId="171" fontId="22527" fillId="0" borderId="4" xfId="0" applyBorder="true" applyFont="true" applyNumberFormat="true">
      <alignment horizontal="right" vertical="top"/>
      <protection locked="true"/>
    </xf>
    <xf numFmtId="171" fontId="22528" fillId="0" borderId="4" xfId="0" applyBorder="true" applyFont="true" applyNumberFormat="true">
      <alignment horizontal="right" vertical="top"/>
      <protection locked="true"/>
    </xf>
    <xf numFmtId="172" fontId="22529" fillId="3" borderId="4" xfId="0" applyFill="true" applyBorder="true" applyFont="true" applyNumberFormat="true">
      <alignment vertical="top" horizontal="right"/>
      <protection locked="false"/>
    </xf>
    <xf numFmtId="173" fontId="22530" fillId="0" borderId="4" xfId="0" applyBorder="true" applyFont="true" applyNumberFormat="true">
      <alignment horizontal="right" vertical="top"/>
      <protection locked="true"/>
    </xf>
    <xf numFmtId="4" fontId="22531" fillId="0" borderId="4" xfId="0" applyBorder="true" applyFont="true" applyNumberFormat="true">
      <alignment horizontal="right" vertical="top"/>
      <protection locked="true"/>
    </xf>
    <xf numFmtId="172" fontId="22532" fillId="3" borderId="4" xfId="0" applyFill="true" applyBorder="true" applyFont="true" applyNumberFormat="true">
      <alignment vertical="top" horizontal="right"/>
      <protection locked="false"/>
    </xf>
    <xf numFmtId="171" fontId="22533" fillId="0" borderId="4" xfId="0" applyBorder="true" applyFont="true" applyNumberFormat="true">
      <alignment horizontal="right" vertical="top"/>
      <protection locked="true"/>
    </xf>
    <xf numFmtId="171" fontId="22534" fillId="0" borderId="4" xfId="0" applyBorder="true" applyFont="true" applyNumberFormat="true">
      <alignment horizontal="right" vertical="top"/>
      <protection locked="true"/>
    </xf>
    <xf numFmtId="171" fontId="22535" fillId="0" borderId="4" xfId="0" applyBorder="true" applyFont="true" applyNumberFormat="true">
      <alignment horizontal="right" vertical="top"/>
      <protection locked="true"/>
    </xf>
    <xf numFmtId="4" fontId="22536" fillId="0" borderId="4" xfId="0" applyBorder="true" applyFont="true" applyNumberFormat="true">
      <alignment horizontal="right" vertical="top"/>
      <protection locked="true"/>
    </xf>
    <xf numFmtId="0" fontId="22537" fillId="0" borderId="0" xfId="0" applyFont="true"/>
    <xf numFmtId="0" fontId="22538" fillId="5" borderId="4" xfId="0" applyFill="true" applyBorder="true" applyFont="true">
      <alignment horizontal="left"/>
      <protection locked="true"/>
    </xf>
    <xf numFmtId="0" fontId="22539" fillId="5" borderId="4" xfId="0" applyFill="true" applyBorder="true" applyFont="true">
      <alignment horizontal="left"/>
      <protection locked="true"/>
    </xf>
    <xf numFmtId="0" fontId="22540" fillId="5" borderId="4" xfId="0" applyFill="true" applyBorder="true" applyFont="true">
      <alignment horizontal="left"/>
      <protection locked="true"/>
    </xf>
    <xf numFmtId="0" fontId="22541" fillId="5" borderId="4" xfId="0" applyFill="true" applyBorder="true" applyFont="true">
      <alignment horizontal="left"/>
      <protection locked="true"/>
    </xf>
    <xf numFmtId="0" fontId="22542" fillId="5" borderId="4" xfId="0" applyFill="true" applyBorder="true" applyFont="true">
      <alignment horizontal="left"/>
      <protection locked="true"/>
    </xf>
    <xf numFmtId="0" fontId="22543" fillId="5" borderId="4" xfId="0" applyFill="true" applyBorder="true" applyFont="true">
      <alignment horizontal="left"/>
      <protection locked="true"/>
    </xf>
    <xf numFmtId="0" fontId="22544" fillId="5" borderId="4" xfId="0" applyFill="true" applyBorder="true" applyFont="true">
      <alignment horizontal="left"/>
      <protection locked="true"/>
    </xf>
    <xf numFmtId="0" fontId="22545" fillId="5" borderId="4" xfId="0" applyFill="true" applyBorder="true" applyFont="true">
      <alignment horizontal="left"/>
      <protection locked="true"/>
    </xf>
    <xf numFmtId="0" fontId="22546" fillId="5" borderId="4" xfId="0" applyFill="true" applyBorder="true" applyFont="true">
      <alignment horizontal="left"/>
      <protection locked="true"/>
    </xf>
    <xf numFmtId="0" fontId="22547" fillId="5" borderId="4" xfId="0" applyFill="true" applyBorder="true" applyFont="true">
      <alignment horizontal="left"/>
      <protection locked="true"/>
    </xf>
    <xf numFmtId="0" fontId="22548" fillId="5" borderId="4" xfId="0" applyFill="true" applyBorder="true" applyFont="true">
      <alignment horizontal="left"/>
      <protection locked="true"/>
    </xf>
    <xf numFmtId="0" fontId="22549" fillId="5" borderId="4" xfId="0" applyFill="true" applyBorder="true" applyFont="true">
      <alignment horizontal="left"/>
      <protection locked="true"/>
    </xf>
    <xf numFmtId="4" fontId="22550" fillId="5" borderId="4" xfId="0" applyFill="true" applyBorder="true" applyFont="true" applyNumberFormat="true">
      <alignment horizontal="right"/>
      <protection locked="true"/>
    </xf>
    <xf numFmtId="4" fontId="22551" fillId="5" borderId="4" xfId="0" applyFill="true" applyBorder="true" applyFont="true" applyNumberFormat="true">
      <alignment horizontal="right"/>
      <protection locked="true"/>
    </xf>
    <xf numFmtId="4" fontId="22552" fillId="5" borderId="4" xfId="0" applyFill="true" applyBorder="true" applyFont="true" applyNumberFormat="true">
      <alignment horizontal="right"/>
      <protection locked="true"/>
    </xf>
    <xf numFmtId="0" fontId="22553" fillId="0" borderId="0" xfId="0" applyFont="true"/>
    <xf numFmtId="0" fontId="22554" fillId="0" borderId="4" xfId="0" applyBorder="true" applyFont="true">
      <alignment horizontal="left" vertical="top"/>
      <protection locked="true"/>
    </xf>
    <xf numFmtId="0" fontId="22555" fillId="0" borderId="4" xfId="0" applyBorder="true" applyFont="true">
      <alignment horizontal="left" vertical="top" wrapText="true"/>
      <protection locked="true"/>
    </xf>
    <xf numFmtId="0" fontId="22556" fillId="0" borderId="4" xfId="0" applyBorder="true" applyFont="true">
      <alignment horizontal="center" vertical="top"/>
      <protection locked="true"/>
    </xf>
    <xf numFmtId="170" fontId="22557" fillId="0" borderId="4" xfId="0" applyBorder="true" applyFont="true" applyNumberFormat="true">
      <alignment horizontal="right" vertical="top"/>
      <protection locked="true"/>
    </xf>
    <xf numFmtId="171" fontId="22558" fillId="0" borderId="4" xfId="0" applyBorder="true" applyFont="true" applyNumberFormat="true">
      <alignment horizontal="right" vertical="top"/>
      <protection locked="true"/>
    </xf>
    <xf numFmtId="171" fontId="22559" fillId="0" borderId="4" xfId="0" applyBorder="true" applyFont="true" applyNumberFormat="true">
      <alignment horizontal="right" vertical="top"/>
      <protection locked="true"/>
    </xf>
    <xf numFmtId="171" fontId="22560" fillId="0" borderId="4" xfId="0" applyBorder="true" applyFont="true" applyNumberFormat="true">
      <alignment horizontal="right" vertical="top"/>
      <protection locked="true"/>
    </xf>
    <xf numFmtId="172" fontId="22561" fillId="3" borderId="4" xfId="0" applyFill="true" applyBorder="true" applyFont="true" applyNumberFormat="true">
      <alignment vertical="top" horizontal="right"/>
      <protection locked="false"/>
    </xf>
    <xf numFmtId="173" fontId="22562" fillId="0" borderId="4" xfId="0" applyBorder="true" applyFont="true" applyNumberFormat="true">
      <alignment horizontal="right" vertical="top"/>
      <protection locked="true"/>
    </xf>
    <xf numFmtId="4" fontId="22563" fillId="0" borderId="4" xfId="0" applyBorder="true" applyFont="true" applyNumberFormat="true">
      <alignment horizontal="right" vertical="top"/>
      <protection locked="true"/>
    </xf>
    <xf numFmtId="172" fontId="22564" fillId="3" borderId="4" xfId="0" applyFill="true" applyBorder="true" applyFont="true" applyNumberFormat="true">
      <alignment vertical="top" horizontal="right"/>
      <protection locked="false"/>
    </xf>
    <xf numFmtId="171" fontId="22565" fillId="0" borderId="4" xfId="0" applyBorder="true" applyFont="true" applyNumberFormat="true">
      <alignment horizontal="right" vertical="top"/>
      <protection locked="true"/>
    </xf>
    <xf numFmtId="171" fontId="22566" fillId="0" borderId="4" xfId="0" applyBorder="true" applyFont="true" applyNumberFormat="true">
      <alignment horizontal="right" vertical="top"/>
      <protection locked="true"/>
    </xf>
    <xf numFmtId="171" fontId="22567" fillId="0" borderId="4" xfId="0" applyBorder="true" applyFont="true" applyNumberFormat="true">
      <alignment horizontal="right" vertical="top"/>
      <protection locked="true"/>
    </xf>
    <xf numFmtId="4" fontId="22568" fillId="0" borderId="4" xfId="0" applyBorder="true" applyFont="true" applyNumberFormat="true">
      <alignment horizontal="right" vertical="top"/>
      <protection locked="true"/>
    </xf>
    <xf numFmtId="0" fontId="22569" fillId="0" borderId="0" xfId="0" applyFont="true"/>
    <xf numFmtId="0" fontId="22570" fillId="0" borderId="4" xfId="0" applyBorder="true" applyFont="true">
      <alignment horizontal="left" vertical="top"/>
      <protection locked="true"/>
    </xf>
    <xf numFmtId="0" fontId="22571" fillId="0" borderId="4" xfId="0" applyBorder="true" applyFont="true">
      <alignment horizontal="left" vertical="top" wrapText="true"/>
      <protection locked="true"/>
    </xf>
    <xf numFmtId="0" fontId="22572" fillId="0" borderId="4" xfId="0" applyBorder="true" applyFont="true">
      <alignment horizontal="center" vertical="top"/>
      <protection locked="true"/>
    </xf>
    <xf numFmtId="170" fontId="22573" fillId="0" borderId="4" xfId="0" applyBorder="true" applyFont="true" applyNumberFormat="true">
      <alignment horizontal="right" vertical="top"/>
      <protection locked="true"/>
    </xf>
    <xf numFmtId="171" fontId="22574" fillId="0" borderId="4" xfId="0" applyBorder="true" applyFont="true" applyNumberFormat="true">
      <alignment horizontal="right" vertical="top"/>
      <protection locked="true"/>
    </xf>
    <xf numFmtId="171" fontId="22575" fillId="0" borderId="4" xfId="0" applyBorder="true" applyFont="true" applyNumberFormat="true">
      <alignment horizontal="right" vertical="top"/>
      <protection locked="true"/>
    </xf>
    <xf numFmtId="171" fontId="22576" fillId="0" borderId="4" xfId="0" applyBorder="true" applyFont="true" applyNumberFormat="true">
      <alignment horizontal="right" vertical="top"/>
      <protection locked="true"/>
    </xf>
    <xf numFmtId="172" fontId="22577" fillId="3" borderId="4" xfId="0" applyFill="true" applyBorder="true" applyFont="true" applyNumberFormat="true">
      <alignment vertical="top" horizontal="right"/>
      <protection locked="false"/>
    </xf>
    <xf numFmtId="173" fontId="22578" fillId="0" borderId="4" xfId="0" applyBorder="true" applyFont="true" applyNumberFormat="true">
      <alignment horizontal="right" vertical="top"/>
      <protection locked="true"/>
    </xf>
    <xf numFmtId="4" fontId="22579" fillId="0" borderId="4" xfId="0" applyBorder="true" applyFont="true" applyNumberFormat="true">
      <alignment horizontal="right" vertical="top"/>
      <protection locked="true"/>
    </xf>
    <xf numFmtId="172" fontId="22580" fillId="3" borderId="4" xfId="0" applyFill="true" applyBorder="true" applyFont="true" applyNumberFormat="true">
      <alignment vertical="top" horizontal="right"/>
      <protection locked="false"/>
    </xf>
    <xf numFmtId="171" fontId="22581" fillId="0" borderId="4" xfId="0" applyBorder="true" applyFont="true" applyNumberFormat="true">
      <alignment horizontal="right" vertical="top"/>
      <protection locked="true"/>
    </xf>
    <xf numFmtId="171" fontId="22582" fillId="0" borderId="4" xfId="0" applyBorder="true" applyFont="true" applyNumberFormat="true">
      <alignment horizontal="right" vertical="top"/>
      <protection locked="true"/>
    </xf>
    <xf numFmtId="171" fontId="22583" fillId="0" borderId="4" xfId="0" applyBorder="true" applyFont="true" applyNumberFormat="true">
      <alignment horizontal="right" vertical="top"/>
      <protection locked="true"/>
    </xf>
    <xf numFmtId="4" fontId="22584" fillId="0" borderId="4" xfId="0" applyBorder="true" applyFont="true" applyNumberFormat="true">
      <alignment horizontal="right" vertical="top"/>
      <protection locked="true"/>
    </xf>
    <xf numFmtId="0" fontId="22585" fillId="0" borderId="0" xfId="0" applyFont="true"/>
    <xf numFmtId="0" fontId="22586" fillId="0" borderId="4" xfId="0" applyBorder="true" applyFont="true">
      <alignment horizontal="left" vertical="top"/>
      <protection locked="true"/>
    </xf>
    <xf numFmtId="0" fontId="22587" fillId="0" borderId="4" xfId="0" applyBorder="true" applyFont="true">
      <alignment horizontal="left" vertical="top" wrapText="true"/>
      <protection locked="true"/>
    </xf>
    <xf numFmtId="0" fontId="22588" fillId="0" borderId="4" xfId="0" applyBorder="true" applyFont="true">
      <alignment horizontal="center" vertical="top"/>
      <protection locked="true"/>
    </xf>
    <xf numFmtId="170" fontId="22589" fillId="0" borderId="4" xfId="0" applyBorder="true" applyFont="true" applyNumberFormat="true">
      <alignment horizontal="right" vertical="top"/>
      <protection locked="true"/>
    </xf>
    <xf numFmtId="171" fontId="22590" fillId="0" borderId="4" xfId="0" applyBorder="true" applyFont="true" applyNumberFormat="true">
      <alignment horizontal="right" vertical="top"/>
      <protection locked="true"/>
    </xf>
    <xf numFmtId="171" fontId="22591" fillId="0" borderId="4" xfId="0" applyBorder="true" applyFont="true" applyNumberFormat="true">
      <alignment horizontal="right" vertical="top"/>
      <protection locked="true"/>
    </xf>
    <xf numFmtId="171" fontId="22592" fillId="0" borderId="4" xfId="0" applyBorder="true" applyFont="true" applyNumberFormat="true">
      <alignment horizontal="right" vertical="top"/>
      <protection locked="true"/>
    </xf>
    <xf numFmtId="172" fontId="22593" fillId="3" borderId="4" xfId="0" applyFill="true" applyBorder="true" applyFont="true" applyNumberFormat="true">
      <alignment vertical="top" horizontal="right"/>
      <protection locked="false"/>
    </xf>
    <xf numFmtId="173" fontId="22594" fillId="0" borderId="4" xfId="0" applyBorder="true" applyFont="true" applyNumberFormat="true">
      <alignment horizontal="right" vertical="top"/>
      <protection locked="true"/>
    </xf>
    <xf numFmtId="4" fontId="22595" fillId="0" borderId="4" xfId="0" applyBorder="true" applyFont="true" applyNumberFormat="true">
      <alignment horizontal="right" vertical="top"/>
      <protection locked="true"/>
    </xf>
    <xf numFmtId="172" fontId="22596" fillId="3" borderId="4" xfId="0" applyFill="true" applyBorder="true" applyFont="true" applyNumberFormat="true">
      <alignment vertical="top" horizontal="right"/>
      <protection locked="false"/>
    </xf>
    <xf numFmtId="171" fontId="22597" fillId="0" borderId="4" xfId="0" applyBorder="true" applyFont="true" applyNumberFormat="true">
      <alignment horizontal="right" vertical="top"/>
      <protection locked="true"/>
    </xf>
    <xf numFmtId="171" fontId="22598" fillId="0" borderId="4" xfId="0" applyBorder="true" applyFont="true" applyNumberFormat="true">
      <alignment horizontal="right" vertical="top"/>
      <protection locked="true"/>
    </xf>
    <xf numFmtId="171" fontId="22599" fillId="0" borderId="4" xfId="0" applyBorder="true" applyFont="true" applyNumberFormat="true">
      <alignment horizontal="right" vertical="top"/>
      <protection locked="true"/>
    </xf>
    <xf numFmtId="4" fontId="22600" fillId="0" borderId="4" xfId="0" applyBorder="true" applyFont="true" applyNumberFormat="true">
      <alignment horizontal="right" vertical="top"/>
      <protection locked="true"/>
    </xf>
    <xf numFmtId="0" fontId="22601" fillId="0" borderId="0" xfId="0" applyFont="true"/>
    <xf numFmtId="0" fontId="22602" fillId="0" borderId="4" xfId="0" applyBorder="true" applyFont="true">
      <alignment horizontal="left" vertical="top"/>
      <protection locked="true"/>
    </xf>
    <xf numFmtId="0" fontId="22603" fillId="0" borderId="4" xfId="0" applyBorder="true" applyFont="true">
      <alignment horizontal="left" vertical="top" wrapText="true"/>
      <protection locked="true"/>
    </xf>
    <xf numFmtId="0" fontId="22604" fillId="0" borderId="4" xfId="0" applyBorder="true" applyFont="true">
      <alignment horizontal="center" vertical="top"/>
      <protection locked="true"/>
    </xf>
    <xf numFmtId="170" fontId="22605" fillId="0" borderId="4" xfId="0" applyBorder="true" applyFont="true" applyNumberFormat="true">
      <alignment horizontal="right" vertical="top"/>
      <protection locked="true"/>
    </xf>
    <xf numFmtId="171" fontId="22606" fillId="0" borderId="4" xfId="0" applyBorder="true" applyFont="true" applyNumberFormat="true">
      <alignment horizontal="right" vertical="top"/>
      <protection locked="true"/>
    </xf>
    <xf numFmtId="171" fontId="22607" fillId="0" borderId="4" xfId="0" applyBorder="true" applyFont="true" applyNumberFormat="true">
      <alignment horizontal="right" vertical="top"/>
      <protection locked="true"/>
    </xf>
    <xf numFmtId="171" fontId="22608" fillId="0" borderId="4" xfId="0" applyBorder="true" applyFont="true" applyNumberFormat="true">
      <alignment horizontal="right" vertical="top"/>
      <protection locked="true"/>
    </xf>
    <xf numFmtId="172" fontId="22609" fillId="3" borderId="4" xfId="0" applyFill="true" applyBorder="true" applyFont="true" applyNumberFormat="true">
      <alignment vertical="top" horizontal="right"/>
      <protection locked="false"/>
    </xf>
    <xf numFmtId="173" fontId="22610" fillId="0" borderId="4" xfId="0" applyBorder="true" applyFont="true" applyNumberFormat="true">
      <alignment horizontal="right" vertical="top"/>
      <protection locked="true"/>
    </xf>
    <xf numFmtId="4" fontId="22611" fillId="0" borderId="4" xfId="0" applyBorder="true" applyFont="true" applyNumberFormat="true">
      <alignment horizontal="right" vertical="top"/>
      <protection locked="true"/>
    </xf>
    <xf numFmtId="172" fontId="22612" fillId="3" borderId="4" xfId="0" applyFill="true" applyBorder="true" applyFont="true" applyNumberFormat="true">
      <alignment vertical="top" horizontal="right"/>
      <protection locked="false"/>
    </xf>
    <xf numFmtId="171" fontId="22613" fillId="0" borderId="4" xfId="0" applyBorder="true" applyFont="true" applyNumberFormat="true">
      <alignment horizontal="right" vertical="top"/>
      <protection locked="true"/>
    </xf>
    <xf numFmtId="171" fontId="22614" fillId="0" borderId="4" xfId="0" applyBorder="true" applyFont="true" applyNumberFormat="true">
      <alignment horizontal="right" vertical="top"/>
      <protection locked="true"/>
    </xf>
    <xf numFmtId="171" fontId="22615" fillId="0" borderId="4" xfId="0" applyBorder="true" applyFont="true" applyNumberFormat="true">
      <alignment horizontal="right" vertical="top"/>
      <protection locked="true"/>
    </xf>
    <xf numFmtId="4" fontId="22616" fillId="0" borderId="4" xfId="0" applyBorder="true" applyFont="true" applyNumberFormat="true">
      <alignment horizontal="right" vertical="top"/>
      <protection locked="true"/>
    </xf>
    <xf numFmtId="0" fontId="22617" fillId="0" borderId="0" xfId="0" applyFont="true"/>
    <xf numFmtId="0" fontId="22618" fillId="5" borderId="4" xfId="0" applyFill="true" applyBorder="true" applyFont="true">
      <alignment horizontal="left"/>
      <protection locked="true"/>
    </xf>
    <xf numFmtId="0" fontId="22619" fillId="5" borderId="4" xfId="0" applyFill="true" applyBorder="true" applyFont="true">
      <alignment horizontal="left"/>
      <protection locked="true"/>
    </xf>
    <xf numFmtId="0" fontId="22620" fillId="5" borderId="4" xfId="0" applyFill="true" applyBorder="true" applyFont="true">
      <alignment horizontal="left"/>
      <protection locked="true"/>
    </xf>
    <xf numFmtId="0" fontId="22621" fillId="5" borderId="4" xfId="0" applyFill="true" applyBorder="true" applyFont="true">
      <alignment horizontal="left"/>
      <protection locked="true"/>
    </xf>
    <xf numFmtId="0" fontId="22622" fillId="5" borderId="4" xfId="0" applyFill="true" applyBorder="true" applyFont="true">
      <alignment horizontal="left"/>
      <protection locked="true"/>
    </xf>
    <xf numFmtId="0" fontId="22623" fillId="5" borderId="4" xfId="0" applyFill="true" applyBorder="true" applyFont="true">
      <alignment horizontal="left"/>
      <protection locked="true"/>
    </xf>
    <xf numFmtId="0" fontId="22624" fillId="5" borderId="4" xfId="0" applyFill="true" applyBorder="true" applyFont="true">
      <alignment horizontal="left"/>
      <protection locked="true"/>
    </xf>
    <xf numFmtId="0" fontId="22625" fillId="5" borderId="4" xfId="0" applyFill="true" applyBorder="true" applyFont="true">
      <alignment horizontal="left"/>
      <protection locked="true"/>
    </xf>
    <xf numFmtId="0" fontId="22626" fillId="5" borderId="4" xfId="0" applyFill="true" applyBorder="true" applyFont="true">
      <alignment horizontal="left"/>
      <protection locked="true"/>
    </xf>
    <xf numFmtId="0" fontId="22627" fillId="5" borderId="4" xfId="0" applyFill="true" applyBorder="true" applyFont="true">
      <alignment horizontal="left"/>
      <protection locked="true"/>
    </xf>
    <xf numFmtId="0" fontId="22628" fillId="5" borderId="4" xfId="0" applyFill="true" applyBorder="true" applyFont="true">
      <alignment horizontal="left"/>
      <protection locked="true"/>
    </xf>
    <xf numFmtId="0" fontId="22629" fillId="5" borderId="4" xfId="0" applyFill="true" applyBorder="true" applyFont="true">
      <alignment horizontal="left"/>
      <protection locked="true"/>
    </xf>
    <xf numFmtId="4" fontId="22630" fillId="5" borderId="4" xfId="0" applyFill="true" applyBorder="true" applyFont="true" applyNumberFormat="true">
      <alignment horizontal="right"/>
      <protection locked="true"/>
    </xf>
    <xf numFmtId="4" fontId="22631" fillId="5" borderId="4" xfId="0" applyFill="true" applyBorder="true" applyFont="true" applyNumberFormat="true">
      <alignment horizontal="right"/>
      <protection locked="true"/>
    </xf>
    <xf numFmtId="4" fontId="22632" fillId="5" borderId="4" xfId="0" applyFill="true" applyBorder="true" applyFont="true" applyNumberFormat="true">
      <alignment horizontal="right"/>
      <protection locked="true"/>
    </xf>
    <xf numFmtId="0" fontId="22633" fillId="0" borderId="0" xfId="0" applyFont="true"/>
    <xf numFmtId="0" fontId="22634" fillId="0" borderId="4" xfId="0" applyBorder="true" applyFont="true">
      <alignment horizontal="left" vertical="top"/>
      <protection locked="true"/>
    </xf>
    <xf numFmtId="0" fontId="22635" fillId="0" borderId="4" xfId="0" applyBorder="true" applyFont="true">
      <alignment horizontal="left" vertical="top" wrapText="true"/>
      <protection locked="true"/>
    </xf>
    <xf numFmtId="0" fontId="22636" fillId="0" borderId="4" xfId="0" applyBorder="true" applyFont="true">
      <alignment horizontal="center" vertical="top"/>
      <protection locked="true"/>
    </xf>
    <xf numFmtId="170" fontId="22637" fillId="0" borderId="4" xfId="0" applyBorder="true" applyFont="true" applyNumberFormat="true">
      <alignment horizontal="right" vertical="top"/>
      <protection locked="true"/>
    </xf>
    <xf numFmtId="171" fontId="22638" fillId="0" borderId="4" xfId="0" applyBorder="true" applyFont="true" applyNumberFormat="true">
      <alignment horizontal="right" vertical="top"/>
      <protection locked="true"/>
    </xf>
    <xf numFmtId="171" fontId="22639" fillId="0" borderId="4" xfId="0" applyBorder="true" applyFont="true" applyNumberFormat="true">
      <alignment horizontal="right" vertical="top"/>
      <protection locked="true"/>
    </xf>
    <xf numFmtId="171" fontId="22640" fillId="0" borderId="4" xfId="0" applyBorder="true" applyFont="true" applyNumberFormat="true">
      <alignment horizontal="right" vertical="top"/>
      <protection locked="true"/>
    </xf>
    <xf numFmtId="172" fontId="22641" fillId="3" borderId="4" xfId="0" applyFill="true" applyBorder="true" applyFont="true" applyNumberFormat="true">
      <alignment vertical="top" horizontal="right"/>
      <protection locked="false"/>
    </xf>
    <xf numFmtId="173" fontId="22642" fillId="0" borderId="4" xfId="0" applyBorder="true" applyFont="true" applyNumberFormat="true">
      <alignment horizontal="right" vertical="top"/>
      <protection locked="true"/>
    </xf>
    <xf numFmtId="4" fontId="22643" fillId="0" borderId="4" xfId="0" applyBorder="true" applyFont="true" applyNumberFormat="true">
      <alignment horizontal="right" vertical="top"/>
      <protection locked="true"/>
    </xf>
    <xf numFmtId="172" fontId="22644" fillId="3" borderId="4" xfId="0" applyFill="true" applyBorder="true" applyFont="true" applyNumberFormat="true">
      <alignment vertical="top" horizontal="right"/>
      <protection locked="false"/>
    </xf>
    <xf numFmtId="171" fontId="22645" fillId="0" borderId="4" xfId="0" applyBorder="true" applyFont="true" applyNumberFormat="true">
      <alignment horizontal="right" vertical="top"/>
      <protection locked="true"/>
    </xf>
    <xf numFmtId="171" fontId="22646" fillId="0" borderId="4" xfId="0" applyBorder="true" applyFont="true" applyNumberFormat="true">
      <alignment horizontal="right" vertical="top"/>
      <protection locked="true"/>
    </xf>
    <xf numFmtId="171" fontId="22647" fillId="0" borderId="4" xfId="0" applyBorder="true" applyFont="true" applyNumberFormat="true">
      <alignment horizontal="right" vertical="top"/>
      <protection locked="true"/>
    </xf>
    <xf numFmtId="4" fontId="22648" fillId="0" borderId="4" xfId="0" applyBorder="true" applyFont="true" applyNumberFormat="true">
      <alignment horizontal="right" vertical="top"/>
      <protection locked="true"/>
    </xf>
    <xf numFmtId="0" fontId="22649" fillId="0" borderId="0" xfId="0" applyFont="true"/>
    <xf numFmtId="0" fontId="22650" fillId="0" borderId="4" xfId="0" applyBorder="true" applyFont="true">
      <alignment horizontal="left" vertical="top"/>
      <protection locked="true"/>
    </xf>
    <xf numFmtId="0" fontId="22651" fillId="0" borderId="4" xfId="0" applyBorder="true" applyFont="true">
      <alignment horizontal="left" vertical="top" wrapText="true"/>
      <protection locked="true"/>
    </xf>
    <xf numFmtId="0" fontId="22652" fillId="0" borderId="4" xfId="0" applyBorder="true" applyFont="true">
      <alignment horizontal="center" vertical="top"/>
      <protection locked="true"/>
    </xf>
    <xf numFmtId="170" fontId="22653" fillId="0" borderId="4" xfId="0" applyBorder="true" applyFont="true" applyNumberFormat="true">
      <alignment horizontal="right" vertical="top"/>
      <protection locked="true"/>
    </xf>
    <xf numFmtId="171" fontId="22654" fillId="0" borderId="4" xfId="0" applyBorder="true" applyFont="true" applyNumberFormat="true">
      <alignment horizontal="right" vertical="top"/>
      <protection locked="true"/>
    </xf>
    <xf numFmtId="171" fontId="22655" fillId="0" borderId="4" xfId="0" applyBorder="true" applyFont="true" applyNumberFormat="true">
      <alignment horizontal="right" vertical="top"/>
      <protection locked="true"/>
    </xf>
    <xf numFmtId="171" fontId="22656" fillId="0" borderId="4" xfId="0" applyBorder="true" applyFont="true" applyNumberFormat="true">
      <alignment horizontal="right" vertical="top"/>
      <protection locked="true"/>
    </xf>
    <xf numFmtId="172" fontId="22657" fillId="3" borderId="4" xfId="0" applyFill="true" applyBorder="true" applyFont="true" applyNumberFormat="true">
      <alignment vertical="top" horizontal="right"/>
      <protection locked="false"/>
    </xf>
    <xf numFmtId="173" fontId="22658" fillId="0" borderId="4" xfId="0" applyBorder="true" applyFont="true" applyNumberFormat="true">
      <alignment horizontal="right" vertical="top"/>
      <protection locked="true"/>
    </xf>
    <xf numFmtId="4" fontId="22659" fillId="0" borderId="4" xfId="0" applyBorder="true" applyFont="true" applyNumberFormat="true">
      <alignment horizontal="right" vertical="top"/>
      <protection locked="true"/>
    </xf>
    <xf numFmtId="172" fontId="22660" fillId="3" borderId="4" xfId="0" applyFill="true" applyBorder="true" applyFont="true" applyNumberFormat="true">
      <alignment vertical="top" horizontal="right"/>
      <protection locked="false"/>
    </xf>
    <xf numFmtId="171" fontId="22661" fillId="0" borderId="4" xfId="0" applyBorder="true" applyFont="true" applyNumberFormat="true">
      <alignment horizontal="right" vertical="top"/>
      <protection locked="true"/>
    </xf>
    <xf numFmtId="171" fontId="22662" fillId="0" borderId="4" xfId="0" applyBorder="true" applyFont="true" applyNumberFormat="true">
      <alignment horizontal="right" vertical="top"/>
      <protection locked="true"/>
    </xf>
    <xf numFmtId="171" fontId="22663" fillId="0" borderId="4" xfId="0" applyBorder="true" applyFont="true" applyNumberFormat="true">
      <alignment horizontal="right" vertical="top"/>
      <protection locked="true"/>
    </xf>
    <xf numFmtId="4" fontId="22664" fillId="0" borderId="4" xfId="0" applyBorder="true" applyFont="true" applyNumberFormat="true">
      <alignment horizontal="right" vertical="top"/>
      <protection locked="true"/>
    </xf>
    <xf numFmtId="0" fontId="22665" fillId="0" borderId="0" xfId="0" applyFont="true"/>
    <xf numFmtId="0" fontId="22666" fillId="0" borderId="4" xfId="0" applyBorder="true" applyFont="true">
      <alignment horizontal="left" vertical="top"/>
      <protection locked="true"/>
    </xf>
    <xf numFmtId="0" fontId="22667" fillId="0" borderId="4" xfId="0" applyBorder="true" applyFont="true">
      <alignment horizontal="left" vertical="top" wrapText="true"/>
      <protection locked="true"/>
    </xf>
    <xf numFmtId="0" fontId="22668" fillId="0" borderId="4" xfId="0" applyBorder="true" applyFont="true">
      <alignment horizontal="center" vertical="top"/>
      <protection locked="true"/>
    </xf>
    <xf numFmtId="170" fontId="22669" fillId="0" borderId="4" xfId="0" applyBorder="true" applyFont="true" applyNumberFormat="true">
      <alignment horizontal="right" vertical="top"/>
      <protection locked="true"/>
    </xf>
    <xf numFmtId="171" fontId="22670" fillId="0" borderId="4" xfId="0" applyBorder="true" applyFont="true" applyNumberFormat="true">
      <alignment horizontal="right" vertical="top"/>
      <protection locked="true"/>
    </xf>
    <xf numFmtId="171" fontId="22671" fillId="0" borderId="4" xfId="0" applyBorder="true" applyFont="true" applyNumberFormat="true">
      <alignment horizontal="right" vertical="top"/>
      <protection locked="true"/>
    </xf>
    <xf numFmtId="171" fontId="22672" fillId="0" borderId="4" xfId="0" applyBorder="true" applyFont="true" applyNumberFormat="true">
      <alignment horizontal="right" vertical="top"/>
      <protection locked="true"/>
    </xf>
    <xf numFmtId="172" fontId="22673" fillId="3" borderId="4" xfId="0" applyFill="true" applyBorder="true" applyFont="true" applyNumberFormat="true">
      <alignment vertical="top" horizontal="right"/>
      <protection locked="false"/>
    </xf>
    <xf numFmtId="173" fontId="22674" fillId="0" borderId="4" xfId="0" applyBorder="true" applyFont="true" applyNumberFormat="true">
      <alignment horizontal="right" vertical="top"/>
      <protection locked="true"/>
    </xf>
    <xf numFmtId="4" fontId="22675" fillId="0" borderId="4" xfId="0" applyBorder="true" applyFont="true" applyNumberFormat="true">
      <alignment horizontal="right" vertical="top"/>
      <protection locked="true"/>
    </xf>
    <xf numFmtId="172" fontId="22676" fillId="3" borderId="4" xfId="0" applyFill="true" applyBorder="true" applyFont="true" applyNumberFormat="true">
      <alignment vertical="top" horizontal="right"/>
      <protection locked="false"/>
    </xf>
    <xf numFmtId="171" fontId="22677" fillId="0" borderId="4" xfId="0" applyBorder="true" applyFont="true" applyNumberFormat="true">
      <alignment horizontal="right" vertical="top"/>
      <protection locked="true"/>
    </xf>
    <xf numFmtId="171" fontId="22678" fillId="0" borderId="4" xfId="0" applyBorder="true" applyFont="true" applyNumberFormat="true">
      <alignment horizontal="right" vertical="top"/>
      <protection locked="true"/>
    </xf>
    <xf numFmtId="171" fontId="22679" fillId="0" borderId="4" xfId="0" applyBorder="true" applyFont="true" applyNumberFormat="true">
      <alignment horizontal="right" vertical="top"/>
      <protection locked="true"/>
    </xf>
    <xf numFmtId="4" fontId="22680" fillId="0" borderId="4" xfId="0" applyBorder="true" applyFont="true" applyNumberFormat="true">
      <alignment horizontal="right" vertical="top"/>
      <protection locked="true"/>
    </xf>
    <xf numFmtId="0" fontId="22681" fillId="0" borderId="0" xfId="0" applyFont="true"/>
    <xf numFmtId="0" fontId="22682" fillId="0" borderId="4" xfId="0" applyBorder="true" applyFont="true">
      <alignment horizontal="left" vertical="top"/>
      <protection locked="true"/>
    </xf>
    <xf numFmtId="0" fontId="22683" fillId="0" borderId="4" xfId="0" applyBorder="true" applyFont="true">
      <alignment horizontal="left" vertical="top" wrapText="true"/>
      <protection locked="true"/>
    </xf>
    <xf numFmtId="0" fontId="22684" fillId="0" borderId="4" xfId="0" applyBorder="true" applyFont="true">
      <alignment horizontal="center" vertical="top"/>
      <protection locked="true"/>
    </xf>
    <xf numFmtId="170" fontId="22685" fillId="0" borderId="4" xfId="0" applyBorder="true" applyFont="true" applyNumberFormat="true">
      <alignment horizontal="right" vertical="top"/>
      <protection locked="true"/>
    </xf>
    <xf numFmtId="171" fontId="22686" fillId="0" borderId="4" xfId="0" applyBorder="true" applyFont="true" applyNumberFormat="true">
      <alignment horizontal="right" vertical="top"/>
      <protection locked="true"/>
    </xf>
    <xf numFmtId="171" fontId="22687" fillId="0" borderId="4" xfId="0" applyBorder="true" applyFont="true" applyNumberFormat="true">
      <alignment horizontal="right" vertical="top"/>
      <protection locked="true"/>
    </xf>
    <xf numFmtId="171" fontId="22688" fillId="0" borderId="4" xfId="0" applyBorder="true" applyFont="true" applyNumberFormat="true">
      <alignment horizontal="right" vertical="top"/>
      <protection locked="true"/>
    </xf>
    <xf numFmtId="172" fontId="22689" fillId="3" borderId="4" xfId="0" applyFill="true" applyBorder="true" applyFont="true" applyNumberFormat="true">
      <alignment vertical="top" horizontal="right"/>
      <protection locked="false"/>
    </xf>
    <xf numFmtId="173" fontId="22690" fillId="0" borderId="4" xfId="0" applyBorder="true" applyFont="true" applyNumberFormat="true">
      <alignment horizontal="right" vertical="top"/>
      <protection locked="true"/>
    </xf>
    <xf numFmtId="4" fontId="22691" fillId="0" borderId="4" xfId="0" applyBorder="true" applyFont="true" applyNumberFormat="true">
      <alignment horizontal="right" vertical="top"/>
      <protection locked="true"/>
    </xf>
    <xf numFmtId="172" fontId="22692" fillId="3" borderId="4" xfId="0" applyFill="true" applyBorder="true" applyFont="true" applyNumberFormat="true">
      <alignment vertical="top" horizontal="right"/>
      <protection locked="false"/>
    </xf>
    <xf numFmtId="171" fontId="22693" fillId="0" borderId="4" xfId="0" applyBorder="true" applyFont="true" applyNumberFormat="true">
      <alignment horizontal="right" vertical="top"/>
      <protection locked="true"/>
    </xf>
    <xf numFmtId="171" fontId="22694" fillId="0" borderId="4" xfId="0" applyBorder="true" applyFont="true" applyNumberFormat="true">
      <alignment horizontal="right" vertical="top"/>
      <protection locked="true"/>
    </xf>
    <xf numFmtId="171" fontId="22695" fillId="0" borderId="4" xfId="0" applyBorder="true" applyFont="true" applyNumberFormat="true">
      <alignment horizontal="right" vertical="top"/>
      <protection locked="true"/>
    </xf>
    <xf numFmtId="4" fontId="22696" fillId="0" borderId="4" xfId="0" applyBorder="true" applyFont="true" applyNumberFormat="true">
      <alignment horizontal="right" vertical="top"/>
      <protection locked="true"/>
    </xf>
    <xf numFmtId="0" fontId="22697" fillId="0" borderId="0" xfId="0" applyFont="true"/>
    <xf numFmtId="0" fontId="22698" fillId="0" borderId="4" xfId="0" applyBorder="true" applyFont="true">
      <alignment horizontal="left" vertical="top"/>
      <protection locked="true"/>
    </xf>
    <xf numFmtId="0" fontId="22699" fillId="0" borderId="4" xfId="0" applyBorder="true" applyFont="true">
      <alignment horizontal="left" vertical="top" wrapText="true"/>
      <protection locked="true"/>
    </xf>
    <xf numFmtId="0" fontId="22700" fillId="0" borderId="4" xfId="0" applyBorder="true" applyFont="true">
      <alignment horizontal="center" vertical="top"/>
      <protection locked="true"/>
    </xf>
    <xf numFmtId="170" fontId="22701" fillId="0" borderId="4" xfId="0" applyBorder="true" applyFont="true" applyNumberFormat="true">
      <alignment horizontal="right" vertical="top"/>
      <protection locked="true"/>
    </xf>
    <xf numFmtId="171" fontId="22702" fillId="0" borderId="4" xfId="0" applyBorder="true" applyFont="true" applyNumberFormat="true">
      <alignment horizontal="right" vertical="top"/>
      <protection locked="true"/>
    </xf>
    <xf numFmtId="171" fontId="22703" fillId="0" borderId="4" xfId="0" applyBorder="true" applyFont="true" applyNumberFormat="true">
      <alignment horizontal="right" vertical="top"/>
      <protection locked="true"/>
    </xf>
    <xf numFmtId="171" fontId="22704" fillId="0" borderId="4" xfId="0" applyBorder="true" applyFont="true" applyNumberFormat="true">
      <alignment horizontal="right" vertical="top"/>
      <protection locked="true"/>
    </xf>
    <xf numFmtId="172" fontId="22705" fillId="3" borderId="4" xfId="0" applyFill="true" applyBorder="true" applyFont="true" applyNumberFormat="true">
      <alignment vertical="top" horizontal="right"/>
      <protection locked="false"/>
    </xf>
    <xf numFmtId="173" fontId="22706" fillId="0" borderId="4" xfId="0" applyBorder="true" applyFont="true" applyNumberFormat="true">
      <alignment horizontal="right" vertical="top"/>
      <protection locked="true"/>
    </xf>
    <xf numFmtId="4" fontId="22707" fillId="0" borderId="4" xfId="0" applyBorder="true" applyFont="true" applyNumberFormat="true">
      <alignment horizontal="right" vertical="top"/>
      <protection locked="true"/>
    </xf>
    <xf numFmtId="172" fontId="22708" fillId="3" borderId="4" xfId="0" applyFill="true" applyBorder="true" applyFont="true" applyNumberFormat="true">
      <alignment vertical="top" horizontal="right"/>
      <protection locked="false"/>
    </xf>
    <xf numFmtId="171" fontId="22709" fillId="0" borderId="4" xfId="0" applyBorder="true" applyFont="true" applyNumberFormat="true">
      <alignment horizontal="right" vertical="top"/>
      <protection locked="true"/>
    </xf>
    <xf numFmtId="171" fontId="22710" fillId="0" borderId="4" xfId="0" applyBorder="true" applyFont="true" applyNumberFormat="true">
      <alignment horizontal="right" vertical="top"/>
      <protection locked="true"/>
    </xf>
    <xf numFmtId="171" fontId="22711" fillId="0" borderId="4" xfId="0" applyBorder="true" applyFont="true" applyNumberFormat="true">
      <alignment horizontal="right" vertical="top"/>
      <protection locked="true"/>
    </xf>
    <xf numFmtId="4" fontId="22712" fillId="0" borderId="4" xfId="0" applyBorder="true" applyFont="true" applyNumberFormat="true">
      <alignment horizontal="right" vertical="top"/>
      <protection locked="true"/>
    </xf>
    <xf numFmtId="0" fontId="22713" fillId="0" borderId="0" xfId="0" applyFont="true"/>
    <xf numFmtId="0" fontId="22714" fillId="0" borderId="4" xfId="0" applyBorder="true" applyFont="true">
      <alignment horizontal="left" vertical="top"/>
      <protection locked="true"/>
    </xf>
    <xf numFmtId="0" fontId="22715" fillId="0" borderId="4" xfId="0" applyBorder="true" applyFont="true">
      <alignment horizontal="left" vertical="top" wrapText="true"/>
      <protection locked="true"/>
    </xf>
    <xf numFmtId="0" fontId="22716" fillId="0" borderId="4" xfId="0" applyBorder="true" applyFont="true">
      <alignment horizontal="center" vertical="top"/>
      <protection locked="true"/>
    </xf>
    <xf numFmtId="170" fontId="22717" fillId="0" borderId="4" xfId="0" applyBorder="true" applyFont="true" applyNumberFormat="true">
      <alignment horizontal="right" vertical="top"/>
      <protection locked="true"/>
    </xf>
    <xf numFmtId="171" fontId="22718" fillId="0" borderId="4" xfId="0" applyBorder="true" applyFont="true" applyNumberFormat="true">
      <alignment horizontal="right" vertical="top"/>
      <protection locked="true"/>
    </xf>
    <xf numFmtId="171" fontId="22719" fillId="0" borderId="4" xfId="0" applyBorder="true" applyFont="true" applyNumberFormat="true">
      <alignment horizontal="right" vertical="top"/>
      <protection locked="true"/>
    </xf>
    <xf numFmtId="171" fontId="22720" fillId="0" borderId="4" xfId="0" applyBorder="true" applyFont="true" applyNumberFormat="true">
      <alignment horizontal="right" vertical="top"/>
      <protection locked="true"/>
    </xf>
    <xf numFmtId="172" fontId="22721" fillId="3" borderId="4" xfId="0" applyFill="true" applyBorder="true" applyFont="true" applyNumberFormat="true">
      <alignment vertical="top" horizontal="right"/>
      <protection locked="false"/>
    </xf>
    <xf numFmtId="173" fontId="22722" fillId="0" borderId="4" xfId="0" applyBorder="true" applyFont="true" applyNumberFormat="true">
      <alignment horizontal="right" vertical="top"/>
      <protection locked="true"/>
    </xf>
    <xf numFmtId="4" fontId="22723" fillId="0" borderId="4" xfId="0" applyBorder="true" applyFont="true" applyNumberFormat="true">
      <alignment horizontal="right" vertical="top"/>
      <protection locked="true"/>
    </xf>
    <xf numFmtId="172" fontId="22724" fillId="3" borderId="4" xfId="0" applyFill="true" applyBorder="true" applyFont="true" applyNumberFormat="true">
      <alignment vertical="top" horizontal="right"/>
      <protection locked="false"/>
    </xf>
    <xf numFmtId="171" fontId="22725" fillId="0" borderId="4" xfId="0" applyBorder="true" applyFont="true" applyNumberFormat="true">
      <alignment horizontal="right" vertical="top"/>
      <protection locked="true"/>
    </xf>
    <xf numFmtId="171" fontId="22726" fillId="0" borderId="4" xfId="0" applyBorder="true" applyFont="true" applyNumberFormat="true">
      <alignment horizontal="right" vertical="top"/>
      <protection locked="true"/>
    </xf>
    <xf numFmtId="171" fontId="22727" fillId="0" borderId="4" xfId="0" applyBorder="true" applyFont="true" applyNumberFormat="true">
      <alignment horizontal="right" vertical="top"/>
      <protection locked="true"/>
    </xf>
    <xf numFmtId="4" fontId="22728" fillId="0" borderId="4" xfId="0" applyBorder="true" applyFont="true" applyNumberFormat="true">
      <alignment horizontal="right" vertical="top"/>
      <protection locked="true"/>
    </xf>
    <xf numFmtId="0" fontId="22729" fillId="0" borderId="0" xfId="0" applyFont="true"/>
    <xf numFmtId="0" fontId="22730" fillId="0" borderId="4" xfId="0" applyBorder="true" applyFont="true">
      <alignment horizontal="left" vertical="top"/>
      <protection locked="true"/>
    </xf>
    <xf numFmtId="0" fontId="22731" fillId="0" borderId="4" xfId="0" applyBorder="true" applyFont="true">
      <alignment horizontal="left" vertical="top" wrapText="true"/>
      <protection locked="true"/>
    </xf>
    <xf numFmtId="0" fontId="22732" fillId="0" borderId="4" xfId="0" applyBorder="true" applyFont="true">
      <alignment horizontal="center" vertical="top"/>
      <protection locked="true"/>
    </xf>
    <xf numFmtId="170" fontId="22733" fillId="0" borderId="4" xfId="0" applyBorder="true" applyFont="true" applyNumberFormat="true">
      <alignment horizontal="right" vertical="top"/>
      <protection locked="true"/>
    </xf>
    <xf numFmtId="171" fontId="22734" fillId="0" borderId="4" xfId="0" applyBorder="true" applyFont="true" applyNumberFormat="true">
      <alignment horizontal="right" vertical="top"/>
      <protection locked="true"/>
    </xf>
    <xf numFmtId="171" fontId="22735" fillId="0" borderId="4" xfId="0" applyBorder="true" applyFont="true" applyNumberFormat="true">
      <alignment horizontal="right" vertical="top"/>
      <protection locked="true"/>
    </xf>
    <xf numFmtId="171" fontId="22736" fillId="0" borderId="4" xfId="0" applyBorder="true" applyFont="true" applyNumberFormat="true">
      <alignment horizontal="right" vertical="top"/>
      <protection locked="true"/>
    </xf>
    <xf numFmtId="172" fontId="22737" fillId="3" borderId="4" xfId="0" applyFill="true" applyBorder="true" applyFont="true" applyNumberFormat="true">
      <alignment vertical="top" horizontal="right"/>
      <protection locked="false"/>
    </xf>
    <xf numFmtId="173" fontId="22738" fillId="0" borderId="4" xfId="0" applyBorder="true" applyFont="true" applyNumberFormat="true">
      <alignment horizontal="right" vertical="top"/>
      <protection locked="true"/>
    </xf>
    <xf numFmtId="4" fontId="22739" fillId="0" borderId="4" xfId="0" applyBorder="true" applyFont="true" applyNumberFormat="true">
      <alignment horizontal="right" vertical="top"/>
      <protection locked="true"/>
    </xf>
    <xf numFmtId="172" fontId="22740" fillId="3" borderId="4" xfId="0" applyFill="true" applyBorder="true" applyFont="true" applyNumberFormat="true">
      <alignment vertical="top" horizontal="right"/>
      <protection locked="false"/>
    </xf>
    <xf numFmtId="171" fontId="22741" fillId="0" borderId="4" xfId="0" applyBorder="true" applyFont="true" applyNumberFormat="true">
      <alignment horizontal="right" vertical="top"/>
      <protection locked="true"/>
    </xf>
    <xf numFmtId="171" fontId="22742" fillId="0" borderId="4" xfId="0" applyBorder="true" applyFont="true" applyNumberFormat="true">
      <alignment horizontal="right" vertical="top"/>
      <protection locked="true"/>
    </xf>
    <xf numFmtId="171" fontId="22743" fillId="0" borderId="4" xfId="0" applyBorder="true" applyFont="true" applyNumberFormat="true">
      <alignment horizontal="right" vertical="top"/>
      <protection locked="true"/>
    </xf>
    <xf numFmtId="4" fontId="22744" fillId="0" borderId="4" xfId="0" applyBorder="true" applyFont="true" applyNumberFormat="true">
      <alignment horizontal="right" vertical="top"/>
      <protection locked="true"/>
    </xf>
    <xf numFmtId="0" fontId="22745" fillId="0" borderId="0" xfId="0" applyFont="true"/>
    <xf numFmtId="0" fontId="22746" fillId="0" borderId="4" xfId="0" applyBorder="true" applyFont="true">
      <alignment horizontal="left" vertical="top"/>
      <protection locked="true"/>
    </xf>
    <xf numFmtId="0" fontId="22747" fillId="0" borderId="4" xfId="0" applyBorder="true" applyFont="true">
      <alignment horizontal="left" vertical="top" wrapText="true"/>
      <protection locked="true"/>
    </xf>
    <xf numFmtId="0" fontId="22748" fillId="0" borderId="4" xfId="0" applyBorder="true" applyFont="true">
      <alignment horizontal="center" vertical="top"/>
      <protection locked="true"/>
    </xf>
    <xf numFmtId="170" fontId="22749" fillId="0" borderId="4" xfId="0" applyBorder="true" applyFont="true" applyNumberFormat="true">
      <alignment horizontal="right" vertical="top"/>
      <protection locked="true"/>
    </xf>
    <xf numFmtId="171" fontId="22750" fillId="0" borderId="4" xfId="0" applyBorder="true" applyFont="true" applyNumberFormat="true">
      <alignment horizontal="right" vertical="top"/>
      <protection locked="true"/>
    </xf>
    <xf numFmtId="171" fontId="22751" fillId="0" borderId="4" xfId="0" applyBorder="true" applyFont="true" applyNumberFormat="true">
      <alignment horizontal="right" vertical="top"/>
      <protection locked="true"/>
    </xf>
    <xf numFmtId="171" fontId="22752" fillId="0" borderId="4" xfId="0" applyBorder="true" applyFont="true" applyNumberFormat="true">
      <alignment horizontal="right" vertical="top"/>
      <protection locked="true"/>
    </xf>
    <xf numFmtId="172" fontId="22753" fillId="3" borderId="4" xfId="0" applyFill="true" applyBorder="true" applyFont="true" applyNumberFormat="true">
      <alignment vertical="top" horizontal="right"/>
      <protection locked="false"/>
    </xf>
    <xf numFmtId="173" fontId="22754" fillId="0" borderId="4" xfId="0" applyBorder="true" applyFont="true" applyNumberFormat="true">
      <alignment horizontal="right" vertical="top"/>
      <protection locked="true"/>
    </xf>
    <xf numFmtId="4" fontId="22755" fillId="0" borderId="4" xfId="0" applyBorder="true" applyFont="true" applyNumberFormat="true">
      <alignment horizontal="right" vertical="top"/>
      <protection locked="true"/>
    </xf>
    <xf numFmtId="172" fontId="22756" fillId="3" borderId="4" xfId="0" applyFill="true" applyBorder="true" applyFont="true" applyNumberFormat="true">
      <alignment vertical="top" horizontal="right"/>
      <protection locked="false"/>
    </xf>
    <xf numFmtId="171" fontId="22757" fillId="0" borderId="4" xfId="0" applyBorder="true" applyFont="true" applyNumberFormat="true">
      <alignment horizontal="right" vertical="top"/>
      <protection locked="true"/>
    </xf>
    <xf numFmtId="171" fontId="22758" fillId="0" borderId="4" xfId="0" applyBorder="true" applyFont="true" applyNumberFormat="true">
      <alignment horizontal="right" vertical="top"/>
      <protection locked="true"/>
    </xf>
    <xf numFmtId="171" fontId="22759" fillId="0" borderId="4" xfId="0" applyBorder="true" applyFont="true" applyNumberFormat="true">
      <alignment horizontal="right" vertical="top"/>
      <protection locked="true"/>
    </xf>
    <xf numFmtId="4" fontId="22760" fillId="0" borderId="4" xfId="0" applyBorder="true" applyFont="true" applyNumberFormat="true">
      <alignment horizontal="right" vertical="top"/>
      <protection locked="true"/>
    </xf>
    <xf numFmtId="0" fontId="22761" fillId="0" borderId="0" xfId="0" applyFont="true"/>
    <xf numFmtId="0" fontId="22762" fillId="5" borderId="4" xfId="0" applyFill="true" applyBorder="true" applyFont="true">
      <alignment horizontal="left"/>
      <protection locked="true"/>
    </xf>
    <xf numFmtId="0" fontId="22763" fillId="5" borderId="4" xfId="0" applyFill="true" applyBorder="true" applyFont="true">
      <alignment horizontal="left"/>
      <protection locked="true"/>
    </xf>
    <xf numFmtId="0" fontId="22764" fillId="5" borderId="4" xfId="0" applyFill="true" applyBorder="true" applyFont="true">
      <alignment horizontal="left"/>
      <protection locked="true"/>
    </xf>
    <xf numFmtId="0" fontId="22765" fillId="5" borderId="4" xfId="0" applyFill="true" applyBorder="true" applyFont="true">
      <alignment horizontal="left"/>
      <protection locked="true"/>
    </xf>
    <xf numFmtId="0" fontId="22766" fillId="5" borderId="4" xfId="0" applyFill="true" applyBorder="true" applyFont="true">
      <alignment horizontal="left"/>
      <protection locked="true"/>
    </xf>
    <xf numFmtId="0" fontId="22767" fillId="5" borderId="4" xfId="0" applyFill="true" applyBorder="true" applyFont="true">
      <alignment horizontal="left"/>
      <protection locked="true"/>
    </xf>
    <xf numFmtId="0" fontId="22768" fillId="5" borderId="4" xfId="0" applyFill="true" applyBorder="true" applyFont="true">
      <alignment horizontal="left"/>
      <protection locked="true"/>
    </xf>
    <xf numFmtId="0" fontId="22769" fillId="5" borderId="4" xfId="0" applyFill="true" applyBorder="true" applyFont="true">
      <alignment horizontal="left"/>
      <protection locked="true"/>
    </xf>
    <xf numFmtId="0" fontId="22770" fillId="5" borderId="4" xfId="0" applyFill="true" applyBorder="true" applyFont="true">
      <alignment horizontal="left"/>
      <protection locked="true"/>
    </xf>
    <xf numFmtId="0" fontId="22771" fillId="5" borderId="4" xfId="0" applyFill="true" applyBorder="true" applyFont="true">
      <alignment horizontal="left"/>
      <protection locked="true"/>
    </xf>
    <xf numFmtId="0" fontId="22772" fillId="5" borderId="4" xfId="0" applyFill="true" applyBorder="true" applyFont="true">
      <alignment horizontal="left"/>
      <protection locked="true"/>
    </xf>
    <xf numFmtId="0" fontId="22773" fillId="5" borderId="4" xfId="0" applyFill="true" applyBorder="true" applyFont="true">
      <alignment horizontal="left"/>
      <protection locked="true"/>
    </xf>
    <xf numFmtId="4" fontId="22774" fillId="5" borderId="4" xfId="0" applyFill="true" applyBorder="true" applyFont="true" applyNumberFormat="true">
      <alignment horizontal="right"/>
      <protection locked="true"/>
    </xf>
    <xf numFmtId="4" fontId="22775" fillId="5" borderId="4" xfId="0" applyFill="true" applyBorder="true" applyFont="true" applyNumberFormat="true">
      <alignment horizontal="right"/>
      <protection locked="true"/>
    </xf>
    <xf numFmtId="4" fontId="22776" fillId="5" borderId="4" xfId="0" applyFill="true" applyBorder="true" applyFont="true" applyNumberFormat="true">
      <alignment horizontal="right"/>
      <protection locked="true"/>
    </xf>
    <xf numFmtId="0" fontId="22777" fillId="0" borderId="0" xfId="0" applyFont="true"/>
    <xf numFmtId="0" fontId="22778" fillId="5" borderId="4" xfId="0" applyFill="true" applyBorder="true" applyFont="true">
      <alignment horizontal="left"/>
      <protection locked="true"/>
    </xf>
    <xf numFmtId="0" fontId="22779" fillId="5" borderId="4" xfId="0" applyFill="true" applyBorder="true" applyFont="true">
      <alignment horizontal="left"/>
      <protection locked="true"/>
    </xf>
    <xf numFmtId="0" fontId="22780" fillId="5" borderId="4" xfId="0" applyFill="true" applyBorder="true" applyFont="true">
      <alignment horizontal="left"/>
      <protection locked="true"/>
    </xf>
    <xf numFmtId="0" fontId="22781" fillId="5" borderId="4" xfId="0" applyFill="true" applyBorder="true" applyFont="true">
      <alignment horizontal="left"/>
      <protection locked="true"/>
    </xf>
    <xf numFmtId="0" fontId="22782" fillId="5" borderId="4" xfId="0" applyFill="true" applyBorder="true" applyFont="true">
      <alignment horizontal="left"/>
      <protection locked="true"/>
    </xf>
    <xf numFmtId="0" fontId="22783" fillId="5" borderId="4" xfId="0" applyFill="true" applyBorder="true" applyFont="true">
      <alignment horizontal="left"/>
      <protection locked="true"/>
    </xf>
    <xf numFmtId="0" fontId="22784" fillId="5" borderId="4" xfId="0" applyFill="true" applyBorder="true" applyFont="true">
      <alignment horizontal="left"/>
      <protection locked="true"/>
    </xf>
    <xf numFmtId="0" fontId="22785" fillId="5" borderId="4" xfId="0" applyFill="true" applyBorder="true" applyFont="true">
      <alignment horizontal="left"/>
      <protection locked="true"/>
    </xf>
    <xf numFmtId="0" fontId="22786" fillId="5" borderId="4" xfId="0" applyFill="true" applyBorder="true" applyFont="true">
      <alignment horizontal="left"/>
      <protection locked="true"/>
    </xf>
    <xf numFmtId="0" fontId="22787" fillId="5" borderId="4" xfId="0" applyFill="true" applyBorder="true" applyFont="true">
      <alignment horizontal="left"/>
      <protection locked="true"/>
    </xf>
    <xf numFmtId="0" fontId="22788" fillId="5" borderId="4" xfId="0" applyFill="true" applyBorder="true" applyFont="true">
      <alignment horizontal="left"/>
      <protection locked="true"/>
    </xf>
    <xf numFmtId="0" fontId="22789" fillId="5" borderId="4" xfId="0" applyFill="true" applyBorder="true" applyFont="true">
      <alignment horizontal="left"/>
      <protection locked="true"/>
    </xf>
    <xf numFmtId="4" fontId="22790" fillId="5" borderId="4" xfId="0" applyFill="true" applyBorder="true" applyFont="true" applyNumberFormat="true">
      <alignment horizontal="right"/>
      <protection locked="true"/>
    </xf>
    <xf numFmtId="4" fontId="22791" fillId="5" borderId="4" xfId="0" applyFill="true" applyBorder="true" applyFont="true" applyNumberFormat="true">
      <alignment horizontal="right"/>
      <protection locked="true"/>
    </xf>
    <xf numFmtId="4" fontId="22792" fillId="5" borderId="4" xfId="0" applyFill="true" applyBorder="true" applyFont="true" applyNumberFormat="true">
      <alignment horizontal="right"/>
      <protection locked="true"/>
    </xf>
    <xf numFmtId="0" fontId="22793" fillId="0" borderId="0" xfId="0" applyFont="true"/>
    <xf numFmtId="0" fontId="22794" fillId="0" borderId="4" xfId="0" applyBorder="true" applyFont="true">
      <alignment horizontal="left" vertical="top"/>
      <protection locked="true"/>
    </xf>
    <xf numFmtId="0" fontId="22795" fillId="0" borderId="4" xfId="0" applyBorder="true" applyFont="true">
      <alignment horizontal="left" vertical="top" wrapText="true"/>
      <protection locked="true"/>
    </xf>
    <xf numFmtId="0" fontId="22796" fillId="0" borderId="4" xfId="0" applyBorder="true" applyFont="true">
      <alignment horizontal="center" vertical="top"/>
      <protection locked="true"/>
    </xf>
    <xf numFmtId="170" fontId="22797" fillId="0" borderId="4" xfId="0" applyBorder="true" applyFont="true" applyNumberFormat="true">
      <alignment horizontal="right" vertical="top"/>
      <protection locked="true"/>
    </xf>
    <xf numFmtId="171" fontId="22798" fillId="0" borderId="4" xfId="0" applyBorder="true" applyFont="true" applyNumberFormat="true">
      <alignment horizontal="right" vertical="top"/>
      <protection locked="true"/>
    </xf>
    <xf numFmtId="171" fontId="22799" fillId="0" borderId="4" xfId="0" applyBorder="true" applyFont="true" applyNumberFormat="true">
      <alignment horizontal="right" vertical="top"/>
      <protection locked="true"/>
    </xf>
    <xf numFmtId="171" fontId="22800" fillId="0" borderId="4" xfId="0" applyBorder="true" applyFont="true" applyNumberFormat="true">
      <alignment horizontal="right" vertical="top"/>
      <protection locked="true"/>
    </xf>
    <xf numFmtId="172" fontId="22801" fillId="3" borderId="4" xfId="0" applyFill="true" applyBorder="true" applyFont="true" applyNumberFormat="true">
      <alignment vertical="top" horizontal="right"/>
      <protection locked="false"/>
    </xf>
    <xf numFmtId="173" fontId="22802" fillId="0" borderId="4" xfId="0" applyBorder="true" applyFont="true" applyNumberFormat="true">
      <alignment horizontal="right" vertical="top"/>
      <protection locked="true"/>
    </xf>
    <xf numFmtId="4" fontId="22803" fillId="0" borderId="4" xfId="0" applyBorder="true" applyFont="true" applyNumberFormat="true">
      <alignment horizontal="right" vertical="top"/>
      <protection locked="true"/>
    </xf>
    <xf numFmtId="172" fontId="22804" fillId="3" borderId="4" xfId="0" applyFill="true" applyBorder="true" applyFont="true" applyNumberFormat="true">
      <alignment vertical="top" horizontal="right"/>
      <protection locked="false"/>
    </xf>
    <xf numFmtId="171" fontId="22805" fillId="0" borderId="4" xfId="0" applyBorder="true" applyFont="true" applyNumberFormat="true">
      <alignment horizontal="right" vertical="top"/>
      <protection locked="true"/>
    </xf>
    <xf numFmtId="171" fontId="22806" fillId="0" borderId="4" xfId="0" applyBorder="true" applyFont="true" applyNumberFormat="true">
      <alignment horizontal="right" vertical="top"/>
      <protection locked="true"/>
    </xf>
    <xf numFmtId="171" fontId="22807" fillId="0" borderId="4" xfId="0" applyBorder="true" applyFont="true" applyNumberFormat="true">
      <alignment horizontal="right" vertical="top"/>
      <protection locked="true"/>
    </xf>
    <xf numFmtId="4" fontId="22808" fillId="0" borderId="4" xfId="0" applyBorder="true" applyFont="true" applyNumberFormat="true">
      <alignment horizontal="right" vertical="top"/>
      <protection locked="true"/>
    </xf>
    <xf numFmtId="0" fontId="22809" fillId="0" borderId="0" xfId="0" applyFont="true"/>
    <xf numFmtId="0" fontId="22810" fillId="5" borderId="4" xfId="0" applyFill="true" applyBorder="true" applyFont="true">
      <alignment horizontal="left"/>
      <protection locked="true"/>
    </xf>
    <xf numFmtId="0" fontId="22811" fillId="5" borderId="4" xfId="0" applyFill="true" applyBorder="true" applyFont="true">
      <alignment horizontal="left"/>
      <protection locked="true"/>
    </xf>
    <xf numFmtId="0" fontId="22812" fillId="5" borderId="4" xfId="0" applyFill="true" applyBorder="true" applyFont="true">
      <alignment horizontal="left"/>
      <protection locked="true"/>
    </xf>
    <xf numFmtId="0" fontId="22813" fillId="5" borderId="4" xfId="0" applyFill="true" applyBorder="true" applyFont="true">
      <alignment horizontal="left"/>
      <protection locked="true"/>
    </xf>
    <xf numFmtId="0" fontId="22814" fillId="5" borderId="4" xfId="0" applyFill="true" applyBorder="true" applyFont="true">
      <alignment horizontal="left"/>
      <protection locked="true"/>
    </xf>
    <xf numFmtId="0" fontId="22815" fillId="5" borderId="4" xfId="0" applyFill="true" applyBorder="true" applyFont="true">
      <alignment horizontal="left"/>
      <protection locked="true"/>
    </xf>
    <xf numFmtId="0" fontId="22816" fillId="5" borderId="4" xfId="0" applyFill="true" applyBorder="true" applyFont="true">
      <alignment horizontal="left"/>
      <protection locked="true"/>
    </xf>
    <xf numFmtId="0" fontId="22817" fillId="5" borderId="4" xfId="0" applyFill="true" applyBorder="true" applyFont="true">
      <alignment horizontal="left"/>
      <protection locked="true"/>
    </xf>
    <xf numFmtId="0" fontId="22818" fillId="5" borderId="4" xfId="0" applyFill="true" applyBorder="true" applyFont="true">
      <alignment horizontal="left"/>
      <protection locked="true"/>
    </xf>
    <xf numFmtId="0" fontId="22819" fillId="5" borderId="4" xfId="0" applyFill="true" applyBorder="true" applyFont="true">
      <alignment horizontal="left"/>
      <protection locked="true"/>
    </xf>
    <xf numFmtId="0" fontId="22820" fillId="5" borderId="4" xfId="0" applyFill="true" applyBorder="true" applyFont="true">
      <alignment horizontal="left"/>
      <protection locked="true"/>
    </xf>
    <xf numFmtId="0" fontId="22821" fillId="5" borderId="4" xfId="0" applyFill="true" applyBorder="true" applyFont="true">
      <alignment horizontal="left"/>
      <protection locked="true"/>
    </xf>
    <xf numFmtId="4" fontId="22822" fillId="5" borderId="4" xfId="0" applyFill="true" applyBorder="true" applyFont="true" applyNumberFormat="true">
      <alignment horizontal="right"/>
      <protection locked="true"/>
    </xf>
    <xf numFmtId="4" fontId="22823" fillId="5" borderId="4" xfId="0" applyFill="true" applyBorder="true" applyFont="true" applyNumberFormat="true">
      <alignment horizontal="right"/>
      <protection locked="true"/>
    </xf>
    <xf numFmtId="4" fontId="22824" fillId="5" borderId="4" xfId="0" applyFill="true" applyBorder="true" applyFont="true" applyNumberFormat="true">
      <alignment horizontal="right"/>
      <protection locked="true"/>
    </xf>
    <xf numFmtId="0" fontId="22825" fillId="0" borderId="0" xfId="0" applyFont="true"/>
    <xf numFmtId="0" fontId="22826" fillId="0" borderId="4" xfId="0" applyBorder="true" applyFont="true">
      <alignment horizontal="left" vertical="top"/>
      <protection locked="true"/>
    </xf>
    <xf numFmtId="0" fontId="22827" fillId="0" borderId="4" xfId="0" applyBorder="true" applyFont="true">
      <alignment horizontal="left" vertical="top" wrapText="true"/>
      <protection locked="true"/>
    </xf>
    <xf numFmtId="0" fontId="22828" fillId="0" borderId="4" xfId="0" applyBorder="true" applyFont="true">
      <alignment horizontal="center" vertical="top"/>
      <protection locked="true"/>
    </xf>
    <xf numFmtId="170" fontId="22829" fillId="0" borderId="4" xfId="0" applyBorder="true" applyFont="true" applyNumberFormat="true">
      <alignment horizontal="right" vertical="top"/>
      <protection locked="true"/>
    </xf>
    <xf numFmtId="171" fontId="22830" fillId="0" borderId="4" xfId="0" applyBorder="true" applyFont="true" applyNumberFormat="true">
      <alignment horizontal="right" vertical="top"/>
      <protection locked="true"/>
    </xf>
    <xf numFmtId="171" fontId="22831" fillId="0" borderId="4" xfId="0" applyBorder="true" applyFont="true" applyNumberFormat="true">
      <alignment horizontal="right" vertical="top"/>
      <protection locked="true"/>
    </xf>
    <xf numFmtId="171" fontId="22832" fillId="0" borderId="4" xfId="0" applyBorder="true" applyFont="true" applyNumberFormat="true">
      <alignment horizontal="right" vertical="top"/>
      <protection locked="true"/>
    </xf>
    <xf numFmtId="172" fontId="22833" fillId="3" borderId="4" xfId="0" applyFill="true" applyBorder="true" applyFont="true" applyNumberFormat="true">
      <alignment vertical="top" horizontal="right"/>
      <protection locked="false"/>
    </xf>
    <xf numFmtId="173" fontId="22834" fillId="0" borderId="4" xfId="0" applyBorder="true" applyFont="true" applyNumberFormat="true">
      <alignment horizontal="right" vertical="top"/>
      <protection locked="true"/>
    </xf>
    <xf numFmtId="4" fontId="22835" fillId="0" borderId="4" xfId="0" applyBorder="true" applyFont="true" applyNumberFormat="true">
      <alignment horizontal="right" vertical="top"/>
      <protection locked="true"/>
    </xf>
    <xf numFmtId="172" fontId="22836" fillId="3" borderId="4" xfId="0" applyFill="true" applyBorder="true" applyFont="true" applyNumberFormat="true">
      <alignment vertical="top" horizontal="right"/>
      <protection locked="false"/>
    </xf>
    <xf numFmtId="171" fontId="22837" fillId="0" borderId="4" xfId="0" applyBorder="true" applyFont="true" applyNumberFormat="true">
      <alignment horizontal="right" vertical="top"/>
      <protection locked="true"/>
    </xf>
    <xf numFmtId="171" fontId="22838" fillId="0" borderId="4" xfId="0" applyBorder="true" applyFont="true" applyNumberFormat="true">
      <alignment horizontal="right" vertical="top"/>
      <protection locked="true"/>
    </xf>
    <xf numFmtId="171" fontId="22839" fillId="0" borderId="4" xfId="0" applyBorder="true" applyFont="true" applyNumberFormat="true">
      <alignment horizontal="right" vertical="top"/>
      <protection locked="true"/>
    </xf>
    <xf numFmtId="4" fontId="22840" fillId="0" borderId="4" xfId="0" applyBorder="true" applyFont="true" applyNumberFormat="true">
      <alignment horizontal="right" vertical="top"/>
      <protection locked="true"/>
    </xf>
    <xf numFmtId="0" fontId="22841" fillId="0" borderId="0" xfId="0" applyFont="true"/>
    <xf numFmtId="0" fontId="22842" fillId="0" borderId="4" xfId="0" applyBorder="true" applyFont="true">
      <alignment horizontal="left" vertical="top"/>
      <protection locked="true"/>
    </xf>
    <xf numFmtId="0" fontId="22843" fillId="0" borderId="4" xfId="0" applyBorder="true" applyFont="true">
      <alignment horizontal="left" vertical="top" wrapText="true"/>
      <protection locked="true"/>
    </xf>
    <xf numFmtId="0" fontId="22844" fillId="0" borderId="4" xfId="0" applyBorder="true" applyFont="true">
      <alignment horizontal="center" vertical="top"/>
      <protection locked="true"/>
    </xf>
    <xf numFmtId="170" fontId="22845" fillId="0" borderId="4" xfId="0" applyBorder="true" applyFont="true" applyNumberFormat="true">
      <alignment horizontal="right" vertical="top"/>
      <protection locked="true"/>
    </xf>
    <xf numFmtId="171" fontId="22846" fillId="0" borderId="4" xfId="0" applyBorder="true" applyFont="true" applyNumberFormat="true">
      <alignment horizontal="right" vertical="top"/>
      <protection locked="true"/>
    </xf>
    <xf numFmtId="171" fontId="22847" fillId="0" borderId="4" xfId="0" applyBorder="true" applyFont="true" applyNumberFormat="true">
      <alignment horizontal="right" vertical="top"/>
      <protection locked="true"/>
    </xf>
    <xf numFmtId="171" fontId="22848" fillId="0" borderId="4" xfId="0" applyBorder="true" applyFont="true" applyNumberFormat="true">
      <alignment horizontal="right" vertical="top"/>
      <protection locked="true"/>
    </xf>
    <xf numFmtId="172" fontId="22849" fillId="3" borderId="4" xfId="0" applyFill="true" applyBorder="true" applyFont="true" applyNumberFormat="true">
      <alignment vertical="top" horizontal="right"/>
      <protection locked="false"/>
    </xf>
    <xf numFmtId="173" fontId="22850" fillId="0" borderId="4" xfId="0" applyBorder="true" applyFont="true" applyNumberFormat="true">
      <alignment horizontal="right" vertical="top"/>
      <protection locked="true"/>
    </xf>
    <xf numFmtId="4" fontId="22851" fillId="0" borderId="4" xfId="0" applyBorder="true" applyFont="true" applyNumberFormat="true">
      <alignment horizontal="right" vertical="top"/>
      <protection locked="true"/>
    </xf>
    <xf numFmtId="172" fontId="22852" fillId="3" borderId="4" xfId="0" applyFill="true" applyBorder="true" applyFont="true" applyNumberFormat="true">
      <alignment vertical="top" horizontal="right"/>
      <protection locked="false"/>
    </xf>
    <xf numFmtId="171" fontId="22853" fillId="0" borderId="4" xfId="0" applyBorder="true" applyFont="true" applyNumberFormat="true">
      <alignment horizontal="right" vertical="top"/>
      <protection locked="true"/>
    </xf>
    <xf numFmtId="171" fontId="22854" fillId="0" borderId="4" xfId="0" applyBorder="true" applyFont="true" applyNumberFormat="true">
      <alignment horizontal="right" vertical="top"/>
      <protection locked="true"/>
    </xf>
    <xf numFmtId="171" fontId="22855" fillId="0" borderId="4" xfId="0" applyBorder="true" applyFont="true" applyNumberFormat="true">
      <alignment horizontal="right" vertical="top"/>
      <protection locked="true"/>
    </xf>
    <xf numFmtId="4" fontId="22856" fillId="0" borderId="4" xfId="0" applyBorder="true" applyFont="true" applyNumberFormat="true">
      <alignment horizontal="right" vertical="top"/>
      <protection locked="true"/>
    </xf>
    <xf numFmtId="0" fontId="22857" fillId="0" borderId="0" xfId="0" applyFont="true"/>
    <xf numFmtId="0" fontId="22858" fillId="0" borderId="4" xfId="0" applyBorder="true" applyFont="true">
      <alignment horizontal="left" vertical="top"/>
      <protection locked="true"/>
    </xf>
    <xf numFmtId="0" fontId="22859" fillId="0" borderId="4" xfId="0" applyBorder="true" applyFont="true">
      <alignment horizontal="left" vertical="top" wrapText="true"/>
      <protection locked="true"/>
    </xf>
    <xf numFmtId="0" fontId="22860" fillId="0" borderId="4" xfId="0" applyBorder="true" applyFont="true">
      <alignment horizontal="center" vertical="top"/>
      <protection locked="true"/>
    </xf>
    <xf numFmtId="170" fontId="22861" fillId="0" borderId="4" xfId="0" applyBorder="true" applyFont="true" applyNumberFormat="true">
      <alignment horizontal="right" vertical="top"/>
      <protection locked="true"/>
    </xf>
    <xf numFmtId="171" fontId="22862" fillId="0" borderId="4" xfId="0" applyBorder="true" applyFont="true" applyNumberFormat="true">
      <alignment horizontal="right" vertical="top"/>
      <protection locked="true"/>
    </xf>
    <xf numFmtId="171" fontId="22863" fillId="0" borderId="4" xfId="0" applyBorder="true" applyFont="true" applyNumberFormat="true">
      <alignment horizontal="right" vertical="top"/>
      <protection locked="true"/>
    </xf>
    <xf numFmtId="171" fontId="22864" fillId="0" borderId="4" xfId="0" applyBorder="true" applyFont="true" applyNumberFormat="true">
      <alignment horizontal="right" vertical="top"/>
      <protection locked="true"/>
    </xf>
    <xf numFmtId="172" fontId="22865" fillId="3" borderId="4" xfId="0" applyFill="true" applyBorder="true" applyFont="true" applyNumberFormat="true">
      <alignment vertical="top" horizontal="right"/>
      <protection locked="false"/>
    </xf>
    <xf numFmtId="173" fontId="22866" fillId="0" borderId="4" xfId="0" applyBorder="true" applyFont="true" applyNumberFormat="true">
      <alignment horizontal="right" vertical="top"/>
      <protection locked="true"/>
    </xf>
    <xf numFmtId="4" fontId="22867" fillId="0" borderId="4" xfId="0" applyBorder="true" applyFont="true" applyNumberFormat="true">
      <alignment horizontal="right" vertical="top"/>
      <protection locked="true"/>
    </xf>
    <xf numFmtId="172" fontId="22868" fillId="3" borderId="4" xfId="0" applyFill="true" applyBorder="true" applyFont="true" applyNumberFormat="true">
      <alignment vertical="top" horizontal="right"/>
      <protection locked="false"/>
    </xf>
    <xf numFmtId="171" fontId="22869" fillId="0" borderId="4" xfId="0" applyBorder="true" applyFont="true" applyNumberFormat="true">
      <alignment horizontal="right" vertical="top"/>
      <protection locked="true"/>
    </xf>
    <xf numFmtId="171" fontId="22870" fillId="0" borderId="4" xfId="0" applyBorder="true" applyFont="true" applyNumberFormat="true">
      <alignment horizontal="right" vertical="top"/>
      <protection locked="true"/>
    </xf>
    <xf numFmtId="171" fontId="22871" fillId="0" borderId="4" xfId="0" applyBorder="true" applyFont="true" applyNumberFormat="true">
      <alignment horizontal="right" vertical="top"/>
      <protection locked="true"/>
    </xf>
    <xf numFmtId="4" fontId="22872" fillId="0" borderId="4" xfId="0" applyBorder="true" applyFont="true" applyNumberFormat="true">
      <alignment horizontal="right" vertical="top"/>
      <protection locked="true"/>
    </xf>
    <xf numFmtId="0" fontId="22873" fillId="0" borderId="0" xfId="0" applyFont="true"/>
    <xf numFmtId="0" fontId="22874" fillId="0" borderId="4" xfId="0" applyBorder="true" applyFont="true">
      <alignment horizontal="left" vertical="top"/>
      <protection locked="true"/>
    </xf>
    <xf numFmtId="0" fontId="22875" fillId="0" borderId="4" xfId="0" applyBorder="true" applyFont="true">
      <alignment horizontal="left" vertical="top" wrapText="true"/>
      <protection locked="true"/>
    </xf>
    <xf numFmtId="0" fontId="22876" fillId="0" borderId="4" xfId="0" applyBorder="true" applyFont="true">
      <alignment horizontal="center" vertical="top"/>
      <protection locked="true"/>
    </xf>
    <xf numFmtId="170" fontId="22877" fillId="0" borderId="4" xfId="0" applyBorder="true" applyFont="true" applyNumberFormat="true">
      <alignment horizontal="right" vertical="top"/>
      <protection locked="true"/>
    </xf>
    <xf numFmtId="171" fontId="22878" fillId="0" borderId="4" xfId="0" applyBorder="true" applyFont="true" applyNumberFormat="true">
      <alignment horizontal="right" vertical="top"/>
      <protection locked="true"/>
    </xf>
    <xf numFmtId="171" fontId="22879" fillId="0" borderId="4" xfId="0" applyBorder="true" applyFont="true" applyNumberFormat="true">
      <alignment horizontal="right" vertical="top"/>
      <protection locked="true"/>
    </xf>
    <xf numFmtId="171" fontId="22880" fillId="0" borderId="4" xfId="0" applyBorder="true" applyFont="true" applyNumberFormat="true">
      <alignment horizontal="right" vertical="top"/>
      <protection locked="true"/>
    </xf>
    <xf numFmtId="172" fontId="22881" fillId="3" borderId="4" xfId="0" applyFill="true" applyBorder="true" applyFont="true" applyNumberFormat="true">
      <alignment vertical="top" horizontal="right"/>
      <protection locked="false"/>
    </xf>
    <xf numFmtId="173" fontId="22882" fillId="0" borderId="4" xfId="0" applyBorder="true" applyFont="true" applyNumberFormat="true">
      <alignment horizontal="right" vertical="top"/>
      <protection locked="true"/>
    </xf>
    <xf numFmtId="4" fontId="22883" fillId="0" borderId="4" xfId="0" applyBorder="true" applyFont="true" applyNumberFormat="true">
      <alignment horizontal="right" vertical="top"/>
      <protection locked="true"/>
    </xf>
    <xf numFmtId="172" fontId="22884" fillId="3" borderId="4" xfId="0" applyFill="true" applyBorder="true" applyFont="true" applyNumberFormat="true">
      <alignment vertical="top" horizontal="right"/>
      <protection locked="false"/>
    </xf>
    <xf numFmtId="171" fontId="22885" fillId="0" borderId="4" xfId="0" applyBorder="true" applyFont="true" applyNumberFormat="true">
      <alignment horizontal="right" vertical="top"/>
      <protection locked="true"/>
    </xf>
    <xf numFmtId="171" fontId="22886" fillId="0" borderId="4" xfId="0" applyBorder="true" applyFont="true" applyNumberFormat="true">
      <alignment horizontal="right" vertical="top"/>
      <protection locked="true"/>
    </xf>
    <xf numFmtId="171" fontId="22887" fillId="0" borderId="4" xfId="0" applyBorder="true" applyFont="true" applyNumberFormat="true">
      <alignment horizontal="right" vertical="top"/>
      <protection locked="true"/>
    </xf>
    <xf numFmtId="4" fontId="22888" fillId="0" borderId="4" xfId="0" applyBorder="true" applyFont="true" applyNumberFormat="true">
      <alignment horizontal="right" vertical="top"/>
      <protection locked="true"/>
    </xf>
    <xf numFmtId="0" fontId="22889" fillId="0" borderId="0" xfId="0" applyFont="true"/>
    <xf numFmtId="0" fontId="22890" fillId="0" borderId="4" xfId="0" applyBorder="true" applyFont="true">
      <alignment horizontal="left" vertical="top"/>
      <protection locked="true"/>
    </xf>
    <xf numFmtId="0" fontId="22891" fillId="0" borderId="4" xfId="0" applyBorder="true" applyFont="true">
      <alignment horizontal="left" vertical="top" wrapText="true"/>
      <protection locked="true"/>
    </xf>
    <xf numFmtId="0" fontId="22892" fillId="0" borderId="4" xfId="0" applyBorder="true" applyFont="true">
      <alignment horizontal="center" vertical="top"/>
      <protection locked="true"/>
    </xf>
    <xf numFmtId="170" fontId="22893" fillId="0" borderId="4" xfId="0" applyBorder="true" applyFont="true" applyNumberFormat="true">
      <alignment horizontal="right" vertical="top"/>
      <protection locked="true"/>
    </xf>
    <xf numFmtId="171" fontId="22894" fillId="0" borderId="4" xfId="0" applyBorder="true" applyFont="true" applyNumberFormat="true">
      <alignment horizontal="right" vertical="top"/>
      <protection locked="true"/>
    </xf>
    <xf numFmtId="171" fontId="22895" fillId="0" borderId="4" xfId="0" applyBorder="true" applyFont="true" applyNumberFormat="true">
      <alignment horizontal="right" vertical="top"/>
      <protection locked="true"/>
    </xf>
    <xf numFmtId="171" fontId="22896" fillId="0" borderId="4" xfId="0" applyBorder="true" applyFont="true" applyNumberFormat="true">
      <alignment horizontal="right" vertical="top"/>
      <protection locked="true"/>
    </xf>
    <xf numFmtId="172" fontId="22897" fillId="3" borderId="4" xfId="0" applyFill="true" applyBorder="true" applyFont="true" applyNumberFormat="true">
      <alignment vertical="top" horizontal="right"/>
      <protection locked="false"/>
    </xf>
    <xf numFmtId="173" fontId="22898" fillId="0" borderId="4" xfId="0" applyBorder="true" applyFont="true" applyNumberFormat="true">
      <alignment horizontal="right" vertical="top"/>
      <protection locked="true"/>
    </xf>
    <xf numFmtId="4" fontId="22899" fillId="0" borderId="4" xfId="0" applyBorder="true" applyFont="true" applyNumberFormat="true">
      <alignment horizontal="right" vertical="top"/>
      <protection locked="true"/>
    </xf>
    <xf numFmtId="172" fontId="22900" fillId="3" borderId="4" xfId="0" applyFill="true" applyBorder="true" applyFont="true" applyNumberFormat="true">
      <alignment vertical="top" horizontal="right"/>
      <protection locked="false"/>
    </xf>
    <xf numFmtId="171" fontId="22901" fillId="0" borderId="4" xfId="0" applyBorder="true" applyFont="true" applyNumberFormat="true">
      <alignment horizontal="right" vertical="top"/>
      <protection locked="true"/>
    </xf>
    <xf numFmtId="171" fontId="22902" fillId="0" borderId="4" xfId="0" applyBorder="true" applyFont="true" applyNumberFormat="true">
      <alignment horizontal="right" vertical="top"/>
      <protection locked="true"/>
    </xf>
    <xf numFmtId="171" fontId="22903" fillId="0" borderId="4" xfId="0" applyBorder="true" applyFont="true" applyNumberFormat="true">
      <alignment horizontal="right" vertical="top"/>
      <protection locked="true"/>
    </xf>
    <xf numFmtId="4" fontId="22904" fillId="0" borderId="4" xfId="0" applyBorder="true" applyFont="true" applyNumberFormat="true">
      <alignment horizontal="right" vertical="top"/>
      <protection locked="true"/>
    </xf>
    <xf numFmtId="0" fontId="22905" fillId="0" borderId="0" xfId="0" applyFont="true"/>
    <xf numFmtId="0" fontId="22906" fillId="5" borderId="4" xfId="0" applyFill="true" applyBorder="true" applyFont="true">
      <alignment horizontal="left"/>
      <protection locked="true"/>
    </xf>
    <xf numFmtId="0" fontId="22907" fillId="5" borderId="4" xfId="0" applyFill="true" applyBorder="true" applyFont="true">
      <alignment horizontal="left"/>
      <protection locked="true"/>
    </xf>
    <xf numFmtId="0" fontId="22908" fillId="5" borderId="4" xfId="0" applyFill="true" applyBorder="true" applyFont="true">
      <alignment horizontal="left"/>
      <protection locked="true"/>
    </xf>
    <xf numFmtId="0" fontId="22909" fillId="5" borderId="4" xfId="0" applyFill="true" applyBorder="true" applyFont="true">
      <alignment horizontal="left"/>
      <protection locked="true"/>
    </xf>
    <xf numFmtId="0" fontId="22910" fillId="5" borderId="4" xfId="0" applyFill="true" applyBorder="true" applyFont="true">
      <alignment horizontal="left"/>
      <protection locked="true"/>
    </xf>
    <xf numFmtId="0" fontId="22911" fillId="5" borderId="4" xfId="0" applyFill="true" applyBorder="true" applyFont="true">
      <alignment horizontal="left"/>
      <protection locked="true"/>
    </xf>
    <xf numFmtId="0" fontId="22912" fillId="5" borderId="4" xfId="0" applyFill="true" applyBorder="true" applyFont="true">
      <alignment horizontal="left"/>
      <protection locked="true"/>
    </xf>
    <xf numFmtId="0" fontId="22913" fillId="5" borderId="4" xfId="0" applyFill="true" applyBorder="true" applyFont="true">
      <alignment horizontal="left"/>
      <protection locked="true"/>
    </xf>
    <xf numFmtId="0" fontId="22914" fillId="5" borderId="4" xfId="0" applyFill="true" applyBorder="true" applyFont="true">
      <alignment horizontal="left"/>
      <protection locked="true"/>
    </xf>
    <xf numFmtId="0" fontId="22915" fillId="5" borderId="4" xfId="0" applyFill="true" applyBorder="true" applyFont="true">
      <alignment horizontal="left"/>
      <protection locked="true"/>
    </xf>
    <xf numFmtId="0" fontId="22916" fillId="5" borderId="4" xfId="0" applyFill="true" applyBorder="true" applyFont="true">
      <alignment horizontal="left"/>
      <protection locked="true"/>
    </xf>
    <xf numFmtId="0" fontId="22917" fillId="5" borderId="4" xfId="0" applyFill="true" applyBorder="true" applyFont="true">
      <alignment horizontal="left"/>
      <protection locked="true"/>
    </xf>
    <xf numFmtId="4" fontId="22918" fillId="5" borderId="4" xfId="0" applyFill="true" applyBorder="true" applyFont="true" applyNumberFormat="true">
      <alignment horizontal="right"/>
      <protection locked="true"/>
    </xf>
    <xf numFmtId="4" fontId="22919" fillId="5" borderId="4" xfId="0" applyFill="true" applyBorder="true" applyFont="true" applyNumberFormat="true">
      <alignment horizontal="right"/>
      <protection locked="true"/>
    </xf>
    <xf numFmtId="4" fontId="22920" fillId="5" borderId="4" xfId="0" applyFill="true" applyBorder="true" applyFont="true" applyNumberFormat="true">
      <alignment horizontal="right"/>
      <protection locked="true"/>
    </xf>
    <xf numFmtId="0" fontId="22921" fillId="0" borderId="0" xfId="0" applyFont="true"/>
    <xf numFmtId="0" fontId="22922" fillId="0" borderId="4" xfId="0" applyBorder="true" applyFont="true">
      <alignment horizontal="left" vertical="top"/>
      <protection locked="true"/>
    </xf>
    <xf numFmtId="0" fontId="22923" fillId="0" borderId="4" xfId="0" applyBorder="true" applyFont="true">
      <alignment horizontal="left" vertical="top" wrapText="true"/>
      <protection locked="true"/>
    </xf>
    <xf numFmtId="0" fontId="22924" fillId="0" borderId="4" xfId="0" applyBorder="true" applyFont="true">
      <alignment horizontal="center" vertical="top"/>
      <protection locked="true"/>
    </xf>
    <xf numFmtId="170" fontId="22925" fillId="0" borderId="4" xfId="0" applyBorder="true" applyFont="true" applyNumberFormat="true">
      <alignment horizontal="right" vertical="top"/>
      <protection locked="true"/>
    </xf>
    <xf numFmtId="171" fontId="22926" fillId="0" borderId="4" xfId="0" applyBorder="true" applyFont="true" applyNumberFormat="true">
      <alignment horizontal="right" vertical="top"/>
      <protection locked="true"/>
    </xf>
    <xf numFmtId="171" fontId="22927" fillId="0" borderId="4" xfId="0" applyBorder="true" applyFont="true" applyNumberFormat="true">
      <alignment horizontal="right" vertical="top"/>
      <protection locked="true"/>
    </xf>
    <xf numFmtId="171" fontId="22928" fillId="0" borderId="4" xfId="0" applyBorder="true" applyFont="true" applyNumberFormat="true">
      <alignment horizontal="right" vertical="top"/>
      <protection locked="true"/>
    </xf>
    <xf numFmtId="172" fontId="22929" fillId="3" borderId="4" xfId="0" applyFill="true" applyBorder="true" applyFont="true" applyNumberFormat="true">
      <alignment vertical="top" horizontal="right"/>
      <protection locked="false"/>
    </xf>
    <xf numFmtId="173" fontId="22930" fillId="0" borderId="4" xfId="0" applyBorder="true" applyFont="true" applyNumberFormat="true">
      <alignment horizontal="right" vertical="top"/>
      <protection locked="true"/>
    </xf>
    <xf numFmtId="4" fontId="22931" fillId="0" borderId="4" xfId="0" applyBorder="true" applyFont="true" applyNumberFormat="true">
      <alignment horizontal="right" vertical="top"/>
      <protection locked="true"/>
    </xf>
    <xf numFmtId="172" fontId="22932" fillId="3" borderId="4" xfId="0" applyFill="true" applyBorder="true" applyFont="true" applyNumberFormat="true">
      <alignment vertical="top" horizontal="right"/>
      <protection locked="false"/>
    </xf>
    <xf numFmtId="171" fontId="22933" fillId="0" borderId="4" xfId="0" applyBorder="true" applyFont="true" applyNumberFormat="true">
      <alignment horizontal="right" vertical="top"/>
      <protection locked="true"/>
    </xf>
    <xf numFmtId="171" fontId="22934" fillId="0" borderId="4" xfId="0" applyBorder="true" applyFont="true" applyNumberFormat="true">
      <alignment horizontal="right" vertical="top"/>
      <protection locked="true"/>
    </xf>
    <xf numFmtId="171" fontId="22935" fillId="0" borderId="4" xfId="0" applyBorder="true" applyFont="true" applyNumberFormat="true">
      <alignment horizontal="right" vertical="top"/>
      <protection locked="true"/>
    </xf>
    <xf numFmtId="4" fontId="22936" fillId="0" borderId="4" xfId="0" applyBorder="true" applyFont="true" applyNumberFormat="true">
      <alignment horizontal="right" vertical="top"/>
      <protection locked="true"/>
    </xf>
    <xf numFmtId="0" fontId="22937" fillId="0" borderId="0" xfId="0" applyFont="true"/>
    <xf numFmtId="0" fontId="22938" fillId="5" borderId="4" xfId="0" applyFill="true" applyBorder="true" applyFont="true">
      <alignment horizontal="left"/>
      <protection locked="true"/>
    </xf>
    <xf numFmtId="0" fontId="22939" fillId="5" borderId="4" xfId="0" applyFill="true" applyBorder="true" applyFont="true">
      <alignment horizontal="left"/>
      <protection locked="true"/>
    </xf>
    <xf numFmtId="0" fontId="22940" fillId="5" borderId="4" xfId="0" applyFill="true" applyBorder="true" applyFont="true">
      <alignment horizontal="left"/>
      <protection locked="true"/>
    </xf>
    <xf numFmtId="0" fontId="22941" fillId="5" borderId="4" xfId="0" applyFill="true" applyBorder="true" applyFont="true">
      <alignment horizontal="left"/>
      <protection locked="true"/>
    </xf>
    <xf numFmtId="0" fontId="22942" fillId="5" borderId="4" xfId="0" applyFill="true" applyBorder="true" applyFont="true">
      <alignment horizontal="left"/>
      <protection locked="true"/>
    </xf>
    <xf numFmtId="0" fontId="22943" fillId="5" borderId="4" xfId="0" applyFill="true" applyBorder="true" applyFont="true">
      <alignment horizontal="left"/>
      <protection locked="true"/>
    </xf>
    <xf numFmtId="0" fontId="22944" fillId="5" borderId="4" xfId="0" applyFill="true" applyBorder="true" applyFont="true">
      <alignment horizontal="left"/>
      <protection locked="true"/>
    </xf>
    <xf numFmtId="0" fontId="22945" fillId="5" borderId="4" xfId="0" applyFill="true" applyBorder="true" applyFont="true">
      <alignment horizontal="left"/>
      <protection locked="true"/>
    </xf>
    <xf numFmtId="0" fontId="22946" fillId="5" borderId="4" xfId="0" applyFill="true" applyBorder="true" applyFont="true">
      <alignment horizontal="left"/>
      <protection locked="true"/>
    </xf>
    <xf numFmtId="0" fontId="22947" fillId="5" borderId="4" xfId="0" applyFill="true" applyBorder="true" applyFont="true">
      <alignment horizontal="left"/>
      <protection locked="true"/>
    </xf>
    <xf numFmtId="0" fontId="22948" fillId="5" borderId="4" xfId="0" applyFill="true" applyBorder="true" applyFont="true">
      <alignment horizontal="left"/>
      <protection locked="true"/>
    </xf>
    <xf numFmtId="0" fontId="22949" fillId="5" borderId="4" xfId="0" applyFill="true" applyBorder="true" applyFont="true">
      <alignment horizontal="left"/>
      <protection locked="true"/>
    </xf>
    <xf numFmtId="4" fontId="22950" fillId="5" borderId="4" xfId="0" applyFill="true" applyBorder="true" applyFont="true" applyNumberFormat="true">
      <alignment horizontal="right"/>
      <protection locked="true"/>
    </xf>
    <xf numFmtId="4" fontId="22951" fillId="5" borderId="4" xfId="0" applyFill="true" applyBorder="true" applyFont="true" applyNumberFormat="true">
      <alignment horizontal="right"/>
      <protection locked="true"/>
    </xf>
    <xf numFmtId="4" fontId="22952" fillId="5" borderId="4" xfId="0" applyFill="true" applyBorder="true" applyFont="true" applyNumberFormat="true">
      <alignment horizontal="right"/>
      <protection locked="true"/>
    </xf>
    <xf numFmtId="0" fontId="22953" fillId="0" borderId="0" xfId="0" applyFont="true"/>
    <xf numFmtId="0" fontId="22954" fillId="0" borderId="4" xfId="0" applyBorder="true" applyFont="true">
      <alignment horizontal="left" vertical="top"/>
      <protection locked="true"/>
    </xf>
    <xf numFmtId="0" fontId="22955" fillId="0" borderId="4" xfId="0" applyBorder="true" applyFont="true">
      <alignment horizontal="left" vertical="top" wrapText="true"/>
      <protection locked="true"/>
    </xf>
    <xf numFmtId="0" fontId="22956" fillId="0" borderId="4" xfId="0" applyBorder="true" applyFont="true">
      <alignment horizontal="center" vertical="top"/>
      <protection locked="true"/>
    </xf>
    <xf numFmtId="170" fontId="22957" fillId="0" borderId="4" xfId="0" applyBorder="true" applyFont="true" applyNumberFormat="true">
      <alignment horizontal="right" vertical="top"/>
      <protection locked="true"/>
    </xf>
    <xf numFmtId="171" fontId="22958" fillId="0" borderId="4" xfId="0" applyBorder="true" applyFont="true" applyNumberFormat="true">
      <alignment horizontal="right" vertical="top"/>
      <protection locked="true"/>
    </xf>
    <xf numFmtId="171" fontId="22959" fillId="0" borderId="4" xfId="0" applyBorder="true" applyFont="true" applyNumberFormat="true">
      <alignment horizontal="right" vertical="top"/>
      <protection locked="true"/>
    </xf>
    <xf numFmtId="171" fontId="22960" fillId="0" borderId="4" xfId="0" applyBorder="true" applyFont="true" applyNumberFormat="true">
      <alignment horizontal="right" vertical="top"/>
      <protection locked="true"/>
    </xf>
    <xf numFmtId="172" fontId="22961" fillId="3" borderId="4" xfId="0" applyFill="true" applyBorder="true" applyFont="true" applyNumberFormat="true">
      <alignment vertical="top" horizontal="right"/>
      <protection locked="false"/>
    </xf>
    <xf numFmtId="173" fontId="22962" fillId="0" borderId="4" xfId="0" applyBorder="true" applyFont="true" applyNumberFormat="true">
      <alignment horizontal="right" vertical="top"/>
      <protection locked="true"/>
    </xf>
    <xf numFmtId="4" fontId="22963" fillId="0" borderId="4" xfId="0" applyBorder="true" applyFont="true" applyNumberFormat="true">
      <alignment horizontal="right" vertical="top"/>
      <protection locked="true"/>
    </xf>
    <xf numFmtId="172" fontId="22964" fillId="3" borderId="4" xfId="0" applyFill="true" applyBorder="true" applyFont="true" applyNumberFormat="true">
      <alignment vertical="top" horizontal="right"/>
      <protection locked="false"/>
    </xf>
    <xf numFmtId="171" fontId="22965" fillId="0" borderId="4" xfId="0" applyBorder="true" applyFont="true" applyNumberFormat="true">
      <alignment horizontal="right" vertical="top"/>
      <protection locked="true"/>
    </xf>
    <xf numFmtId="171" fontId="22966" fillId="0" borderId="4" xfId="0" applyBorder="true" applyFont="true" applyNumberFormat="true">
      <alignment horizontal="right" vertical="top"/>
      <protection locked="true"/>
    </xf>
    <xf numFmtId="171" fontId="22967" fillId="0" borderId="4" xfId="0" applyBorder="true" applyFont="true" applyNumberFormat="true">
      <alignment horizontal="right" vertical="top"/>
      <protection locked="true"/>
    </xf>
    <xf numFmtId="4" fontId="22968" fillId="0" borderId="4" xfId="0" applyBorder="true" applyFont="true" applyNumberFormat="true">
      <alignment horizontal="right" vertical="top"/>
      <protection locked="true"/>
    </xf>
    <xf numFmtId="0" fontId="22969" fillId="0" borderId="0" xfId="0" applyFont="true"/>
    <xf numFmtId="0" fontId="22970" fillId="0" borderId="4" xfId="0" applyBorder="true" applyFont="true">
      <alignment horizontal="left" vertical="top"/>
      <protection locked="true"/>
    </xf>
    <xf numFmtId="0" fontId="22971" fillId="0" borderId="4" xfId="0" applyBorder="true" applyFont="true">
      <alignment horizontal="left" vertical="top" wrapText="true"/>
      <protection locked="true"/>
    </xf>
    <xf numFmtId="0" fontId="22972" fillId="0" borderId="4" xfId="0" applyBorder="true" applyFont="true">
      <alignment horizontal="center" vertical="top"/>
      <protection locked="true"/>
    </xf>
    <xf numFmtId="170" fontId="22973" fillId="0" borderId="4" xfId="0" applyBorder="true" applyFont="true" applyNumberFormat="true">
      <alignment horizontal="right" vertical="top"/>
      <protection locked="true"/>
    </xf>
    <xf numFmtId="171" fontId="22974" fillId="0" borderId="4" xfId="0" applyBorder="true" applyFont="true" applyNumberFormat="true">
      <alignment horizontal="right" vertical="top"/>
      <protection locked="true"/>
    </xf>
    <xf numFmtId="171" fontId="22975" fillId="0" borderId="4" xfId="0" applyBorder="true" applyFont="true" applyNumberFormat="true">
      <alignment horizontal="right" vertical="top"/>
      <protection locked="true"/>
    </xf>
    <xf numFmtId="171" fontId="22976" fillId="0" borderId="4" xfId="0" applyBorder="true" applyFont="true" applyNumberFormat="true">
      <alignment horizontal="right" vertical="top"/>
      <protection locked="true"/>
    </xf>
    <xf numFmtId="172" fontId="22977" fillId="3" borderId="4" xfId="0" applyFill="true" applyBorder="true" applyFont="true" applyNumberFormat="true">
      <alignment vertical="top" horizontal="right"/>
      <protection locked="false"/>
    </xf>
    <xf numFmtId="173" fontId="22978" fillId="0" borderId="4" xfId="0" applyBorder="true" applyFont="true" applyNumberFormat="true">
      <alignment horizontal="right" vertical="top"/>
      <protection locked="true"/>
    </xf>
    <xf numFmtId="4" fontId="22979" fillId="0" borderId="4" xfId="0" applyBorder="true" applyFont="true" applyNumberFormat="true">
      <alignment horizontal="right" vertical="top"/>
      <protection locked="true"/>
    </xf>
    <xf numFmtId="172" fontId="22980" fillId="3" borderId="4" xfId="0" applyFill="true" applyBorder="true" applyFont="true" applyNumberFormat="true">
      <alignment vertical="top" horizontal="right"/>
      <protection locked="false"/>
    </xf>
    <xf numFmtId="171" fontId="22981" fillId="0" borderId="4" xfId="0" applyBorder="true" applyFont="true" applyNumberFormat="true">
      <alignment horizontal="right" vertical="top"/>
      <protection locked="true"/>
    </xf>
    <xf numFmtId="171" fontId="22982" fillId="0" borderId="4" xfId="0" applyBorder="true" applyFont="true" applyNumberFormat="true">
      <alignment horizontal="right" vertical="top"/>
      <protection locked="true"/>
    </xf>
    <xf numFmtId="171" fontId="22983" fillId="0" borderId="4" xfId="0" applyBorder="true" applyFont="true" applyNumberFormat="true">
      <alignment horizontal="right" vertical="top"/>
      <protection locked="true"/>
    </xf>
    <xf numFmtId="4" fontId="22984" fillId="0" borderId="4" xfId="0" applyBorder="true" applyFont="true" applyNumberFormat="true">
      <alignment horizontal="right" vertical="top"/>
      <protection locked="true"/>
    </xf>
    <xf numFmtId="0" fontId="22985" fillId="0" borderId="0" xfId="0" applyFont="true"/>
    <xf numFmtId="0" fontId="22986" fillId="5" borderId="4" xfId="0" applyFill="true" applyBorder="true" applyFont="true">
      <alignment horizontal="left"/>
      <protection locked="true"/>
    </xf>
    <xf numFmtId="0" fontId="22987" fillId="5" borderId="4" xfId="0" applyFill="true" applyBorder="true" applyFont="true">
      <alignment horizontal="left"/>
      <protection locked="true"/>
    </xf>
    <xf numFmtId="0" fontId="22988" fillId="5" borderId="4" xfId="0" applyFill="true" applyBorder="true" applyFont="true">
      <alignment horizontal="left"/>
      <protection locked="true"/>
    </xf>
    <xf numFmtId="0" fontId="22989" fillId="5" borderId="4" xfId="0" applyFill="true" applyBorder="true" applyFont="true">
      <alignment horizontal="left"/>
      <protection locked="true"/>
    </xf>
    <xf numFmtId="0" fontId="22990" fillId="5" borderId="4" xfId="0" applyFill="true" applyBorder="true" applyFont="true">
      <alignment horizontal="left"/>
      <protection locked="true"/>
    </xf>
    <xf numFmtId="0" fontId="22991" fillId="5" borderId="4" xfId="0" applyFill="true" applyBorder="true" applyFont="true">
      <alignment horizontal="left"/>
      <protection locked="true"/>
    </xf>
    <xf numFmtId="0" fontId="22992" fillId="5" borderId="4" xfId="0" applyFill="true" applyBorder="true" applyFont="true">
      <alignment horizontal="left"/>
      <protection locked="true"/>
    </xf>
    <xf numFmtId="0" fontId="22993" fillId="5" borderId="4" xfId="0" applyFill="true" applyBorder="true" applyFont="true">
      <alignment horizontal="left"/>
      <protection locked="true"/>
    </xf>
    <xf numFmtId="0" fontId="22994" fillId="5" borderId="4" xfId="0" applyFill="true" applyBorder="true" applyFont="true">
      <alignment horizontal="left"/>
      <protection locked="true"/>
    </xf>
    <xf numFmtId="0" fontId="22995" fillId="5" borderId="4" xfId="0" applyFill="true" applyBorder="true" applyFont="true">
      <alignment horizontal="left"/>
      <protection locked="true"/>
    </xf>
    <xf numFmtId="0" fontId="22996" fillId="5" borderId="4" xfId="0" applyFill="true" applyBorder="true" applyFont="true">
      <alignment horizontal="left"/>
      <protection locked="true"/>
    </xf>
    <xf numFmtId="0" fontId="22997" fillId="5" borderId="4" xfId="0" applyFill="true" applyBorder="true" applyFont="true">
      <alignment horizontal="left"/>
      <protection locked="true"/>
    </xf>
    <xf numFmtId="4" fontId="22998" fillId="5" borderId="4" xfId="0" applyFill="true" applyBorder="true" applyFont="true" applyNumberFormat="true">
      <alignment horizontal="right"/>
      <protection locked="true"/>
    </xf>
    <xf numFmtId="4" fontId="22999" fillId="5" borderId="4" xfId="0" applyFill="true" applyBorder="true" applyFont="true" applyNumberFormat="true">
      <alignment horizontal="right"/>
      <protection locked="true"/>
    </xf>
    <xf numFmtId="4" fontId="23000" fillId="5" borderId="4" xfId="0" applyFill="true" applyBorder="true" applyFont="true" applyNumberFormat="true">
      <alignment horizontal="right"/>
      <protection locked="true"/>
    </xf>
    <xf numFmtId="0" fontId="23001" fillId="0" borderId="0" xfId="0" applyFont="true"/>
    <xf numFmtId="0" fontId="23002" fillId="0" borderId="4" xfId="0" applyBorder="true" applyFont="true">
      <alignment horizontal="left" vertical="top"/>
      <protection locked="true"/>
    </xf>
    <xf numFmtId="0" fontId="23003" fillId="0" borderId="4" xfId="0" applyBorder="true" applyFont="true">
      <alignment horizontal="left" vertical="top" wrapText="true"/>
      <protection locked="true"/>
    </xf>
    <xf numFmtId="0" fontId="23004" fillId="0" borderId="4" xfId="0" applyBorder="true" applyFont="true">
      <alignment horizontal="center" vertical="top"/>
      <protection locked="true"/>
    </xf>
    <xf numFmtId="170" fontId="23005" fillId="0" borderId="4" xfId="0" applyBorder="true" applyFont="true" applyNumberFormat="true">
      <alignment horizontal="right" vertical="top"/>
      <protection locked="true"/>
    </xf>
    <xf numFmtId="171" fontId="23006" fillId="0" borderId="4" xfId="0" applyBorder="true" applyFont="true" applyNumberFormat="true">
      <alignment horizontal="right" vertical="top"/>
      <protection locked="true"/>
    </xf>
    <xf numFmtId="171" fontId="23007" fillId="0" borderId="4" xfId="0" applyBorder="true" applyFont="true" applyNumberFormat="true">
      <alignment horizontal="right" vertical="top"/>
      <protection locked="true"/>
    </xf>
    <xf numFmtId="171" fontId="23008" fillId="0" borderId="4" xfId="0" applyBorder="true" applyFont="true" applyNumberFormat="true">
      <alignment horizontal="right" vertical="top"/>
      <protection locked="true"/>
    </xf>
    <xf numFmtId="172" fontId="23009" fillId="3" borderId="4" xfId="0" applyFill="true" applyBorder="true" applyFont="true" applyNumberFormat="true">
      <alignment vertical="top" horizontal="right"/>
      <protection locked="false"/>
    </xf>
    <xf numFmtId="173" fontId="23010" fillId="0" borderId="4" xfId="0" applyBorder="true" applyFont="true" applyNumberFormat="true">
      <alignment horizontal="right" vertical="top"/>
      <protection locked="true"/>
    </xf>
    <xf numFmtId="4" fontId="23011" fillId="0" borderId="4" xfId="0" applyBorder="true" applyFont="true" applyNumberFormat="true">
      <alignment horizontal="right" vertical="top"/>
      <protection locked="true"/>
    </xf>
    <xf numFmtId="172" fontId="23012" fillId="3" borderId="4" xfId="0" applyFill="true" applyBorder="true" applyFont="true" applyNumberFormat="true">
      <alignment vertical="top" horizontal="right"/>
      <protection locked="false"/>
    </xf>
    <xf numFmtId="171" fontId="23013" fillId="0" borderId="4" xfId="0" applyBorder="true" applyFont="true" applyNumberFormat="true">
      <alignment horizontal="right" vertical="top"/>
      <protection locked="true"/>
    </xf>
    <xf numFmtId="171" fontId="23014" fillId="0" borderId="4" xfId="0" applyBorder="true" applyFont="true" applyNumberFormat="true">
      <alignment horizontal="right" vertical="top"/>
      <protection locked="true"/>
    </xf>
    <xf numFmtId="171" fontId="23015" fillId="0" borderId="4" xfId="0" applyBorder="true" applyFont="true" applyNumberFormat="true">
      <alignment horizontal="right" vertical="top"/>
      <protection locked="true"/>
    </xf>
    <xf numFmtId="4" fontId="23016" fillId="0" borderId="4" xfId="0" applyBorder="true" applyFont="true" applyNumberFormat="true">
      <alignment horizontal="right" vertical="top"/>
      <protection locked="true"/>
    </xf>
    <xf numFmtId="0" fontId="23017" fillId="0" borderId="0" xfId="0" applyFont="true"/>
    <xf numFmtId="0" fontId="23018" fillId="5" borderId="4" xfId="0" applyFill="true" applyBorder="true" applyFont="true">
      <alignment horizontal="left"/>
      <protection locked="true"/>
    </xf>
    <xf numFmtId="0" fontId="23019" fillId="5" borderId="4" xfId="0" applyFill="true" applyBorder="true" applyFont="true">
      <alignment horizontal="left"/>
      <protection locked="true"/>
    </xf>
    <xf numFmtId="0" fontId="23020" fillId="5" borderId="4" xfId="0" applyFill="true" applyBorder="true" applyFont="true">
      <alignment horizontal="left"/>
      <protection locked="true"/>
    </xf>
    <xf numFmtId="0" fontId="23021" fillId="5" borderId="4" xfId="0" applyFill="true" applyBorder="true" applyFont="true">
      <alignment horizontal="left"/>
      <protection locked="true"/>
    </xf>
    <xf numFmtId="0" fontId="23022" fillId="5" borderId="4" xfId="0" applyFill="true" applyBorder="true" applyFont="true">
      <alignment horizontal="left"/>
      <protection locked="true"/>
    </xf>
    <xf numFmtId="0" fontId="23023" fillId="5" borderId="4" xfId="0" applyFill="true" applyBorder="true" applyFont="true">
      <alignment horizontal="left"/>
      <protection locked="true"/>
    </xf>
    <xf numFmtId="0" fontId="23024" fillId="5" borderId="4" xfId="0" applyFill="true" applyBorder="true" applyFont="true">
      <alignment horizontal="left"/>
      <protection locked="true"/>
    </xf>
    <xf numFmtId="0" fontId="23025" fillId="5" borderId="4" xfId="0" applyFill="true" applyBorder="true" applyFont="true">
      <alignment horizontal="left"/>
      <protection locked="true"/>
    </xf>
    <xf numFmtId="0" fontId="23026" fillId="5" borderId="4" xfId="0" applyFill="true" applyBorder="true" applyFont="true">
      <alignment horizontal="left"/>
      <protection locked="true"/>
    </xf>
    <xf numFmtId="0" fontId="23027" fillId="5" borderId="4" xfId="0" applyFill="true" applyBorder="true" applyFont="true">
      <alignment horizontal="left"/>
      <protection locked="true"/>
    </xf>
    <xf numFmtId="0" fontId="23028" fillId="5" borderId="4" xfId="0" applyFill="true" applyBorder="true" applyFont="true">
      <alignment horizontal="left"/>
      <protection locked="true"/>
    </xf>
    <xf numFmtId="0" fontId="23029" fillId="5" borderId="4" xfId="0" applyFill="true" applyBorder="true" applyFont="true">
      <alignment horizontal="left"/>
      <protection locked="true"/>
    </xf>
    <xf numFmtId="4" fontId="23030" fillId="5" borderId="4" xfId="0" applyFill="true" applyBorder="true" applyFont="true" applyNumberFormat="true">
      <alignment horizontal="right"/>
      <protection locked="true"/>
    </xf>
    <xf numFmtId="4" fontId="23031" fillId="5" borderId="4" xfId="0" applyFill="true" applyBorder="true" applyFont="true" applyNumberFormat="true">
      <alignment horizontal="right"/>
      <protection locked="true"/>
    </xf>
    <xf numFmtId="4" fontId="23032" fillId="5" borderId="4" xfId="0" applyFill="true" applyBorder="true" applyFont="true" applyNumberFormat="true">
      <alignment horizontal="right"/>
      <protection locked="true"/>
    </xf>
    <xf numFmtId="0" fontId="23033" fillId="0" borderId="0" xfId="0" applyFont="true"/>
    <xf numFmtId="0" fontId="23034" fillId="0" borderId="4" xfId="0" applyBorder="true" applyFont="true">
      <alignment horizontal="left" vertical="top"/>
      <protection locked="true"/>
    </xf>
    <xf numFmtId="0" fontId="23035" fillId="0" borderId="4" xfId="0" applyBorder="true" applyFont="true">
      <alignment horizontal="left" vertical="top" wrapText="true"/>
      <protection locked="true"/>
    </xf>
    <xf numFmtId="0" fontId="23036" fillId="0" borderId="4" xfId="0" applyBorder="true" applyFont="true">
      <alignment horizontal="center" vertical="top"/>
      <protection locked="true"/>
    </xf>
    <xf numFmtId="170" fontId="23037" fillId="0" borderId="4" xfId="0" applyBorder="true" applyFont="true" applyNumberFormat="true">
      <alignment horizontal="right" vertical="top"/>
      <protection locked="true"/>
    </xf>
    <xf numFmtId="171" fontId="23038" fillId="0" borderId="4" xfId="0" applyBorder="true" applyFont="true" applyNumberFormat="true">
      <alignment horizontal="right" vertical="top"/>
      <protection locked="true"/>
    </xf>
    <xf numFmtId="171" fontId="23039" fillId="0" borderId="4" xfId="0" applyBorder="true" applyFont="true" applyNumberFormat="true">
      <alignment horizontal="right" vertical="top"/>
      <protection locked="true"/>
    </xf>
    <xf numFmtId="171" fontId="23040" fillId="0" borderId="4" xfId="0" applyBorder="true" applyFont="true" applyNumberFormat="true">
      <alignment horizontal="right" vertical="top"/>
      <protection locked="true"/>
    </xf>
    <xf numFmtId="172" fontId="23041" fillId="3" borderId="4" xfId="0" applyFill="true" applyBorder="true" applyFont="true" applyNumberFormat="true">
      <alignment vertical="top" horizontal="right"/>
      <protection locked="false"/>
    </xf>
    <xf numFmtId="173" fontId="23042" fillId="0" borderId="4" xfId="0" applyBorder="true" applyFont="true" applyNumberFormat="true">
      <alignment horizontal="right" vertical="top"/>
      <protection locked="true"/>
    </xf>
    <xf numFmtId="4" fontId="23043" fillId="0" borderId="4" xfId="0" applyBorder="true" applyFont="true" applyNumberFormat="true">
      <alignment horizontal="right" vertical="top"/>
      <protection locked="true"/>
    </xf>
    <xf numFmtId="172" fontId="23044" fillId="3" borderId="4" xfId="0" applyFill="true" applyBorder="true" applyFont="true" applyNumberFormat="true">
      <alignment vertical="top" horizontal="right"/>
      <protection locked="false"/>
    </xf>
    <xf numFmtId="171" fontId="23045" fillId="0" borderId="4" xfId="0" applyBorder="true" applyFont="true" applyNumberFormat="true">
      <alignment horizontal="right" vertical="top"/>
      <protection locked="true"/>
    </xf>
    <xf numFmtId="171" fontId="23046" fillId="0" borderId="4" xfId="0" applyBorder="true" applyFont="true" applyNumberFormat="true">
      <alignment horizontal="right" vertical="top"/>
      <protection locked="true"/>
    </xf>
    <xf numFmtId="171" fontId="23047" fillId="0" borderId="4" xfId="0" applyBorder="true" applyFont="true" applyNumberFormat="true">
      <alignment horizontal="right" vertical="top"/>
      <protection locked="true"/>
    </xf>
    <xf numFmtId="4" fontId="23048" fillId="0" borderId="4" xfId="0" applyBorder="true" applyFont="true" applyNumberFormat="true">
      <alignment horizontal="right" vertical="top"/>
      <protection locked="true"/>
    </xf>
    <xf numFmtId="0" fontId="23049" fillId="0" borderId="0" xfId="0" applyFont="true"/>
    <xf numFmtId="0" fontId="23050" fillId="0" borderId="4" xfId="0" applyBorder="true" applyFont="true">
      <alignment horizontal="left" vertical="top"/>
      <protection locked="true"/>
    </xf>
    <xf numFmtId="0" fontId="23051" fillId="0" borderId="4" xfId="0" applyBorder="true" applyFont="true">
      <alignment horizontal="left" vertical="top" wrapText="true"/>
      <protection locked="true"/>
    </xf>
    <xf numFmtId="0" fontId="23052" fillId="0" borderId="4" xfId="0" applyBorder="true" applyFont="true">
      <alignment horizontal="center" vertical="top"/>
      <protection locked="true"/>
    </xf>
    <xf numFmtId="170" fontId="23053" fillId="0" borderId="4" xfId="0" applyBorder="true" applyFont="true" applyNumberFormat="true">
      <alignment horizontal="right" vertical="top"/>
      <protection locked="true"/>
    </xf>
    <xf numFmtId="171" fontId="23054" fillId="0" borderId="4" xfId="0" applyBorder="true" applyFont="true" applyNumberFormat="true">
      <alignment horizontal="right" vertical="top"/>
      <protection locked="true"/>
    </xf>
    <xf numFmtId="171" fontId="23055" fillId="0" borderId="4" xfId="0" applyBorder="true" applyFont="true" applyNumberFormat="true">
      <alignment horizontal="right" vertical="top"/>
      <protection locked="true"/>
    </xf>
    <xf numFmtId="171" fontId="23056" fillId="0" borderId="4" xfId="0" applyBorder="true" applyFont="true" applyNumberFormat="true">
      <alignment horizontal="right" vertical="top"/>
      <protection locked="true"/>
    </xf>
    <xf numFmtId="172" fontId="23057" fillId="3" borderId="4" xfId="0" applyFill="true" applyBorder="true" applyFont="true" applyNumberFormat="true">
      <alignment vertical="top" horizontal="right"/>
      <protection locked="false"/>
    </xf>
    <xf numFmtId="173" fontId="23058" fillId="0" borderId="4" xfId="0" applyBorder="true" applyFont="true" applyNumberFormat="true">
      <alignment horizontal="right" vertical="top"/>
      <protection locked="true"/>
    </xf>
    <xf numFmtId="4" fontId="23059" fillId="0" borderId="4" xfId="0" applyBorder="true" applyFont="true" applyNumberFormat="true">
      <alignment horizontal="right" vertical="top"/>
      <protection locked="true"/>
    </xf>
    <xf numFmtId="172" fontId="23060" fillId="3" borderId="4" xfId="0" applyFill="true" applyBorder="true" applyFont="true" applyNumberFormat="true">
      <alignment vertical="top" horizontal="right"/>
      <protection locked="false"/>
    </xf>
    <xf numFmtId="171" fontId="23061" fillId="0" borderId="4" xfId="0" applyBorder="true" applyFont="true" applyNumberFormat="true">
      <alignment horizontal="right" vertical="top"/>
      <protection locked="true"/>
    </xf>
    <xf numFmtId="171" fontId="23062" fillId="0" borderId="4" xfId="0" applyBorder="true" applyFont="true" applyNumberFormat="true">
      <alignment horizontal="right" vertical="top"/>
      <protection locked="true"/>
    </xf>
    <xf numFmtId="171" fontId="23063" fillId="0" borderId="4" xfId="0" applyBorder="true" applyFont="true" applyNumberFormat="true">
      <alignment horizontal="right" vertical="top"/>
      <protection locked="true"/>
    </xf>
    <xf numFmtId="4" fontId="23064" fillId="0" borderId="4" xfId="0" applyBorder="true" applyFont="true" applyNumberFormat="true">
      <alignment horizontal="right" vertical="top"/>
      <protection locked="true"/>
    </xf>
    <xf numFmtId="0" fontId="23065" fillId="0" borderId="0" xfId="0" applyFont="true"/>
    <xf numFmtId="0" fontId="23066" fillId="0" borderId="4" xfId="0" applyBorder="true" applyFont="true">
      <alignment horizontal="left" vertical="top"/>
      <protection locked="true"/>
    </xf>
    <xf numFmtId="0" fontId="23067" fillId="0" borderId="4" xfId="0" applyBorder="true" applyFont="true">
      <alignment horizontal="left" vertical="top" wrapText="true"/>
      <protection locked="true"/>
    </xf>
    <xf numFmtId="0" fontId="23068" fillId="0" borderId="4" xfId="0" applyBorder="true" applyFont="true">
      <alignment horizontal="center" vertical="top"/>
      <protection locked="true"/>
    </xf>
    <xf numFmtId="170" fontId="23069" fillId="0" borderId="4" xfId="0" applyBorder="true" applyFont="true" applyNumberFormat="true">
      <alignment horizontal="right" vertical="top"/>
      <protection locked="true"/>
    </xf>
    <xf numFmtId="171" fontId="23070" fillId="0" borderId="4" xfId="0" applyBorder="true" applyFont="true" applyNumberFormat="true">
      <alignment horizontal="right" vertical="top"/>
      <protection locked="true"/>
    </xf>
    <xf numFmtId="171" fontId="23071" fillId="0" borderId="4" xfId="0" applyBorder="true" applyFont="true" applyNumberFormat="true">
      <alignment horizontal="right" vertical="top"/>
      <protection locked="true"/>
    </xf>
    <xf numFmtId="171" fontId="23072" fillId="0" borderId="4" xfId="0" applyBorder="true" applyFont="true" applyNumberFormat="true">
      <alignment horizontal="right" vertical="top"/>
      <protection locked="true"/>
    </xf>
    <xf numFmtId="172" fontId="23073" fillId="3" borderId="4" xfId="0" applyFill="true" applyBorder="true" applyFont="true" applyNumberFormat="true">
      <alignment vertical="top" horizontal="right"/>
      <protection locked="false"/>
    </xf>
    <xf numFmtId="173" fontId="23074" fillId="0" borderId="4" xfId="0" applyBorder="true" applyFont="true" applyNumberFormat="true">
      <alignment horizontal="right" vertical="top"/>
      <protection locked="true"/>
    </xf>
    <xf numFmtId="4" fontId="23075" fillId="0" borderId="4" xfId="0" applyBorder="true" applyFont="true" applyNumberFormat="true">
      <alignment horizontal="right" vertical="top"/>
      <protection locked="true"/>
    </xf>
    <xf numFmtId="172" fontId="23076" fillId="3" borderId="4" xfId="0" applyFill="true" applyBorder="true" applyFont="true" applyNumberFormat="true">
      <alignment vertical="top" horizontal="right"/>
      <protection locked="false"/>
    </xf>
    <xf numFmtId="171" fontId="23077" fillId="0" borderId="4" xfId="0" applyBorder="true" applyFont="true" applyNumberFormat="true">
      <alignment horizontal="right" vertical="top"/>
      <protection locked="true"/>
    </xf>
    <xf numFmtId="171" fontId="23078" fillId="0" borderId="4" xfId="0" applyBorder="true" applyFont="true" applyNumberFormat="true">
      <alignment horizontal="right" vertical="top"/>
      <protection locked="true"/>
    </xf>
    <xf numFmtId="171" fontId="23079" fillId="0" borderId="4" xfId="0" applyBorder="true" applyFont="true" applyNumberFormat="true">
      <alignment horizontal="right" vertical="top"/>
      <protection locked="true"/>
    </xf>
    <xf numFmtId="4" fontId="23080" fillId="0" borderId="4" xfId="0" applyBorder="true" applyFont="true" applyNumberFormat="true">
      <alignment horizontal="right" vertical="top"/>
      <protection locked="true"/>
    </xf>
    <xf numFmtId="0" fontId="23081" fillId="0" borderId="0" xfId="0" applyFont="true"/>
    <xf numFmtId="0" fontId="23082" fillId="0" borderId="4" xfId="0" applyBorder="true" applyFont="true">
      <alignment horizontal="left" vertical="top"/>
      <protection locked="true"/>
    </xf>
    <xf numFmtId="0" fontId="23083" fillId="0" borderId="4" xfId="0" applyBorder="true" applyFont="true">
      <alignment horizontal="left" vertical="top" wrapText="true"/>
      <protection locked="true"/>
    </xf>
    <xf numFmtId="0" fontId="23084" fillId="0" borderId="4" xfId="0" applyBorder="true" applyFont="true">
      <alignment horizontal="center" vertical="top"/>
      <protection locked="true"/>
    </xf>
    <xf numFmtId="170" fontId="23085" fillId="0" borderId="4" xfId="0" applyBorder="true" applyFont="true" applyNumberFormat="true">
      <alignment horizontal="right" vertical="top"/>
      <protection locked="true"/>
    </xf>
    <xf numFmtId="171" fontId="23086" fillId="0" borderId="4" xfId="0" applyBorder="true" applyFont="true" applyNumberFormat="true">
      <alignment horizontal="right" vertical="top"/>
      <protection locked="true"/>
    </xf>
    <xf numFmtId="171" fontId="23087" fillId="0" borderId="4" xfId="0" applyBorder="true" applyFont="true" applyNumberFormat="true">
      <alignment horizontal="right" vertical="top"/>
      <protection locked="true"/>
    </xf>
    <xf numFmtId="171" fontId="23088" fillId="0" borderId="4" xfId="0" applyBorder="true" applyFont="true" applyNumberFormat="true">
      <alignment horizontal="right" vertical="top"/>
      <protection locked="true"/>
    </xf>
    <xf numFmtId="172" fontId="23089" fillId="3" borderId="4" xfId="0" applyFill="true" applyBorder="true" applyFont="true" applyNumberFormat="true">
      <alignment vertical="top" horizontal="right"/>
      <protection locked="false"/>
    </xf>
    <xf numFmtId="173" fontId="23090" fillId="0" borderId="4" xfId="0" applyBorder="true" applyFont="true" applyNumberFormat="true">
      <alignment horizontal="right" vertical="top"/>
      <protection locked="true"/>
    </xf>
    <xf numFmtId="4" fontId="23091" fillId="0" borderId="4" xfId="0" applyBorder="true" applyFont="true" applyNumberFormat="true">
      <alignment horizontal="right" vertical="top"/>
      <protection locked="true"/>
    </xf>
    <xf numFmtId="172" fontId="23092" fillId="3" borderId="4" xfId="0" applyFill="true" applyBorder="true" applyFont="true" applyNumberFormat="true">
      <alignment vertical="top" horizontal="right"/>
      <protection locked="false"/>
    </xf>
    <xf numFmtId="171" fontId="23093" fillId="0" borderId="4" xfId="0" applyBorder="true" applyFont="true" applyNumberFormat="true">
      <alignment horizontal="right" vertical="top"/>
      <protection locked="true"/>
    </xf>
    <xf numFmtId="171" fontId="23094" fillId="0" borderId="4" xfId="0" applyBorder="true" applyFont="true" applyNumberFormat="true">
      <alignment horizontal="right" vertical="top"/>
      <protection locked="true"/>
    </xf>
    <xf numFmtId="171" fontId="23095" fillId="0" borderId="4" xfId="0" applyBorder="true" applyFont="true" applyNumberFormat="true">
      <alignment horizontal="right" vertical="top"/>
      <protection locked="true"/>
    </xf>
    <xf numFmtId="4" fontId="23096" fillId="0" borderId="4" xfId="0" applyBorder="true" applyFont="true" applyNumberFormat="true">
      <alignment horizontal="right" vertical="top"/>
      <protection locked="true"/>
    </xf>
    <xf numFmtId="0" fontId="23097" fillId="0" borderId="0" xfId="0" applyFont="true"/>
    <xf numFmtId="0" fontId="23098" fillId="0" borderId="4" xfId="0" applyBorder="true" applyFont="true">
      <alignment horizontal="left" vertical="top"/>
      <protection locked="true"/>
    </xf>
    <xf numFmtId="0" fontId="23099" fillId="0" borderId="4" xfId="0" applyBorder="true" applyFont="true">
      <alignment horizontal="left" vertical="top" wrapText="true"/>
      <protection locked="true"/>
    </xf>
    <xf numFmtId="0" fontId="23100" fillId="0" borderId="4" xfId="0" applyBorder="true" applyFont="true">
      <alignment horizontal="center" vertical="top"/>
      <protection locked="true"/>
    </xf>
    <xf numFmtId="170" fontId="23101" fillId="0" borderId="4" xfId="0" applyBorder="true" applyFont="true" applyNumberFormat="true">
      <alignment horizontal="right" vertical="top"/>
      <protection locked="true"/>
    </xf>
    <xf numFmtId="171" fontId="23102" fillId="0" borderId="4" xfId="0" applyBorder="true" applyFont="true" applyNumberFormat="true">
      <alignment horizontal="right" vertical="top"/>
      <protection locked="true"/>
    </xf>
    <xf numFmtId="171" fontId="23103" fillId="0" borderId="4" xfId="0" applyBorder="true" applyFont="true" applyNumberFormat="true">
      <alignment horizontal="right" vertical="top"/>
      <protection locked="true"/>
    </xf>
    <xf numFmtId="171" fontId="23104" fillId="0" borderId="4" xfId="0" applyBorder="true" applyFont="true" applyNumberFormat="true">
      <alignment horizontal="right" vertical="top"/>
      <protection locked="true"/>
    </xf>
    <xf numFmtId="172" fontId="23105" fillId="3" borderId="4" xfId="0" applyFill="true" applyBorder="true" applyFont="true" applyNumberFormat="true">
      <alignment vertical="top" horizontal="right"/>
      <protection locked="false"/>
    </xf>
    <xf numFmtId="173" fontId="23106" fillId="0" borderId="4" xfId="0" applyBorder="true" applyFont="true" applyNumberFormat="true">
      <alignment horizontal="right" vertical="top"/>
      <protection locked="true"/>
    </xf>
    <xf numFmtId="4" fontId="23107" fillId="0" borderId="4" xfId="0" applyBorder="true" applyFont="true" applyNumberFormat="true">
      <alignment horizontal="right" vertical="top"/>
      <protection locked="true"/>
    </xf>
    <xf numFmtId="172" fontId="23108" fillId="3" borderId="4" xfId="0" applyFill="true" applyBorder="true" applyFont="true" applyNumberFormat="true">
      <alignment vertical="top" horizontal="right"/>
      <protection locked="false"/>
    </xf>
    <xf numFmtId="171" fontId="23109" fillId="0" borderId="4" xfId="0" applyBorder="true" applyFont="true" applyNumberFormat="true">
      <alignment horizontal="right" vertical="top"/>
      <protection locked="true"/>
    </xf>
    <xf numFmtId="171" fontId="23110" fillId="0" borderId="4" xfId="0" applyBorder="true" applyFont="true" applyNumberFormat="true">
      <alignment horizontal="right" vertical="top"/>
      <protection locked="true"/>
    </xf>
    <xf numFmtId="171" fontId="23111" fillId="0" borderId="4" xfId="0" applyBorder="true" applyFont="true" applyNumberFormat="true">
      <alignment horizontal="right" vertical="top"/>
      <protection locked="true"/>
    </xf>
    <xf numFmtId="4" fontId="23112" fillId="0" borderId="4" xfId="0" applyBorder="true" applyFont="true" applyNumberFormat="true">
      <alignment horizontal="right" vertical="top"/>
      <protection locked="true"/>
    </xf>
    <xf numFmtId="0" fontId="23113" fillId="0" borderId="0" xfId="0" applyFont="true"/>
    <xf numFmtId="0" fontId="23114" fillId="0" borderId="4" xfId="0" applyBorder="true" applyFont="true">
      <alignment horizontal="left" vertical="top"/>
      <protection locked="true"/>
    </xf>
    <xf numFmtId="0" fontId="23115" fillId="0" borderId="4" xfId="0" applyBorder="true" applyFont="true">
      <alignment horizontal="left" vertical="top" wrapText="true"/>
      <protection locked="true"/>
    </xf>
    <xf numFmtId="0" fontId="23116" fillId="0" borderId="4" xfId="0" applyBorder="true" applyFont="true">
      <alignment horizontal="center" vertical="top"/>
      <protection locked="true"/>
    </xf>
    <xf numFmtId="170" fontId="23117" fillId="0" borderId="4" xfId="0" applyBorder="true" applyFont="true" applyNumberFormat="true">
      <alignment horizontal="right" vertical="top"/>
      <protection locked="true"/>
    </xf>
    <xf numFmtId="171" fontId="23118" fillId="0" borderId="4" xfId="0" applyBorder="true" applyFont="true" applyNumberFormat="true">
      <alignment horizontal="right" vertical="top"/>
      <protection locked="true"/>
    </xf>
    <xf numFmtId="171" fontId="23119" fillId="0" borderId="4" xfId="0" applyBorder="true" applyFont="true" applyNumberFormat="true">
      <alignment horizontal="right" vertical="top"/>
      <protection locked="true"/>
    </xf>
    <xf numFmtId="171" fontId="23120" fillId="0" borderId="4" xfId="0" applyBorder="true" applyFont="true" applyNumberFormat="true">
      <alignment horizontal="right" vertical="top"/>
      <protection locked="true"/>
    </xf>
    <xf numFmtId="172" fontId="23121" fillId="3" borderId="4" xfId="0" applyFill="true" applyBorder="true" applyFont="true" applyNumberFormat="true">
      <alignment vertical="top" horizontal="right"/>
      <protection locked="false"/>
    </xf>
    <xf numFmtId="173" fontId="23122" fillId="0" borderId="4" xfId="0" applyBorder="true" applyFont="true" applyNumberFormat="true">
      <alignment horizontal="right" vertical="top"/>
      <protection locked="true"/>
    </xf>
    <xf numFmtId="4" fontId="23123" fillId="0" borderId="4" xfId="0" applyBorder="true" applyFont="true" applyNumberFormat="true">
      <alignment horizontal="right" vertical="top"/>
      <protection locked="true"/>
    </xf>
    <xf numFmtId="172" fontId="23124" fillId="3" borderId="4" xfId="0" applyFill="true" applyBorder="true" applyFont="true" applyNumberFormat="true">
      <alignment vertical="top" horizontal="right"/>
      <protection locked="false"/>
    </xf>
    <xf numFmtId="171" fontId="23125" fillId="0" borderId="4" xfId="0" applyBorder="true" applyFont="true" applyNumberFormat="true">
      <alignment horizontal="right" vertical="top"/>
      <protection locked="true"/>
    </xf>
    <xf numFmtId="171" fontId="23126" fillId="0" borderId="4" xfId="0" applyBorder="true" applyFont="true" applyNumberFormat="true">
      <alignment horizontal="right" vertical="top"/>
      <protection locked="true"/>
    </xf>
    <xf numFmtId="171" fontId="23127" fillId="0" borderId="4" xfId="0" applyBorder="true" applyFont="true" applyNumberFormat="true">
      <alignment horizontal="right" vertical="top"/>
      <protection locked="true"/>
    </xf>
    <xf numFmtId="4" fontId="23128" fillId="0" borderId="4" xfId="0" applyBorder="true" applyFont="true" applyNumberFormat="true">
      <alignment horizontal="right" vertical="top"/>
      <protection locked="true"/>
    </xf>
    <xf numFmtId="0" fontId="23129" fillId="0" borderId="0" xfId="0" applyFont="true"/>
    <xf numFmtId="0" fontId="23130" fillId="5" borderId="4" xfId="0" applyFill="true" applyBorder="true" applyFont="true">
      <alignment horizontal="left"/>
      <protection locked="true"/>
    </xf>
    <xf numFmtId="0" fontId="23131" fillId="5" borderId="4" xfId="0" applyFill="true" applyBorder="true" applyFont="true">
      <alignment horizontal="left"/>
      <protection locked="true"/>
    </xf>
    <xf numFmtId="0" fontId="23132" fillId="5" borderId="4" xfId="0" applyFill="true" applyBorder="true" applyFont="true">
      <alignment horizontal="left"/>
      <protection locked="true"/>
    </xf>
    <xf numFmtId="0" fontId="23133" fillId="5" borderId="4" xfId="0" applyFill="true" applyBorder="true" applyFont="true">
      <alignment horizontal="left"/>
      <protection locked="true"/>
    </xf>
    <xf numFmtId="0" fontId="23134" fillId="5" borderId="4" xfId="0" applyFill="true" applyBorder="true" applyFont="true">
      <alignment horizontal="left"/>
      <protection locked="true"/>
    </xf>
    <xf numFmtId="0" fontId="23135" fillId="5" borderId="4" xfId="0" applyFill="true" applyBorder="true" applyFont="true">
      <alignment horizontal="left"/>
      <protection locked="true"/>
    </xf>
    <xf numFmtId="0" fontId="23136" fillId="5" borderId="4" xfId="0" applyFill="true" applyBorder="true" applyFont="true">
      <alignment horizontal="left"/>
      <protection locked="true"/>
    </xf>
    <xf numFmtId="0" fontId="23137" fillId="5" borderId="4" xfId="0" applyFill="true" applyBorder="true" applyFont="true">
      <alignment horizontal="left"/>
      <protection locked="true"/>
    </xf>
    <xf numFmtId="0" fontId="23138" fillId="5" borderId="4" xfId="0" applyFill="true" applyBorder="true" applyFont="true">
      <alignment horizontal="left"/>
      <protection locked="true"/>
    </xf>
    <xf numFmtId="0" fontId="23139" fillId="5" borderId="4" xfId="0" applyFill="true" applyBorder="true" applyFont="true">
      <alignment horizontal="left"/>
      <protection locked="true"/>
    </xf>
    <xf numFmtId="0" fontId="23140" fillId="5" borderId="4" xfId="0" applyFill="true" applyBorder="true" applyFont="true">
      <alignment horizontal="left"/>
      <protection locked="true"/>
    </xf>
    <xf numFmtId="0" fontId="23141" fillId="5" borderId="4" xfId="0" applyFill="true" applyBorder="true" applyFont="true">
      <alignment horizontal="left"/>
      <protection locked="true"/>
    </xf>
    <xf numFmtId="4" fontId="23142" fillId="5" borderId="4" xfId="0" applyFill="true" applyBorder="true" applyFont="true" applyNumberFormat="true">
      <alignment horizontal="right"/>
      <protection locked="true"/>
    </xf>
    <xf numFmtId="4" fontId="23143" fillId="5" borderId="4" xfId="0" applyFill="true" applyBorder="true" applyFont="true" applyNumberFormat="true">
      <alignment horizontal="right"/>
      <protection locked="true"/>
    </xf>
    <xf numFmtId="4" fontId="23144" fillId="5" borderId="4" xfId="0" applyFill="true" applyBorder="true" applyFont="true" applyNumberFormat="true">
      <alignment horizontal="right"/>
      <protection locked="true"/>
    </xf>
    <xf numFmtId="0" fontId="23145" fillId="0" borderId="0" xfId="0" applyFont="true"/>
    <xf numFmtId="0" fontId="23146" fillId="0" borderId="4" xfId="0" applyBorder="true" applyFont="true">
      <alignment horizontal="left" vertical="top"/>
      <protection locked="true"/>
    </xf>
    <xf numFmtId="0" fontId="23147" fillId="0" borderId="4" xfId="0" applyBorder="true" applyFont="true">
      <alignment horizontal="left" vertical="top" wrapText="true"/>
      <protection locked="true"/>
    </xf>
    <xf numFmtId="0" fontId="23148" fillId="0" borderId="4" xfId="0" applyBorder="true" applyFont="true">
      <alignment horizontal="center" vertical="top"/>
      <protection locked="true"/>
    </xf>
    <xf numFmtId="170" fontId="23149" fillId="0" borderId="4" xfId="0" applyBorder="true" applyFont="true" applyNumberFormat="true">
      <alignment horizontal="right" vertical="top"/>
      <protection locked="true"/>
    </xf>
    <xf numFmtId="171" fontId="23150" fillId="0" borderId="4" xfId="0" applyBorder="true" applyFont="true" applyNumberFormat="true">
      <alignment horizontal="right" vertical="top"/>
      <protection locked="true"/>
    </xf>
    <xf numFmtId="171" fontId="23151" fillId="0" borderId="4" xfId="0" applyBorder="true" applyFont="true" applyNumberFormat="true">
      <alignment horizontal="right" vertical="top"/>
      <protection locked="true"/>
    </xf>
    <xf numFmtId="171" fontId="23152" fillId="0" borderId="4" xfId="0" applyBorder="true" applyFont="true" applyNumberFormat="true">
      <alignment horizontal="right" vertical="top"/>
      <protection locked="true"/>
    </xf>
    <xf numFmtId="172" fontId="23153" fillId="3" borderId="4" xfId="0" applyFill="true" applyBorder="true" applyFont="true" applyNumberFormat="true">
      <alignment vertical="top" horizontal="right"/>
      <protection locked="false"/>
    </xf>
    <xf numFmtId="173" fontId="23154" fillId="0" borderId="4" xfId="0" applyBorder="true" applyFont="true" applyNumberFormat="true">
      <alignment horizontal="right" vertical="top"/>
      <protection locked="true"/>
    </xf>
    <xf numFmtId="4" fontId="23155" fillId="0" borderId="4" xfId="0" applyBorder="true" applyFont="true" applyNumberFormat="true">
      <alignment horizontal="right" vertical="top"/>
      <protection locked="true"/>
    </xf>
    <xf numFmtId="172" fontId="23156" fillId="3" borderId="4" xfId="0" applyFill="true" applyBorder="true" applyFont="true" applyNumberFormat="true">
      <alignment vertical="top" horizontal="right"/>
      <protection locked="false"/>
    </xf>
    <xf numFmtId="171" fontId="23157" fillId="0" borderId="4" xfId="0" applyBorder="true" applyFont="true" applyNumberFormat="true">
      <alignment horizontal="right" vertical="top"/>
      <protection locked="true"/>
    </xf>
    <xf numFmtId="171" fontId="23158" fillId="0" borderId="4" xfId="0" applyBorder="true" applyFont="true" applyNumberFormat="true">
      <alignment horizontal="right" vertical="top"/>
      <protection locked="true"/>
    </xf>
    <xf numFmtId="171" fontId="23159" fillId="0" borderId="4" xfId="0" applyBorder="true" applyFont="true" applyNumberFormat="true">
      <alignment horizontal="right" vertical="top"/>
      <protection locked="true"/>
    </xf>
    <xf numFmtId="4" fontId="23160" fillId="0" borderId="4" xfId="0" applyBorder="true" applyFont="true" applyNumberFormat="true">
      <alignment horizontal="right" vertical="top"/>
      <protection locked="true"/>
    </xf>
    <xf numFmtId="0" fontId="23161" fillId="0" borderId="0" xfId="0" applyFont="true"/>
    <xf numFmtId="0" fontId="23162" fillId="0" borderId="4" xfId="0" applyBorder="true" applyFont="true">
      <alignment horizontal="left" vertical="top"/>
      <protection locked="true"/>
    </xf>
    <xf numFmtId="0" fontId="23163" fillId="0" borderId="4" xfId="0" applyBorder="true" applyFont="true">
      <alignment horizontal="left" vertical="top" wrapText="true"/>
      <protection locked="true"/>
    </xf>
    <xf numFmtId="0" fontId="23164" fillId="0" borderId="4" xfId="0" applyBorder="true" applyFont="true">
      <alignment horizontal="center" vertical="top"/>
      <protection locked="true"/>
    </xf>
    <xf numFmtId="170" fontId="23165" fillId="0" borderId="4" xfId="0" applyBorder="true" applyFont="true" applyNumberFormat="true">
      <alignment horizontal="right" vertical="top"/>
      <protection locked="true"/>
    </xf>
    <xf numFmtId="171" fontId="23166" fillId="0" borderId="4" xfId="0" applyBorder="true" applyFont="true" applyNumberFormat="true">
      <alignment horizontal="right" vertical="top"/>
      <protection locked="true"/>
    </xf>
    <xf numFmtId="171" fontId="23167" fillId="0" borderId="4" xfId="0" applyBorder="true" applyFont="true" applyNumberFormat="true">
      <alignment horizontal="right" vertical="top"/>
      <protection locked="true"/>
    </xf>
    <xf numFmtId="171" fontId="23168" fillId="0" borderId="4" xfId="0" applyBorder="true" applyFont="true" applyNumberFormat="true">
      <alignment horizontal="right" vertical="top"/>
      <protection locked="true"/>
    </xf>
    <xf numFmtId="172" fontId="23169" fillId="3" borderId="4" xfId="0" applyFill="true" applyBorder="true" applyFont="true" applyNumberFormat="true">
      <alignment vertical="top" horizontal="right"/>
      <protection locked="false"/>
    </xf>
    <xf numFmtId="173" fontId="23170" fillId="0" borderId="4" xfId="0" applyBorder="true" applyFont="true" applyNumberFormat="true">
      <alignment horizontal="right" vertical="top"/>
      <protection locked="true"/>
    </xf>
    <xf numFmtId="4" fontId="23171" fillId="0" borderId="4" xfId="0" applyBorder="true" applyFont="true" applyNumberFormat="true">
      <alignment horizontal="right" vertical="top"/>
      <protection locked="true"/>
    </xf>
    <xf numFmtId="172" fontId="23172" fillId="3" borderId="4" xfId="0" applyFill="true" applyBorder="true" applyFont="true" applyNumberFormat="true">
      <alignment vertical="top" horizontal="right"/>
      <protection locked="false"/>
    </xf>
    <xf numFmtId="171" fontId="23173" fillId="0" borderId="4" xfId="0" applyBorder="true" applyFont="true" applyNumberFormat="true">
      <alignment horizontal="right" vertical="top"/>
      <protection locked="true"/>
    </xf>
    <xf numFmtId="171" fontId="23174" fillId="0" borderId="4" xfId="0" applyBorder="true" applyFont="true" applyNumberFormat="true">
      <alignment horizontal="right" vertical="top"/>
      <protection locked="true"/>
    </xf>
    <xf numFmtId="171" fontId="23175" fillId="0" borderId="4" xfId="0" applyBorder="true" applyFont="true" applyNumberFormat="true">
      <alignment horizontal="right" vertical="top"/>
      <protection locked="true"/>
    </xf>
    <xf numFmtId="4" fontId="23176" fillId="0" borderId="4" xfId="0" applyBorder="true" applyFont="true" applyNumberFormat="true">
      <alignment horizontal="right" vertical="top"/>
      <protection locked="true"/>
    </xf>
    <xf numFmtId="0" fontId="23177" fillId="0" borderId="0" xfId="0" applyFont="true"/>
    <xf numFmtId="0" fontId="23178" fillId="5" borderId="4" xfId="0" applyFill="true" applyBorder="true" applyFont="true">
      <alignment horizontal="left"/>
      <protection locked="true"/>
    </xf>
    <xf numFmtId="0" fontId="23179" fillId="5" borderId="4" xfId="0" applyFill="true" applyBorder="true" applyFont="true">
      <alignment horizontal="left"/>
      <protection locked="true"/>
    </xf>
    <xf numFmtId="0" fontId="23180" fillId="5" borderId="4" xfId="0" applyFill="true" applyBorder="true" applyFont="true">
      <alignment horizontal="left"/>
      <protection locked="true"/>
    </xf>
    <xf numFmtId="0" fontId="23181" fillId="5" borderId="4" xfId="0" applyFill="true" applyBorder="true" applyFont="true">
      <alignment horizontal="left"/>
      <protection locked="true"/>
    </xf>
    <xf numFmtId="0" fontId="23182" fillId="5" borderId="4" xfId="0" applyFill="true" applyBorder="true" applyFont="true">
      <alignment horizontal="left"/>
      <protection locked="true"/>
    </xf>
    <xf numFmtId="0" fontId="23183" fillId="5" borderId="4" xfId="0" applyFill="true" applyBorder="true" applyFont="true">
      <alignment horizontal="left"/>
      <protection locked="true"/>
    </xf>
    <xf numFmtId="0" fontId="23184" fillId="5" borderId="4" xfId="0" applyFill="true" applyBorder="true" applyFont="true">
      <alignment horizontal="left"/>
      <protection locked="true"/>
    </xf>
    <xf numFmtId="0" fontId="23185" fillId="5" borderId="4" xfId="0" applyFill="true" applyBorder="true" applyFont="true">
      <alignment horizontal="left"/>
      <protection locked="true"/>
    </xf>
    <xf numFmtId="0" fontId="23186" fillId="5" borderId="4" xfId="0" applyFill="true" applyBorder="true" applyFont="true">
      <alignment horizontal="left"/>
      <protection locked="true"/>
    </xf>
    <xf numFmtId="0" fontId="23187" fillId="5" borderId="4" xfId="0" applyFill="true" applyBorder="true" applyFont="true">
      <alignment horizontal="left"/>
      <protection locked="true"/>
    </xf>
    <xf numFmtId="0" fontId="23188" fillId="5" borderId="4" xfId="0" applyFill="true" applyBorder="true" applyFont="true">
      <alignment horizontal="left"/>
      <protection locked="true"/>
    </xf>
    <xf numFmtId="0" fontId="23189" fillId="5" borderId="4" xfId="0" applyFill="true" applyBorder="true" applyFont="true">
      <alignment horizontal="left"/>
      <protection locked="true"/>
    </xf>
    <xf numFmtId="4" fontId="23190" fillId="5" borderId="4" xfId="0" applyFill="true" applyBorder="true" applyFont="true" applyNumberFormat="true">
      <alignment horizontal="right"/>
      <protection locked="true"/>
    </xf>
    <xf numFmtId="4" fontId="23191" fillId="5" borderId="4" xfId="0" applyFill="true" applyBorder="true" applyFont="true" applyNumberFormat="true">
      <alignment horizontal="right"/>
      <protection locked="true"/>
    </xf>
    <xf numFmtId="4" fontId="23192" fillId="5" borderId="4" xfId="0" applyFill="true" applyBorder="true" applyFont="true" applyNumberFormat="true">
      <alignment horizontal="right"/>
      <protection locked="true"/>
    </xf>
    <xf numFmtId="0" fontId="23193" fillId="0" borderId="0" xfId="0" applyFont="true"/>
    <xf numFmtId="0" fontId="23194" fillId="5" borderId="4" xfId="0" applyFill="true" applyBorder="true" applyFont="true">
      <alignment horizontal="left"/>
      <protection locked="true"/>
    </xf>
    <xf numFmtId="0" fontId="23195" fillId="5" borderId="4" xfId="0" applyFill="true" applyBorder="true" applyFont="true">
      <alignment horizontal="left"/>
      <protection locked="true"/>
    </xf>
    <xf numFmtId="0" fontId="23196" fillId="5" borderId="4" xfId="0" applyFill="true" applyBorder="true" applyFont="true">
      <alignment horizontal="left"/>
      <protection locked="true"/>
    </xf>
    <xf numFmtId="0" fontId="23197" fillId="5" borderId="4" xfId="0" applyFill="true" applyBorder="true" applyFont="true">
      <alignment horizontal="left"/>
      <protection locked="true"/>
    </xf>
    <xf numFmtId="0" fontId="23198" fillId="5" borderId="4" xfId="0" applyFill="true" applyBorder="true" applyFont="true">
      <alignment horizontal="left"/>
      <protection locked="true"/>
    </xf>
    <xf numFmtId="0" fontId="23199" fillId="5" borderId="4" xfId="0" applyFill="true" applyBorder="true" applyFont="true">
      <alignment horizontal="left"/>
      <protection locked="true"/>
    </xf>
    <xf numFmtId="0" fontId="23200" fillId="5" borderId="4" xfId="0" applyFill="true" applyBorder="true" applyFont="true">
      <alignment horizontal="left"/>
      <protection locked="true"/>
    </xf>
    <xf numFmtId="0" fontId="23201" fillId="5" borderId="4" xfId="0" applyFill="true" applyBorder="true" applyFont="true">
      <alignment horizontal="left"/>
      <protection locked="true"/>
    </xf>
    <xf numFmtId="0" fontId="23202" fillId="5" borderId="4" xfId="0" applyFill="true" applyBorder="true" applyFont="true">
      <alignment horizontal="left"/>
      <protection locked="true"/>
    </xf>
    <xf numFmtId="0" fontId="23203" fillId="5" borderId="4" xfId="0" applyFill="true" applyBorder="true" applyFont="true">
      <alignment horizontal="left"/>
      <protection locked="true"/>
    </xf>
    <xf numFmtId="0" fontId="23204" fillId="5" borderId="4" xfId="0" applyFill="true" applyBorder="true" applyFont="true">
      <alignment horizontal="left"/>
      <protection locked="true"/>
    </xf>
    <xf numFmtId="0" fontId="23205" fillId="5" borderId="4" xfId="0" applyFill="true" applyBorder="true" applyFont="true">
      <alignment horizontal="left"/>
      <protection locked="true"/>
    </xf>
    <xf numFmtId="4" fontId="23206" fillId="5" borderId="4" xfId="0" applyFill="true" applyBorder="true" applyFont="true" applyNumberFormat="true">
      <alignment horizontal="right"/>
      <protection locked="true"/>
    </xf>
    <xf numFmtId="4" fontId="23207" fillId="5" borderId="4" xfId="0" applyFill="true" applyBorder="true" applyFont="true" applyNumberFormat="true">
      <alignment horizontal="right"/>
      <protection locked="true"/>
    </xf>
    <xf numFmtId="4" fontId="23208" fillId="5" borderId="4" xfId="0" applyFill="true" applyBorder="true" applyFont="true" applyNumberFormat="true">
      <alignment horizontal="right"/>
      <protection locked="true"/>
    </xf>
    <xf numFmtId="0" fontId="23209" fillId="0" borderId="0" xfId="0" applyFont="true"/>
    <xf numFmtId="0" fontId="23210" fillId="0" borderId="4" xfId="0" applyBorder="true" applyFont="true">
      <alignment horizontal="left" vertical="top"/>
      <protection locked="true"/>
    </xf>
    <xf numFmtId="0" fontId="23211" fillId="0" borderId="4" xfId="0" applyBorder="true" applyFont="true">
      <alignment horizontal="left" vertical="top" wrapText="true"/>
      <protection locked="true"/>
    </xf>
    <xf numFmtId="0" fontId="23212" fillId="0" borderId="4" xfId="0" applyBorder="true" applyFont="true">
      <alignment horizontal="center" vertical="top"/>
      <protection locked="true"/>
    </xf>
    <xf numFmtId="170" fontId="23213" fillId="0" borderId="4" xfId="0" applyBorder="true" applyFont="true" applyNumberFormat="true">
      <alignment horizontal="right" vertical="top"/>
      <protection locked="true"/>
    </xf>
    <xf numFmtId="171" fontId="23214" fillId="0" borderId="4" xfId="0" applyBorder="true" applyFont="true" applyNumberFormat="true">
      <alignment horizontal="right" vertical="top"/>
      <protection locked="true"/>
    </xf>
    <xf numFmtId="171" fontId="23215" fillId="0" borderId="4" xfId="0" applyBorder="true" applyFont="true" applyNumberFormat="true">
      <alignment horizontal="right" vertical="top"/>
      <protection locked="true"/>
    </xf>
    <xf numFmtId="171" fontId="23216" fillId="0" borderId="4" xfId="0" applyBorder="true" applyFont="true" applyNumberFormat="true">
      <alignment horizontal="right" vertical="top"/>
      <protection locked="true"/>
    </xf>
    <xf numFmtId="172" fontId="23217" fillId="3" borderId="4" xfId="0" applyFill="true" applyBorder="true" applyFont="true" applyNumberFormat="true">
      <alignment vertical="top" horizontal="right"/>
      <protection locked="false"/>
    </xf>
    <xf numFmtId="173" fontId="23218" fillId="0" borderId="4" xfId="0" applyBorder="true" applyFont="true" applyNumberFormat="true">
      <alignment horizontal="right" vertical="top"/>
      <protection locked="true"/>
    </xf>
    <xf numFmtId="4" fontId="23219" fillId="0" borderId="4" xfId="0" applyBorder="true" applyFont="true" applyNumberFormat="true">
      <alignment horizontal="right" vertical="top"/>
      <protection locked="true"/>
    </xf>
    <xf numFmtId="172" fontId="23220" fillId="3" borderId="4" xfId="0" applyFill="true" applyBorder="true" applyFont="true" applyNumberFormat="true">
      <alignment vertical="top" horizontal="right"/>
      <protection locked="false"/>
    </xf>
    <xf numFmtId="171" fontId="23221" fillId="0" borderId="4" xfId="0" applyBorder="true" applyFont="true" applyNumberFormat="true">
      <alignment horizontal="right" vertical="top"/>
      <protection locked="true"/>
    </xf>
    <xf numFmtId="171" fontId="23222" fillId="0" borderId="4" xfId="0" applyBorder="true" applyFont="true" applyNumberFormat="true">
      <alignment horizontal="right" vertical="top"/>
      <protection locked="true"/>
    </xf>
    <xf numFmtId="171" fontId="23223" fillId="0" borderId="4" xfId="0" applyBorder="true" applyFont="true" applyNumberFormat="true">
      <alignment horizontal="right" vertical="top"/>
      <protection locked="true"/>
    </xf>
    <xf numFmtId="4" fontId="23224" fillId="0" borderId="4" xfId="0" applyBorder="true" applyFont="true" applyNumberFormat="true">
      <alignment horizontal="right" vertical="top"/>
      <protection locked="true"/>
    </xf>
    <xf numFmtId="0" fontId="23225" fillId="0" borderId="0" xfId="0" applyFont="true"/>
    <xf numFmtId="0" fontId="23226" fillId="0" borderId="4" xfId="0" applyBorder="true" applyFont="true">
      <alignment horizontal="left" vertical="top"/>
      <protection locked="true"/>
    </xf>
    <xf numFmtId="0" fontId="23227" fillId="0" borderId="4" xfId="0" applyBorder="true" applyFont="true">
      <alignment horizontal="left" vertical="top" wrapText="true"/>
      <protection locked="true"/>
    </xf>
    <xf numFmtId="0" fontId="23228" fillId="0" borderId="4" xfId="0" applyBorder="true" applyFont="true">
      <alignment horizontal="center" vertical="top"/>
      <protection locked="true"/>
    </xf>
    <xf numFmtId="170" fontId="23229" fillId="0" borderId="4" xfId="0" applyBorder="true" applyFont="true" applyNumberFormat="true">
      <alignment horizontal="right" vertical="top"/>
      <protection locked="true"/>
    </xf>
    <xf numFmtId="171" fontId="23230" fillId="0" borderId="4" xfId="0" applyBorder="true" applyFont="true" applyNumberFormat="true">
      <alignment horizontal="right" vertical="top"/>
      <protection locked="true"/>
    </xf>
    <xf numFmtId="171" fontId="23231" fillId="0" borderId="4" xfId="0" applyBorder="true" applyFont="true" applyNumberFormat="true">
      <alignment horizontal="right" vertical="top"/>
      <protection locked="true"/>
    </xf>
    <xf numFmtId="171" fontId="23232" fillId="0" borderId="4" xfId="0" applyBorder="true" applyFont="true" applyNumberFormat="true">
      <alignment horizontal="right" vertical="top"/>
      <protection locked="true"/>
    </xf>
    <xf numFmtId="172" fontId="23233" fillId="3" borderId="4" xfId="0" applyFill="true" applyBorder="true" applyFont="true" applyNumberFormat="true">
      <alignment vertical="top" horizontal="right"/>
      <protection locked="false"/>
    </xf>
    <xf numFmtId="173" fontId="23234" fillId="0" borderId="4" xfId="0" applyBorder="true" applyFont="true" applyNumberFormat="true">
      <alignment horizontal="right" vertical="top"/>
      <protection locked="true"/>
    </xf>
    <xf numFmtId="4" fontId="23235" fillId="0" borderId="4" xfId="0" applyBorder="true" applyFont="true" applyNumberFormat="true">
      <alignment horizontal="right" vertical="top"/>
      <protection locked="true"/>
    </xf>
    <xf numFmtId="172" fontId="23236" fillId="3" borderId="4" xfId="0" applyFill="true" applyBorder="true" applyFont="true" applyNumberFormat="true">
      <alignment vertical="top" horizontal="right"/>
      <protection locked="false"/>
    </xf>
    <xf numFmtId="171" fontId="23237" fillId="0" borderId="4" xfId="0" applyBorder="true" applyFont="true" applyNumberFormat="true">
      <alignment horizontal="right" vertical="top"/>
      <protection locked="true"/>
    </xf>
    <xf numFmtId="171" fontId="23238" fillId="0" borderId="4" xfId="0" applyBorder="true" applyFont="true" applyNumberFormat="true">
      <alignment horizontal="right" vertical="top"/>
      <protection locked="true"/>
    </xf>
    <xf numFmtId="171" fontId="23239" fillId="0" borderId="4" xfId="0" applyBorder="true" applyFont="true" applyNumberFormat="true">
      <alignment horizontal="right" vertical="top"/>
      <protection locked="true"/>
    </xf>
    <xf numFmtId="4" fontId="23240" fillId="0" borderId="4" xfId="0" applyBorder="true" applyFont="true" applyNumberFormat="true">
      <alignment horizontal="right" vertical="top"/>
      <protection locked="true"/>
    </xf>
    <xf numFmtId="0" fontId="23241" fillId="0" borderId="0" xfId="0" applyFont="true"/>
    <xf numFmtId="0" fontId="23242" fillId="0" borderId="4" xfId="0" applyBorder="true" applyFont="true">
      <alignment horizontal="left" vertical="top"/>
      <protection locked="true"/>
    </xf>
    <xf numFmtId="0" fontId="23243" fillId="0" borderId="4" xfId="0" applyBorder="true" applyFont="true">
      <alignment horizontal="left" vertical="top" wrapText="true"/>
      <protection locked="true"/>
    </xf>
    <xf numFmtId="0" fontId="23244" fillId="0" borderId="4" xfId="0" applyBorder="true" applyFont="true">
      <alignment horizontal="center" vertical="top"/>
      <protection locked="true"/>
    </xf>
    <xf numFmtId="170" fontId="23245" fillId="0" borderId="4" xfId="0" applyBorder="true" applyFont="true" applyNumberFormat="true">
      <alignment horizontal="right" vertical="top"/>
      <protection locked="true"/>
    </xf>
    <xf numFmtId="171" fontId="23246" fillId="0" borderId="4" xfId="0" applyBorder="true" applyFont="true" applyNumberFormat="true">
      <alignment horizontal="right" vertical="top"/>
      <protection locked="true"/>
    </xf>
    <xf numFmtId="171" fontId="23247" fillId="0" borderId="4" xfId="0" applyBorder="true" applyFont="true" applyNumberFormat="true">
      <alignment horizontal="right" vertical="top"/>
      <protection locked="true"/>
    </xf>
    <xf numFmtId="171" fontId="23248" fillId="0" borderId="4" xfId="0" applyBorder="true" applyFont="true" applyNumberFormat="true">
      <alignment horizontal="right" vertical="top"/>
      <protection locked="true"/>
    </xf>
    <xf numFmtId="172" fontId="23249" fillId="3" borderId="4" xfId="0" applyFill="true" applyBorder="true" applyFont="true" applyNumberFormat="true">
      <alignment vertical="top" horizontal="right"/>
      <protection locked="false"/>
    </xf>
    <xf numFmtId="173" fontId="23250" fillId="0" borderId="4" xfId="0" applyBorder="true" applyFont="true" applyNumberFormat="true">
      <alignment horizontal="right" vertical="top"/>
      <protection locked="true"/>
    </xf>
    <xf numFmtId="4" fontId="23251" fillId="0" borderId="4" xfId="0" applyBorder="true" applyFont="true" applyNumberFormat="true">
      <alignment horizontal="right" vertical="top"/>
      <protection locked="true"/>
    </xf>
    <xf numFmtId="172" fontId="23252" fillId="3" borderId="4" xfId="0" applyFill="true" applyBorder="true" applyFont="true" applyNumberFormat="true">
      <alignment vertical="top" horizontal="right"/>
      <protection locked="false"/>
    </xf>
    <xf numFmtId="171" fontId="23253" fillId="0" borderId="4" xfId="0" applyBorder="true" applyFont="true" applyNumberFormat="true">
      <alignment horizontal="right" vertical="top"/>
      <protection locked="true"/>
    </xf>
    <xf numFmtId="171" fontId="23254" fillId="0" borderId="4" xfId="0" applyBorder="true" applyFont="true" applyNumberFormat="true">
      <alignment horizontal="right" vertical="top"/>
      <protection locked="true"/>
    </xf>
    <xf numFmtId="171" fontId="23255" fillId="0" borderId="4" xfId="0" applyBorder="true" applyFont="true" applyNumberFormat="true">
      <alignment horizontal="right" vertical="top"/>
      <protection locked="true"/>
    </xf>
    <xf numFmtId="4" fontId="23256" fillId="0" borderId="4" xfId="0" applyBorder="true" applyFont="true" applyNumberFormat="true">
      <alignment horizontal="right" vertical="top"/>
      <protection locked="true"/>
    </xf>
    <xf numFmtId="0" fontId="23257" fillId="0" borderId="0" xfId="0" applyFont="true"/>
    <xf numFmtId="0" fontId="23258" fillId="0" borderId="4" xfId="0" applyBorder="true" applyFont="true">
      <alignment horizontal="left" vertical="top"/>
      <protection locked="true"/>
    </xf>
    <xf numFmtId="0" fontId="23259" fillId="0" borderId="4" xfId="0" applyBorder="true" applyFont="true">
      <alignment horizontal="left" vertical="top" wrapText="true"/>
      <protection locked="true"/>
    </xf>
    <xf numFmtId="0" fontId="23260" fillId="0" borderId="4" xfId="0" applyBorder="true" applyFont="true">
      <alignment horizontal="center" vertical="top"/>
      <protection locked="true"/>
    </xf>
    <xf numFmtId="170" fontId="23261" fillId="0" borderId="4" xfId="0" applyBorder="true" applyFont="true" applyNumberFormat="true">
      <alignment horizontal="right" vertical="top"/>
      <protection locked="true"/>
    </xf>
    <xf numFmtId="171" fontId="23262" fillId="0" borderId="4" xfId="0" applyBorder="true" applyFont="true" applyNumberFormat="true">
      <alignment horizontal="right" vertical="top"/>
      <protection locked="true"/>
    </xf>
    <xf numFmtId="171" fontId="23263" fillId="0" borderId="4" xfId="0" applyBorder="true" applyFont="true" applyNumberFormat="true">
      <alignment horizontal="right" vertical="top"/>
      <protection locked="true"/>
    </xf>
    <xf numFmtId="171" fontId="23264" fillId="0" borderId="4" xfId="0" applyBorder="true" applyFont="true" applyNumberFormat="true">
      <alignment horizontal="right" vertical="top"/>
      <protection locked="true"/>
    </xf>
    <xf numFmtId="172" fontId="23265" fillId="3" borderId="4" xfId="0" applyFill="true" applyBorder="true" applyFont="true" applyNumberFormat="true">
      <alignment vertical="top" horizontal="right"/>
      <protection locked="false"/>
    </xf>
    <xf numFmtId="173" fontId="23266" fillId="0" borderId="4" xfId="0" applyBorder="true" applyFont="true" applyNumberFormat="true">
      <alignment horizontal="right" vertical="top"/>
      <protection locked="true"/>
    </xf>
    <xf numFmtId="4" fontId="23267" fillId="0" borderId="4" xfId="0" applyBorder="true" applyFont="true" applyNumberFormat="true">
      <alignment horizontal="right" vertical="top"/>
      <protection locked="true"/>
    </xf>
    <xf numFmtId="172" fontId="23268" fillId="3" borderId="4" xfId="0" applyFill="true" applyBorder="true" applyFont="true" applyNumberFormat="true">
      <alignment vertical="top" horizontal="right"/>
      <protection locked="false"/>
    </xf>
    <xf numFmtId="171" fontId="23269" fillId="0" borderId="4" xfId="0" applyBorder="true" applyFont="true" applyNumberFormat="true">
      <alignment horizontal="right" vertical="top"/>
      <protection locked="true"/>
    </xf>
    <xf numFmtId="171" fontId="23270" fillId="0" borderId="4" xfId="0" applyBorder="true" applyFont="true" applyNumberFormat="true">
      <alignment horizontal="right" vertical="top"/>
      <protection locked="true"/>
    </xf>
    <xf numFmtId="171" fontId="23271" fillId="0" borderId="4" xfId="0" applyBorder="true" applyFont="true" applyNumberFormat="true">
      <alignment horizontal="right" vertical="top"/>
      <protection locked="true"/>
    </xf>
    <xf numFmtId="4" fontId="23272" fillId="0" borderId="4" xfId="0" applyBorder="true" applyFont="true" applyNumberFormat="true">
      <alignment horizontal="right" vertical="top"/>
      <protection locked="true"/>
    </xf>
    <xf numFmtId="0" fontId="23273" fillId="0" borderId="0" xfId="0" applyFont="true"/>
    <xf numFmtId="0" fontId="23274" fillId="0" borderId="4" xfId="0" applyBorder="true" applyFont="true">
      <alignment horizontal="left" vertical="top"/>
      <protection locked="true"/>
    </xf>
    <xf numFmtId="0" fontId="23275" fillId="0" borderId="4" xfId="0" applyBorder="true" applyFont="true">
      <alignment horizontal="left" vertical="top" wrapText="true"/>
      <protection locked="true"/>
    </xf>
    <xf numFmtId="0" fontId="23276" fillId="0" borderId="4" xfId="0" applyBorder="true" applyFont="true">
      <alignment horizontal="center" vertical="top"/>
      <protection locked="true"/>
    </xf>
    <xf numFmtId="170" fontId="23277" fillId="0" borderId="4" xfId="0" applyBorder="true" applyFont="true" applyNumberFormat="true">
      <alignment horizontal="right" vertical="top"/>
      <protection locked="true"/>
    </xf>
    <xf numFmtId="171" fontId="23278" fillId="0" borderId="4" xfId="0" applyBorder="true" applyFont="true" applyNumberFormat="true">
      <alignment horizontal="right" vertical="top"/>
      <protection locked="true"/>
    </xf>
    <xf numFmtId="171" fontId="23279" fillId="0" borderId="4" xfId="0" applyBorder="true" applyFont="true" applyNumberFormat="true">
      <alignment horizontal="right" vertical="top"/>
      <protection locked="true"/>
    </xf>
    <xf numFmtId="171" fontId="23280" fillId="0" borderId="4" xfId="0" applyBorder="true" applyFont="true" applyNumberFormat="true">
      <alignment horizontal="right" vertical="top"/>
      <protection locked="true"/>
    </xf>
    <xf numFmtId="172" fontId="23281" fillId="3" borderId="4" xfId="0" applyFill="true" applyBorder="true" applyFont="true" applyNumberFormat="true">
      <alignment vertical="top" horizontal="right"/>
      <protection locked="false"/>
    </xf>
    <xf numFmtId="173" fontId="23282" fillId="0" borderId="4" xfId="0" applyBorder="true" applyFont="true" applyNumberFormat="true">
      <alignment horizontal="right" vertical="top"/>
      <protection locked="true"/>
    </xf>
    <xf numFmtId="4" fontId="23283" fillId="0" borderId="4" xfId="0" applyBorder="true" applyFont="true" applyNumberFormat="true">
      <alignment horizontal="right" vertical="top"/>
      <protection locked="true"/>
    </xf>
    <xf numFmtId="172" fontId="23284" fillId="3" borderId="4" xfId="0" applyFill="true" applyBorder="true" applyFont="true" applyNumberFormat="true">
      <alignment vertical="top" horizontal="right"/>
      <protection locked="false"/>
    </xf>
    <xf numFmtId="171" fontId="23285" fillId="0" borderId="4" xfId="0" applyBorder="true" applyFont="true" applyNumberFormat="true">
      <alignment horizontal="right" vertical="top"/>
      <protection locked="true"/>
    </xf>
    <xf numFmtId="171" fontId="23286" fillId="0" borderId="4" xfId="0" applyBorder="true" applyFont="true" applyNumberFormat="true">
      <alignment horizontal="right" vertical="top"/>
      <protection locked="true"/>
    </xf>
    <xf numFmtId="171" fontId="23287" fillId="0" borderId="4" xfId="0" applyBorder="true" applyFont="true" applyNumberFormat="true">
      <alignment horizontal="right" vertical="top"/>
      <protection locked="true"/>
    </xf>
    <xf numFmtId="4" fontId="23288" fillId="0" borderId="4" xfId="0" applyBorder="true" applyFont="true" applyNumberFormat="true">
      <alignment horizontal="right" vertical="top"/>
      <protection locked="true"/>
    </xf>
    <xf numFmtId="0" fontId="23289" fillId="0" borderId="0" xfId="0" applyFont="true"/>
    <xf numFmtId="0" fontId="23290" fillId="0" borderId="4" xfId="0" applyBorder="true" applyFont="true">
      <alignment horizontal="left" vertical="top"/>
      <protection locked="true"/>
    </xf>
    <xf numFmtId="0" fontId="23291" fillId="0" borderId="4" xfId="0" applyBorder="true" applyFont="true">
      <alignment horizontal="left" vertical="top" wrapText="true"/>
      <protection locked="true"/>
    </xf>
    <xf numFmtId="0" fontId="23292" fillId="0" borderId="4" xfId="0" applyBorder="true" applyFont="true">
      <alignment horizontal="center" vertical="top"/>
      <protection locked="true"/>
    </xf>
    <xf numFmtId="170" fontId="23293" fillId="0" borderId="4" xfId="0" applyBorder="true" applyFont="true" applyNumberFormat="true">
      <alignment horizontal="right" vertical="top"/>
      <protection locked="true"/>
    </xf>
    <xf numFmtId="171" fontId="23294" fillId="0" borderId="4" xfId="0" applyBorder="true" applyFont="true" applyNumberFormat="true">
      <alignment horizontal="right" vertical="top"/>
      <protection locked="true"/>
    </xf>
    <xf numFmtId="171" fontId="23295" fillId="0" borderId="4" xfId="0" applyBorder="true" applyFont="true" applyNumberFormat="true">
      <alignment horizontal="right" vertical="top"/>
      <protection locked="true"/>
    </xf>
    <xf numFmtId="171" fontId="23296" fillId="0" borderId="4" xfId="0" applyBorder="true" applyFont="true" applyNumberFormat="true">
      <alignment horizontal="right" vertical="top"/>
      <protection locked="true"/>
    </xf>
    <xf numFmtId="172" fontId="23297" fillId="3" borderId="4" xfId="0" applyFill="true" applyBorder="true" applyFont="true" applyNumberFormat="true">
      <alignment vertical="top" horizontal="right"/>
      <protection locked="false"/>
    </xf>
    <xf numFmtId="173" fontId="23298" fillId="0" borderId="4" xfId="0" applyBorder="true" applyFont="true" applyNumberFormat="true">
      <alignment horizontal="right" vertical="top"/>
      <protection locked="true"/>
    </xf>
    <xf numFmtId="4" fontId="23299" fillId="0" borderId="4" xfId="0" applyBorder="true" applyFont="true" applyNumberFormat="true">
      <alignment horizontal="right" vertical="top"/>
      <protection locked="true"/>
    </xf>
    <xf numFmtId="172" fontId="23300" fillId="3" borderId="4" xfId="0" applyFill="true" applyBorder="true" applyFont="true" applyNumberFormat="true">
      <alignment vertical="top" horizontal="right"/>
      <protection locked="false"/>
    </xf>
    <xf numFmtId="171" fontId="23301" fillId="0" borderId="4" xfId="0" applyBorder="true" applyFont="true" applyNumberFormat="true">
      <alignment horizontal="right" vertical="top"/>
      <protection locked="true"/>
    </xf>
    <xf numFmtId="171" fontId="23302" fillId="0" borderId="4" xfId="0" applyBorder="true" applyFont="true" applyNumberFormat="true">
      <alignment horizontal="right" vertical="top"/>
      <protection locked="true"/>
    </xf>
    <xf numFmtId="171" fontId="23303" fillId="0" borderId="4" xfId="0" applyBorder="true" applyFont="true" applyNumberFormat="true">
      <alignment horizontal="right" vertical="top"/>
      <protection locked="true"/>
    </xf>
    <xf numFmtId="4" fontId="23304" fillId="0" borderId="4" xfId="0" applyBorder="true" applyFont="true" applyNumberFormat="true">
      <alignment horizontal="right" vertical="top"/>
      <protection locked="true"/>
    </xf>
    <xf numFmtId="0" fontId="23305" fillId="0" borderId="0" xfId="0" applyFont="true"/>
    <xf numFmtId="0" fontId="23306" fillId="0" borderId="4" xfId="0" applyBorder="true" applyFont="true">
      <alignment horizontal="left" vertical="top"/>
      <protection locked="true"/>
    </xf>
    <xf numFmtId="0" fontId="23307" fillId="0" borderId="4" xfId="0" applyBorder="true" applyFont="true">
      <alignment horizontal="left" vertical="top" wrapText="true"/>
      <protection locked="true"/>
    </xf>
    <xf numFmtId="0" fontId="23308" fillId="0" borderId="4" xfId="0" applyBorder="true" applyFont="true">
      <alignment horizontal="center" vertical="top"/>
      <protection locked="true"/>
    </xf>
    <xf numFmtId="170" fontId="23309" fillId="0" borderId="4" xfId="0" applyBorder="true" applyFont="true" applyNumberFormat="true">
      <alignment horizontal="right" vertical="top"/>
      <protection locked="true"/>
    </xf>
    <xf numFmtId="171" fontId="23310" fillId="0" borderId="4" xfId="0" applyBorder="true" applyFont="true" applyNumberFormat="true">
      <alignment horizontal="right" vertical="top"/>
      <protection locked="true"/>
    </xf>
    <xf numFmtId="171" fontId="23311" fillId="0" borderId="4" xfId="0" applyBorder="true" applyFont="true" applyNumberFormat="true">
      <alignment horizontal="right" vertical="top"/>
      <protection locked="true"/>
    </xf>
    <xf numFmtId="171" fontId="23312" fillId="0" borderId="4" xfId="0" applyBorder="true" applyFont="true" applyNumberFormat="true">
      <alignment horizontal="right" vertical="top"/>
      <protection locked="true"/>
    </xf>
    <xf numFmtId="172" fontId="23313" fillId="3" borderId="4" xfId="0" applyFill="true" applyBorder="true" applyFont="true" applyNumberFormat="true">
      <alignment vertical="top" horizontal="right"/>
      <protection locked="false"/>
    </xf>
    <xf numFmtId="173" fontId="23314" fillId="0" borderId="4" xfId="0" applyBorder="true" applyFont="true" applyNumberFormat="true">
      <alignment horizontal="right" vertical="top"/>
      <protection locked="true"/>
    </xf>
    <xf numFmtId="4" fontId="23315" fillId="0" borderId="4" xfId="0" applyBorder="true" applyFont="true" applyNumberFormat="true">
      <alignment horizontal="right" vertical="top"/>
      <protection locked="true"/>
    </xf>
    <xf numFmtId="172" fontId="23316" fillId="3" borderId="4" xfId="0" applyFill="true" applyBorder="true" applyFont="true" applyNumberFormat="true">
      <alignment vertical="top" horizontal="right"/>
      <protection locked="false"/>
    </xf>
    <xf numFmtId="171" fontId="23317" fillId="0" borderId="4" xfId="0" applyBorder="true" applyFont="true" applyNumberFormat="true">
      <alignment horizontal="right" vertical="top"/>
      <protection locked="true"/>
    </xf>
    <xf numFmtId="171" fontId="23318" fillId="0" borderId="4" xfId="0" applyBorder="true" applyFont="true" applyNumberFormat="true">
      <alignment horizontal="right" vertical="top"/>
      <protection locked="true"/>
    </xf>
    <xf numFmtId="171" fontId="23319" fillId="0" borderId="4" xfId="0" applyBorder="true" applyFont="true" applyNumberFormat="true">
      <alignment horizontal="right" vertical="top"/>
      <protection locked="true"/>
    </xf>
    <xf numFmtId="4" fontId="23320" fillId="0" borderId="4" xfId="0" applyBorder="true" applyFont="true" applyNumberFormat="true">
      <alignment horizontal="right" vertical="top"/>
      <protection locked="true"/>
    </xf>
    <xf numFmtId="0" fontId="23321" fillId="0" borderId="0" xfId="0" applyFont="true"/>
    <xf numFmtId="0" fontId="23322" fillId="0" borderId="4" xfId="0" applyBorder="true" applyFont="true">
      <alignment horizontal="left" vertical="top"/>
      <protection locked="true"/>
    </xf>
    <xf numFmtId="0" fontId="23323" fillId="0" borderId="4" xfId="0" applyBorder="true" applyFont="true">
      <alignment horizontal="left" vertical="top" wrapText="true"/>
      <protection locked="true"/>
    </xf>
    <xf numFmtId="0" fontId="23324" fillId="0" borderId="4" xfId="0" applyBorder="true" applyFont="true">
      <alignment horizontal="center" vertical="top"/>
      <protection locked="true"/>
    </xf>
    <xf numFmtId="170" fontId="23325" fillId="0" borderId="4" xfId="0" applyBorder="true" applyFont="true" applyNumberFormat="true">
      <alignment horizontal="right" vertical="top"/>
      <protection locked="true"/>
    </xf>
    <xf numFmtId="171" fontId="23326" fillId="0" borderId="4" xfId="0" applyBorder="true" applyFont="true" applyNumberFormat="true">
      <alignment horizontal="right" vertical="top"/>
      <protection locked="true"/>
    </xf>
    <xf numFmtId="171" fontId="23327" fillId="0" borderId="4" xfId="0" applyBorder="true" applyFont="true" applyNumberFormat="true">
      <alignment horizontal="right" vertical="top"/>
      <protection locked="true"/>
    </xf>
    <xf numFmtId="171" fontId="23328" fillId="0" borderId="4" xfId="0" applyBorder="true" applyFont="true" applyNumberFormat="true">
      <alignment horizontal="right" vertical="top"/>
      <protection locked="true"/>
    </xf>
    <xf numFmtId="172" fontId="23329" fillId="3" borderId="4" xfId="0" applyFill="true" applyBorder="true" applyFont="true" applyNumberFormat="true">
      <alignment vertical="top" horizontal="right"/>
      <protection locked="false"/>
    </xf>
    <xf numFmtId="173" fontId="23330" fillId="0" borderId="4" xfId="0" applyBorder="true" applyFont="true" applyNumberFormat="true">
      <alignment horizontal="right" vertical="top"/>
      <protection locked="true"/>
    </xf>
    <xf numFmtId="4" fontId="23331" fillId="0" borderId="4" xfId="0" applyBorder="true" applyFont="true" applyNumberFormat="true">
      <alignment horizontal="right" vertical="top"/>
      <protection locked="true"/>
    </xf>
    <xf numFmtId="172" fontId="23332" fillId="3" borderId="4" xfId="0" applyFill="true" applyBorder="true" applyFont="true" applyNumberFormat="true">
      <alignment vertical="top" horizontal="right"/>
      <protection locked="false"/>
    </xf>
    <xf numFmtId="171" fontId="23333" fillId="0" borderId="4" xfId="0" applyBorder="true" applyFont="true" applyNumberFormat="true">
      <alignment horizontal="right" vertical="top"/>
      <protection locked="true"/>
    </xf>
    <xf numFmtId="171" fontId="23334" fillId="0" borderId="4" xfId="0" applyBorder="true" applyFont="true" applyNumberFormat="true">
      <alignment horizontal="right" vertical="top"/>
      <protection locked="true"/>
    </xf>
    <xf numFmtId="171" fontId="23335" fillId="0" borderId="4" xfId="0" applyBorder="true" applyFont="true" applyNumberFormat="true">
      <alignment horizontal="right" vertical="top"/>
      <protection locked="true"/>
    </xf>
    <xf numFmtId="4" fontId="23336" fillId="0" borderId="4" xfId="0" applyBorder="true" applyFont="true" applyNumberFormat="true">
      <alignment horizontal="right" vertical="top"/>
      <protection locked="true"/>
    </xf>
    <xf numFmtId="0" fontId="23337" fillId="0" borderId="0" xfId="0" applyFont="true"/>
    <xf numFmtId="0" fontId="23338" fillId="0" borderId="4" xfId="0" applyBorder="true" applyFont="true">
      <alignment horizontal="left" vertical="top"/>
      <protection locked="true"/>
    </xf>
    <xf numFmtId="0" fontId="23339" fillId="0" borderId="4" xfId="0" applyBorder="true" applyFont="true">
      <alignment horizontal="left" vertical="top" wrapText="true"/>
      <protection locked="true"/>
    </xf>
    <xf numFmtId="0" fontId="23340" fillId="0" borderId="4" xfId="0" applyBorder="true" applyFont="true">
      <alignment horizontal="center" vertical="top"/>
      <protection locked="true"/>
    </xf>
    <xf numFmtId="170" fontId="23341" fillId="0" borderId="4" xfId="0" applyBorder="true" applyFont="true" applyNumberFormat="true">
      <alignment horizontal="right" vertical="top"/>
      <protection locked="true"/>
    </xf>
    <xf numFmtId="171" fontId="23342" fillId="0" borderId="4" xfId="0" applyBorder="true" applyFont="true" applyNumberFormat="true">
      <alignment horizontal="right" vertical="top"/>
      <protection locked="true"/>
    </xf>
    <xf numFmtId="171" fontId="23343" fillId="0" borderId="4" xfId="0" applyBorder="true" applyFont="true" applyNumberFormat="true">
      <alignment horizontal="right" vertical="top"/>
      <protection locked="true"/>
    </xf>
    <xf numFmtId="171" fontId="23344" fillId="0" borderId="4" xfId="0" applyBorder="true" applyFont="true" applyNumberFormat="true">
      <alignment horizontal="right" vertical="top"/>
      <protection locked="true"/>
    </xf>
    <xf numFmtId="172" fontId="23345" fillId="3" borderId="4" xfId="0" applyFill="true" applyBorder="true" applyFont="true" applyNumberFormat="true">
      <alignment vertical="top" horizontal="right"/>
      <protection locked="false"/>
    </xf>
    <xf numFmtId="173" fontId="23346" fillId="0" borderId="4" xfId="0" applyBorder="true" applyFont="true" applyNumberFormat="true">
      <alignment horizontal="right" vertical="top"/>
      <protection locked="true"/>
    </xf>
    <xf numFmtId="4" fontId="23347" fillId="0" borderId="4" xfId="0" applyBorder="true" applyFont="true" applyNumberFormat="true">
      <alignment horizontal="right" vertical="top"/>
      <protection locked="true"/>
    </xf>
    <xf numFmtId="172" fontId="23348" fillId="3" borderId="4" xfId="0" applyFill="true" applyBorder="true" applyFont="true" applyNumberFormat="true">
      <alignment vertical="top" horizontal="right"/>
      <protection locked="false"/>
    </xf>
    <xf numFmtId="171" fontId="23349" fillId="0" borderId="4" xfId="0" applyBorder="true" applyFont="true" applyNumberFormat="true">
      <alignment horizontal="right" vertical="top"/>
      <protection locked="true"/>
    </xf>
    <xf numFmtId="171" fontId="23350" fillId="0" borderId="4" xfId="0" applyBorder="true" applyFont="true" applyNumberFormat="true">
      <alignment horizontal="right" vertical="top"/>
      <protection locked="true"/>
    </xf>
    <xf numFmtId="171" fontId="23351" fillId="0" borderId="4" xfId="0" applyBorder="true" applyFont="true" applyNumberFormat="true">
      <alignment horizontal="right" vertical="top"/>
      <protection locked="true"/>
    </xf>
    <xf numFmtId="4" fontId="23352" fillId="0" borderId="4" xfId="0" applyBorder="true" applyFont="true" applyNumberFormat="true">
      <alignment horizontal="right" vertical="top"/>
      <protection locked="true"/>
    </xf>
    <xf numFmtId="0" fontId="23353" fillId="0" borderId="0" xfId="0" applyFont="true"/>
    <xf numFmtId="0" fontId="23354" fillId="5" borderId="4" xfId="0" applyFill="true" applyBorder="true" applyFont="true">
      <alignment horizontal="left"/>
      <protection locked="true"/>
    </xf>
    <xf numFmtId="0" fontId="23355" fillId="5" borderId="4" xfId="0" applyFill="true" applyBorder="true" applyFont="true">
      <alignment horizontal="left"/>
      <protection locked="true"/>
    </xf>
    <xf numFmtId="0" fontId="23356" fillId="5" borderId="4" xfId="0" applyFill="true" applyBorder="true" applyFont="true">
      <alignment horizontal="left"/>
      <protection locked="true"/>
    </xf>
    <xf numFmtId="0" fontId="23357" fillId="5" borderId="4" xfId="0" applyFill="true" applyBorder="true" applyFont="true">
      <alignment horizontal="left"/>
      <protection locked="true"/>
    </xf>
    <xf numFmtId="0" fontId="23358" fillId="5" borderId="4" xfId="0" applyFill="true" applyBorder="true" applyFont="true">
      <alignment horizontal="left"/>
      <protection locked="true"/>
    </xf>
    <xf numFmtId="0" fontId="23359" fillId="5" borderId="4" xfId="0" applyFill="true" applyBorder="true" applyFont="true">
      <alignment horizontal="left"/>
      <protection locked="true"/>
    </xf>
    <xf numFmtId="0" fontId="23360" fillId="5" borderId="4" xfId="0" applyFill="true" applyBorder="true" applyFont="true">
      <alignment horizontal="left"/>
      <protection locked="true"/>
    </xf>
    <xf numFmtId="0" fontId="23361" fillId="5" borderId="4" xfId="0" applyFill="true" applyBorder="true" applyFont="true">
      <alignment horizontal="left"/>
      <protection locked="true"/>
    </xf>
    <xf numFmtId="0" fontId="23362" fillId="5" borderId="4" xfId="0" applyFill="true" applyBorder="true" applyFont="true">
      <alignment horizontal="left"/>
      <protection locked="true"/>
    </xf>
    <xf numFmtId="0" fontId="23363" fillId="5" borderId="4" xfId="0" applyFill="true" applyBorder="true" applyFont="true">
      <alignment horizontal="left"/>
      <protection locked="true"/>
    </xf>
    <xf numFmtId="0" fontId="23364" fillId="5" borderId="4" xfId="0" applyFill="true" applyBorder="true" applyFont="true">
      <alignment horizontal="left"/>
      <protection locked="true"/>
    </xf>
    <xf numFmtId="0" fontId="23365" fillId="5" borderId="4" xfId="0" applyFill="true" applyBorder="true" applyFont="true">
      <alignment horizontal="left"/>
      <protection locked="true"/>
    </xf>
    <xf numFmtId="4" fontId="23366" fillId="5" borderId="4" xfId="0" applyFill="true" applyBorder="true" applyFont="true" applyNumberFormat="true">
      <alignment horizontal="right"/>
      <protection locked="true"/>
    </xf>
    <xf numFmtId="4" fontId="23367" fillId="5" borderId="4" xfId="0" applyFill="true" applyBorder="true" applyFont="true" applyNumberFormat="true">
      <alignment horizontal="right"/>
      <protection locked="true"/>
    </xf>
    <xf numFmtId="4" fontId="23368" fillId="5" borderId="4" xfId="0" applyFill="true" applyBorder="true" applyFont="true" applyNumberFormat="true">
      <alignment horizontal="right"/>
      <protection locked="true"/>
    </xf>
    <xf numFmtId="0" fontId="23369" fillId="0" borderId="0" xfId="0" applyFont="true"/>
    <xf numFmtId="0" fontId="23370" fillId="0" borderId="4" xfId="0" applyBorder="true" applyFont="true">
      <alignment horizontal="left" vertical="top"/>
      <protection locked="true"/>
    </xf>
    <xf numFmtId="0" fontId="23371" fillId="0" borderId="4" xfId="0" applyBorder="true" applyFont="true">
      <alignment horizontal="left" vertical="top" wrapText="true"/>
      <protection locked="true"/>
    </xf>
    <xf numFmtId="0" fontId="23372" fillId="0" borderId="4" xfId="0" applyBorder="true" applyFont="true">
      <alignment horizontal="center" vertical="top"/>
      <protection locked="true"/>
    </xf>
    <xf numFmtId="170" fontId="23373" fillId="0" borderId="4" xfId="0" applyBorder="true" applyFont="true" applyNumberFormat="true">
      <alignment horizontal="right" vertical="top"/>
      <protection locked="true"/>
    </xf>
    <xf numFmtId="171" fontId="23374" fillId="0" borderId="4" xfId="0" applyBorder="true" applyFont="true" applyNumberFormat="true">
      <alignment horizontal="right" vertical="top"/>
      <protection locked="true"/>
    </xf>
    <xf numFmtId="171" fontId="23375" fillId="0" borderId="4" xfId="0" applyBorder="true" applyFont="true" applyNumberFormat="true">
      <alignment horizontal="right" vertical="top"/>
      <protection locked="true"/>
    </xf>
    <xf numFmtId="171" fontId="23376" fillId="0" borderId="4" xfId="0" applyBorder="true" applyFont="true" applyNumberFormat="true">
      <alignment horizontal="right" vertical="top"/>
      <protection locked="true"/>
    </xf>
    <xf numFmtId="172" fontId="23377" fillId="3" borderId="4" xfId="0" applyFill="true" applyBorder="true" applyFont="true" applyNumberFormat="true">
      <alignment vertical="top" horizontal="right"/>
      <protection locked="false"/>
    </xf>
    <xf numFmtId="173" fontId="23378" fillId="0" borderId="4" xfId="0" applyBorder="true" applyFont="true" applyNumberFormat="true">
      <alignment horizontal="right" vertical="top"/>
      <protection locked="true"/>
    </xf>
    <xf numFmtId="4" fontId="23379" fillId="0" borderId="4" xfId="0" applyBorder="true" applyFont="true" applyNumberFormat="true">
      <alignment horizontal="right" vertical="top"/>
      <protection locked="true"/>
    </xf>
    <xf numFmtId="172" fontId="23380" fillId="3" borderId="4" xfId="0" applyFill="true" applyBorder="true" applyFont="true" applyNumberFormat="true">
      <alignment vertical="top" horizontal="right"/>
      <protection locked="false"/>
    </xf>
    <xf numFmtId="171" fontId="23381" fillId="0" borderId="4" xfId="0" applyBorder="true" applyFont="true" applyNumberFormat="true">
      <alignment horizontal="right" vertical="top"/>
      <protection locked="true"/>
    </xf>
    <xf numFmtId="171" fontId="23382" fillId="0" borderId="4" xfId="0" applyBorder="true" applyFont="true" applyNumberFormat="true">
      <alignment horizontal="right" vertical="top"/>
      <protection locked="true"/>
    </xf>
    <xf numFmtId="171" fontId="23383" fillId="0" borderId="4" xfId="0" applyBorder="true" applyFont="true" applyNumberFormat="true">
      <alignment horizontal="right" vertical="top"/>
      <protection locked="true"/>
    </xf>
    <xf numFmtId="4" fontId="23384" fillId="0" borderId="4" xfId="0" applyBorder="true" applyFont="true" applyNumberFormat="true">
      <alignment horizontal="right" vertical="top"/>
      <protection locked="true"/>
    </xf>
    <xf numFmtId="0" fontId="23385" fillId="0" borderId="0" xfId="0" applyFont="true"/>
    <xf numFmtId="0" fontId="23386" fillId="0" borderId="4" xfId="0" applyBorder="true" applyFont="true">
      <alignment horizontal="left" vertical="top"/>
      <protection locked="true"/>
    </xf>
    <xf numFmtId="0" fontId="23387" fillId="0" borderId="4" xfId="0" applyBorder="true" applyFont="true">
      <alignment horizontal="left" vertical="top" wrapText="true"/>
      <protection locked="true"/>
    </xf>
    <xf numFmtId="0" fontId="23388" fillId="0" borderId="4" xfId="0" applyBorder="true" applyFont="true">
      <alignment horizontal="center" vertical="top"/>
      <protection locked="true"/>
    </xf>
    <xf numFmtId="170" fontId="23389" fillId="0" borderId="4" xfId="0" applyBorder="true" applyFont="true" applyNumberFormat="true">
      <alignment horizontal="right" vertical="top"/>
      <protection locked="true"/>
    </xf>
    <xf numFmtId="171" fontId="23390" fillId="0" borderId="4" xfId="0" applyBorder="true" applyFont="true" applyNumberFormat="true">
      <alignment horizontal="right" vertical="top"/>
      <protection locked="true"/>
    </xf>
    <xf numFmtId="171" fontId="23391" fillId="0" borderId="4" xfId="0" applyBorder="true" applyFont="true" applyNumberFormat="true">
      <alignment horizontal="right" vertical="top"/>
      <protection locked="true"/>
    </xf>
    <xf numFmtId="171" fontId="23392" fillId="0" borderId="4" xfId="0" applyBorder="true" applyFont="true" applyNumberFormat="true">
      <alignment horizontal="right" vertical="top"/>
      <protection locked="true"/>
    </xf>
    <xf numFmtId="172" fontId="23393" fillId="3" borderId="4" xfId="0" applyFill="true" applyBorder="true" applyFont="true" applyNumberFormat="true">
      <alignment vertical="top" horizontal="right"/>
      <protection locked="false"/>
    </xf>
    <xf numFmtId="173" fontId="23394" fillId="0" borderId="4" xfId="0" applyBorder="true" applyFont="true" applyNumberFormat="true">
      <alignment horizontal="right" vertical="top"/>
      <protection locked="true"/>
    </xf>
    <xf numFmtId="4" fontId="23395" fillId="0" borderId="4" xfId="0" applyBorder="true" applyFont="true" applyNumberFormat="true">
      <alignment horizontal="right" vertical="top"/>
      <protection locked="true"/>
    </xf>
    <xf numFmtId="172" fontId="23396" fillId="3" borderId="4" xfId="0" applyFill="true" applyBorder="true" applyFont="true" applyNumberFormat="true">
      <alignment vertical="top" horizontal="right"/>
      <protection locked="false"/>
    </xf>
    <xf numFmtId="171" fontId="23397" fillId="0" borderId="4" xfId="0" applyBorder="true" applyFont="true" applyNumberFormat="true">
      <alignment horizontal="right" vertical="top"/>
      <protection locked="true"/>
    </xf>
    <xf numFmtId="171" fontId="23398" fillId="0" borderId="4" xfId="0" applyBorder="true" applyFont="true" applyNumberFormat="true">
      <alignment horizontal="right" vertical="top"/>
      <protection locked="true"/>
    </xf>
    <xf numFmtId="171" fontId="23399" fillId="0" borderId="4" xfId="0" applyBorder="true" applyFont="true" applyNumberFormat="true">
      <alignment horizontal="right" vertical="top"/>
      <protection locked="true"/>
    </xf>
    <xf numFmtId="4" fontId="23400" fillId="0" borderId="4" xfId="0" applyBorder="true" applyFont="true" applyNumberFormat="true">
      <alignment horizontal="right" vertical="top"/>
      <protection locked="true"/>
    </xf>
    <xf numFmtId="0" fontId="23401" fillId="0" borderId="0" xfId="0" applyFont="true"/>
    <xf numFmtId="0" fontId="23402" fillId="5" borderId="4" xfId="0" applyFill="true" applyBorder="true" applyFont="true">
      <alignment horizontal="left"/>
      <protection locked="true"/>
    </xf>
    <xf numFmtId="0" fontId="23403" fillId="5" borderId="4" xfId="0" applyFill="true" applyBorder="true" applyFont="true">
      <alignment horizontal="left"/>
      <protection locked="true"/>
    </xf>
    <xf numFmtId="0" fontId="23404" fillId="5" borderId="4" xfId="0" applyFill="true" applyBorder="true" applyFont="true">
      <alignment horizontal="left"/>
      <protection locked="true"/>
    </xf>
    <xf numFmtId="0" fontId="23405" fillId="5" borderId="4" xfId="0" applyFill="true" applyBorder="true" applyFont="true">
      <alignment horizontal="left"/>
      <protection locked="true"/>
    </xf>
    <xf numFmtId="0" fontId="23406" fillId="5" borderId="4" xfId="0" applyFill="true" applyBorder="true" applyFont="true">
      <alignment horizontal="left"/>
      <protection locked="true"/>
    </xf>
    <xf numFmtId="0" fontId="23407" fillId="5" borderId="4" xfId="0" applyFill="true" applyBorder="true" applyFont="true">
      <alignment horizontal="left"/>
      <protection locked="true"/>
    </xf>
    <xf numFmtId="0" fontId="23408" fillId="5" borderId="4" xfId="0" applyFill="true" applyBorder="true" applyFont="true">
      <alignment horizontal="left"/>
      <protection locked="true"/>
    </xf>
    <xf numFmtId="0" fontId="23409" fillId="5" borderId="4" xfId="0" applyFill="true" applyBorder="true" applyFont="true">
      <alignment horizontal="left"/>
      <protection locked="true"/>
    </xf>
    <xf numFmtId="0" fontId="23410" fillId="5" borderId="4" xfId="0" applyFill="true" applyBorder="true" applyFont="true">
      <alignment horizontal="left"/>
      <protection locked="true"/>
    </xf>
    <xf numFmtId="0" fontId="23411" fillId="5" borderId="4" xfId="0" applyFill="true" applyBorder="true" applyFont="true">
      <alignment horizontal="left"/>
      <protection locked="true"/>
    </xf>
    <xf numFmtId="0" fontId="23412" fillId="5" borderId="4" xfId="0" applyFill="true" applyBorder="true" applyFont="true">
      <alignment horizontal="left"/>
      <protection locked="true"/>
    </xf>
    <xf numFmtId="0" fontId="23413" fillId="5" borderId="4" xfId="0" applyFill="true" applyBorder="true" applyFont="true">
      <alignment horizontal="left"/>
      <protection locked="true"/>
    </xf>
    <xf numFmtId="4" fontId="23414" fillId="5" borderId="4" xfId="0" applyFill="true" applyBorder="true" applyFont="true" applyNumberFormat="true">
      <alignment horizontal="right"/>
      <protection locked="true"/>
    </xf>
    <xf numFmtId="4" fontId="23415" fillId="5" borderId="4" xfId="0" applyFill="true" applyBorder="true" applyFont="true" applyNumberFormat="true">
      <alignment horizontal="right"/>
      <protection locked="true"/>
    </xf>
    <xf numFmtId="4" fontId="23416" fillId="5" borderId="4" xfId="0" applyFill="true" applyBorder="true" applyFont="true" applyNumberFormat="true">
      <alignment horizontal="right"/>
      <protection locked="true"/>
    </xf>
    <xf numFmtId="0" fontId="23417" fillId="0" borderId="0" xfId="0" applyFont="true"/>
    <xf numFmtId="0" fontId="23418" fillId="0" borderId="4" xfId="0" applyBorder="true" applyFont="true">
      <alignment horizontal="left" vertical="top"/>
      <protection locked="true"/>
    </xf>
    <xf numFmtId="0" fontId="23419" fillId="0" borderId="4" xfId="0" applyBorder="true" applyFont="true">
      <alignment horizontal="left" vertical="top" wrapText="true"/>
      <protection locked="true"/>
    </xf>
    <xf numFmtId="0" fontId="23420" fillId="0" borderId="4" xfId="0" applyBorder="true" applyFont="true">
      <alignment horizontal="center" vertical="top"/>
      <protection locked="true"/>
    </xf>
    <xf numFmtId="170" fontId="23421" fillId="0" borderId="4" xfId="0" applyBorder="true" applyFont="true" applyNumberFormat="true">
      <alignment horizontal="right" vertical="top"/>
      <protection locked="true"/>
    </xf>
    <xf numFmtId="171" fontId="23422" fillId="0" borderId="4" xfId="0" applyBorder="true" applyFont="true" applyNumberFormat="true">
      <alignment horizontal="right" vertical="top"/>
      <protection locked="true"/>
    </xf>
    <xf numFmtId="171" fontId="23423" fillId="0" borderId="4" xfId="0" applyBorder="true" applyFont="true" applyNumberFormat="true">
      <alignment horizontal="right" vertical="top"/>
      <protection locked="true"/>
    </xf>
    <xf numFmtId="171" fontId="23424" fillId="0" borderId="4" xfId="0" applyBorder="true" applyFont="true" applyNumberFormat="true">
      <alignment horizontal="right" vertical="top"/>
      <protection locked="true"/>
    </xf>
    <xf numFmtId="172" fontId="23425" fillId="3" borderId="4" xfId="0" applyFill="true" applyBorder="true" applyFont="true" applyNumberFormat="true">
      <alignment vertical="top" horizontal="right"/>
      <protection locked="false"/>
    </xf>
    <xf numFmtId="173" fontId="23426" fillId="0" borderId="4" xfId="0" applyBorder="true" applyFont="true" applyNumberFormat="true">
      <alignment horizontal="right" vertical="top"/>
      <protection locked="true"/>
    </xf>
    <xf numFmtId="4" fontId="23427" fillId="0" borderId="4" xfId="0" applyBorder="true" applyFont="true" applyNumberFormat="true">
      <alignment horizontal="right" vertical="top"/>
      <protection locked="true"/>
    </xf>
    <xf numFmtId="172" fontId="23428" fillId="3" borderId="4" xfId="0" applyFill="true" applyBorder="true" applyFont="true" applyNumberFormat="true">
      <alignment vertical="top" horizontal="right"/>
      <protection locked="false"/>
    </xf>
    <xf numFmtId="171" fontId="23429" fillId="0" borderId="4" xfId="0" applyBorder="true" applyFont="true" applyNumberFormat="true">
      <alignment horizontal="right" vertical="top"/>
      <protection locked="true"/>
    </xf>
    <xf numFmtId="171" fontId="23430" fillId="0" borderId="4" xfId="0" applyBorder="true" applyFont="true" applyNumberFormat="true">
      <alignment horizontal="right" vertical="top"/>
      <protection locked="true"/>
    </xf>
    <xf numFmtId="171" fontId="23431" fillId="0" borderId="4" xfId="0" applyBorder="true" applyFont="true" applyNumberFormat="true">
      <alignment horizontal="right" vertical="top"/>
      <protection locked="true"/>
    </xf>
    <xf numFmtId="4" fontId="23432" fillId="0" borderId="4" xfId="0" applyBorder="true" applyFont="true" applyNumberFormat="true">
      <alignment horizontal="right" vertical="top"/>
      <protection locked="true"/>
    </xf>
    <xf numFmtId="0" fontId="23433" fillId="0" borderId="0" xfId="0" applyFont="true"/>
    <xf numFmtId="0" fontId="23434" fillId="0" borderId="4" xfId="0" applyBorder="true" applyFont="true">
      <alignment horizontal="left" vertical="top"/>
      <protection locked="true"/>
    </xf>
    <xf numFmtId="0" fontId="23435" fillId="0" borderId="4" xfId="0" applyBorder="true" applyFont="true">
      <alignment horizontal="left" vertical="top" wrapText="true"/>
      <protection locked="true"/>
    </xf>
    <xf numFmtId="0" fontId="23436" fillId="0" borderId="4" xfId="0" applyBorder="true" applyFont="true">
      <alignment horizontal="center" vertical="top"/>
      <protection locked="true"/>
    </xf>
    <xf numFmtId="170" fontId="23437" fillId="0" borderId="4" xfId="0" applyBorder="true" applyFont="true" applyNumberFormat="true">
      <alignment horizontal="right" vertical="top"/>
      <protection locked="true"/>
    </xf>
    <xf numFmtId="171" fontId="23438" fillId="0" borderId="4" xfId="0" applyBorder="true" applyFont="true" applyNumberFormat="true">
      <alignment horizontal="right" vertical="top"/>
      <protection locked="true"/>
    </xf>
    <xf numFmtId="171" fontId="23439" fillId="0" borderId="4" xfId="0" applyBorder="true" applyFont="true" applyNumberFormat="true">
      <alignment horizontal="right" vertical="top"/>
      <protection locked="true"/>
    </xf>
    <xf numFmtId="171" fontId="23440" fillId="0" borderId="4" xfId="0" applyBorder="true" applyFont="true" applyNumberFormat="true">
      <alignment horizontal="right" vertical="top"/>
      <protection locked="true"/>
    </xf>
    <xf numFmtId="172" fontId="23441" fillId="3" borderId="4" xfId="0" applyFill="true" applyBorder="true" applyFont="true" applyNumberFormat="true">
      <alignment vertical="top" horizontal="right"/>
      <protection locked="false"/>
    </xf>
    <xf numFmtId="173" fontId="23442" fillId="0" borderId="4" xfId="0" applyBorder="true" applyFont="true" applyNumberFormat="true">
      <alignment horizontal="right" vertical="top"/>
      <protection locked="true"/>
    </xf>
    <xf numFmtId="4" fontId="23443" fillId="0" borderId="4" xfId="0" applyBorder="true" applyFont="true" applyNumberFormat="true">
      <alignment horizontal="right" vertical="top"/>
      <protection locked="true"/>
    </xf>
    <xf numFmtId="172" fontId="23444" fillId="3" borderId="4" xfId="0" applyFill="true" applyBorder="true" applyFont="true" applyNumberFormat="true">
      <alignment vertical="top" horizontal="right"/>
      <protection locked="false"/>
    </xf>
    <xf numFmtId="171" fontId="23445" fillId="0" borderId="4" xfId="0" applyBorder="true" applyFont="true" applyNumberFormat="true">
      <alignment horizontal="right" vertical="top"/>
      <protection locked="true"/>
    </xf>
    <xf numFmtId="171" fontId="23446" fillId="0" borderId="4" xfId="0" applyBorder="true" applyFont="true" applyNumberFormat="true">
      <alignment horizontal="right" vertical="top"/>
      <protection locked="true"/>
    </xf>
    <xf numFmtId="171" fontId="23447" fillId="0" borderId="4" xfId="0" applyBorder="true" applyFont="true" applyNumberFormat="true">
      <alignment horizontal="right" vertical="top"/>
      <protection locked="true"/>
    </xf>
    <xf numFmtId="4" fontId="23448" fillId="0" borderId="4" xfId="0" applyBorder="true" applyFont="true" applyNumberFormat="true">
      <alignment horizontal="right" vertical="top"/>
      <protection locked="true"/>
    </xf>
    <xf numFmtId="0" fontId="23449" fillId="0" borderId="0" xfId="0" applyFont="true"/>
    <xf numFmtId="0" fontId="23450" fillId="0" borderId="4" xfId="0" applyBorder="true" applyFont="true">
      <alignment horizontal="left" vertical="top"/>
      <protection locked="true"/>
    </xf>
    <xf numFmtId="0" fontId="23451" fillId="0" borderId="4" xfId="0" applyBorder="true" applyFont="true">
      <alignment horizontal="left" vertical="top" wrapText="true"/>
      <protection locked="true"/>
    </xf>
    <xf numFmtId="0" fontId="23452" fillId="0" borderId="4" xfId="0" applyBorder="true" applyFont="true">
      <alignment horizontal="center" vertical="top"/>
      <protection locked="true"/>
    </xf>
    <xf numFmtId="170" fontId="23453" fillId="0" borderId="4" xfId="0" applyBorder="true" applyFont="true" applyNumberFormat="true">
      <alignment horizontal="right" vertical="top"/>
      <protection locked="true"/>
    </xf>
    <xf numFmtId="171" fontId="23454" fillId="0" borderId="4" xfId="0" applyBorder="true" applyFont="true" applyNumberFormat="true">
      <alignment horizontal="right" vertical="top"/>
      <protection locked="true"/>
    </xf>
    <xf numFmtId="171" fontId="23455" fillId="0" borderId="4" xfId="0" applyBorder="true" applyFont="true" applyNumberFormat="true">
      <alignment horizontal="right" vertical="top"/>
      <protection locked="true"/>
    </xf>
    <xf numFmtId="171" fontId="23456" fillId="0" borderId="4" xfId="0" applyBorder="true" applyFont="true" applyNumberFormat="true">
      <alignment horizontal="right" vertical="top"/>
      <protection locked="true"/>
    </xf>
    <xf numFmtId="172" fontId="23457" fillId="3" borderId="4" xfId="0" applyFill="true" applyBorder="true" applyFont="true" applyNumberFormat="true">
      <alignment vertical="top" horizontal="right"/>
      <protection locked="false"/>
    </xf>
    <xf numFmtId="173" fontId="23458" fillId="0" borderId="4" xfId="0" applyBorder="true" applyFont="true" applyNumberFormat="true">
      <alignment horizontal="right" vertical="top"/>
      <protection locked="true"/>
    </xf>
    <xf numFmtId="4" fontId="23459" fillId="0" borderId="4" xfId="0" applyBorder="true" applyFont="true" applyNumberFormat="true">
      <alignment horizontal="right" vertical="top"/>
      <protection locked="true"/>
    </xf>
    <xf numFmtId="172" fontId="23460" fillId="3" borderId="4" xfId="0" applyFill="true" applyBorder="true" applyFont="true" applyNumberFormat="true">
      <alignment vertical="top" horizontal="right"/>
      <protection locked="false"/>
    </xf>
    <xf numFmtId="171" fontId="23461" fillId="0" borderId="4" xfId="0" applyBorder="true" applyFont="true" applyNumberFormat="true">
      <alignment horizontal="right" vertical="top"/>
      <protection locked="true"/>
    </xf>
    <xf numFmtId="171" fontId="23462" fillId="0" borderId="4" xfId="0" applyBorder="true" applyFont="true" applyNumberFormat="true">
      <alignment horizontal="right" vertical="top"/>
      <protection locked="true"/>
    </xf>
    <xf numFmtId="171" fontId="23463" fillId="0" borderId="4" xfId="0" applyBorder="true" applyFont="true" applyNumberFormat="true">
      <alignment horizontal="right" vertical="top"/>
      <protection locked="true"/>
    </xf>
    <xf numFmtId="4" fontId="23464" fillId="0" borderId="4" xfId="0" applyBorder="true" applyFont="true" applyNumberFormat="true">
      <alignment horizontal="right" vertical="top"/>
      <protection locked="true"/>
    </xf>
    <xf numFmtId="0" fontId="23465" fillId="0" borderId="0" xfId="0" applyFont="true"/>
    <xf numFmtId="0" fontId="23466" fillId="0" borderId="4" xfId="0" applyBorder="true" applyFont="true">
      <alignment horizontal="left" vertical="top"/>
      <protection locked="true"/>
    </xf>
    <xf numFmtId="0" fontId="23467" fillId="0" borderId="4" xfId="0" applyBorder="true" applyFont="true">
      <alignment horizontal="left" vertical="top" wrapText="true"/>
      <protection locked="true"/>
    </xf>
    <xf numFmtId="0" fontId="23468" fillId="0" borderId="4" xfId="0" applyBorder="true" applyFont="true">
      <alignment horizontal="center" vertical="top"/>
      <protection locked="true"/>
    </xf>
    <xf numFmtId="170" fontId="23469" fillId="0" borderId="4" xfId="0" applyBorder="true" applyFont="true" applyNumberFormat="true">
      <alignment horizontal="right" vertical="top"/>
      <protection locked="true"/>
    </xf>
    <xf numFmtId="171" fontId="23470" fillId="0" borderId="4" xfId="0" applyBorder="true" applyFont="true" applyNumberFormat="true">
      <alignment horizontal="right" vertical="top"/>
      <protection locked="true"/>
    </xf>
    <xf numFmtId="171" fontId="23471" fillId="0" borderId="4" xfId="0" applyBorder="true" applyFont="true" applyNumberFormat="true">
      <alignment horizontal="right" vertical="top"/>
      <protection locked="true"/>
    </xf>
    <xf numFmtId="171" fontId="23472" fillId="0" borderId="4" xfId="0" applyBorder="true" applyFont="true" applyNumberFormat="true">
      <alignment horizontal="right" vertical="top"/>
      <protection locked="true"/>
    </xf>
    <xf numFmtId="172" fontId="23473" fillId="3" borderId="4" xfId="0" applyFill="true" applyBorder="true" applyFont="true" applyNumberFormat="true">
      <alignment vertical="top" horizontal="right"/>
      <protection locked="false"/>
    </xf>
    <xf numFmtId="173" fontId="23474" fillId="0" borderId="4" xfId="0" applyBorder="true" applyFont="true" applyNumberFormat="true">
      <alignment horizontal="right" vertical="top"/>
      <protection locked="true"/>
    </xf>
    <xf numFmtId="4" fontId="23475" fillId="0" borderId="4" xfId="0" applyBorder="true" applyFont="true" applyNumberFormat="true">
      <alignment horizontal="right" vertical="top"/>
      <protection locked="true"/>
    </xf>
    <xf numFmtId="172" fontId="23476" fillId="3" borderId="4" xfId="0" applyFill="true" applyBorder="true" applyFont="true" applyNumberFormat="true">
      <alignment vertical="top" horizontal="right"/>
      <protection locked="false"/>
    </xf>
    <xf numFmtId="171" fontId="23477" fillId="0" borderId="4" xfId="0" applyBorder="true" applyFont="true" applyNumberFormat="true">
      <alignment horizontal="right" vertical="top"/>
      <protection locked="true"/>
    </xf>
    <xf numFmtId="171" fontId="23478" fillId="0" borderId="4" xfId="0" applyBorder="true" applyFont="true" applyNumberFormat="true">
      <alignment horizontal="right" vertical="top"/>
      <protection locked="true"/>
    </xf>
    <xf numFmtId="171" fontId="23479" fillId="0" borderId="4" xfId="0" applyBorder="true" applyFont="true" applyNumberFormat="true">
      <alignment horizontal="right" vertical="top"/>
      <protection locked="true"/>
    </xf>
    <xf numFmtId="4" fontId="23480" fillId="0" borderId="4" xfId="0" applyBorder="true" applyFont="true" applyNumberFormat="true">
      <alignment horizontal="right" vertical="top"/>
      <protection locked="true"/>
    </xf>
    <xf numFmtId="0" fontId="23481" fillId="0" borderId="0" xfId="0" applyFont="true"/>
    <xf numFmtId="0" fontId="23482" fillId="0" borderId="4" xfId="0" applyBorder="true" applyFont="true">
      <alignment horizontal="left" vertical="top"/>
      <protection locked="true"/>
    </xf>
    <xf numFmtId="0" fontId="23483" fillId="0" borderId="4" xfId="0" applyBorder="true" applyFont="true">
      <alignment horizontal="left" vertical="top" wrapText="true"/>
      <protection locked="true"/>
    </xf>
    <xf numFmtId="0" fontId="23484" fillId="0" borderId="4" xfId="0" applyBorder="true" applyFont="true">
      <alignment horizontal="center" vertical="top"/>
      <protection locked="true"/>
    </xf>
    <xf numFmtId="170" fontId="23485" fillId="0" borderId="4" xfId="0" applyBorder="true" applyFont="true" applyNumberFormat="true">
      <alignment horizontal="right" vertical="top"/>
      <protection locked="true"/>
    </xf>
    <xf numFmtId="171" fontId="23486" fillId="0" borderId="4" xfId="0" applyBorder="true" applyFont="true" applyNumberFormat="true">
      <alignment horizontal="right" vertical="top"/>
      <protection locked="true"/>
    </xf>
    <xf numFmtId="171" fontId="23487" fillId="0" borderId="4" xfId="0" applyBorder="true" applyFont="true" applyNumberFormat="true">
      <alignment horizontal="right" vertical="top"/>
      <protection locked="true"/>
    </xf>
    <xf numFmtId="171" fontId="23488" fillId="0" borderId="4" xfId="0" applyBorder="true" applyFont="true" applyNumberFormat="true">
      <alignment horizontal="right" vertical="top"/>
      <protection locked="true"/>
    </xf>
    <xf numFmtId="172" fontId="23489" fillId="3" borderId="4" xfId="0" applyFill="true" applyBorder="true" applyFont="true" applyNumberFormat="true">
      <alignment vertical="top" horizontal="right"/>
      <protection locked="false"/>
    </xf>
    <xf numFmtId="173" fontId="23490" fillId="0" borderId="4" xfId="0" applyBorder="true" applyFont="true" applyNumberFormat="true">
      <alignment horizontal="right" vertical="top"/>
      <protection locked="true"/>
    </xf>
    <xf numFmtId="4" fontId="23491" fillId="0" borderId="4" xfId="0" applyBorder="true" applyFont="true" applyNumberFormat="true">
      <alignment horizontal="right" vertical="top"/>
      <protection locked="true"/>
    </xf>
    <xf numFmtId="172" fontId="23492" fillId="3" borderId="4" xfId="0" applyFill="true" applyBorder="true" applyFont="true" applyNumberFormat="true">
      <alignment vertical="top" horizontal="right"/>
      <protection locked="false"/>
    </xf>
    <xf numFmtId="171" fontId="23493" fillId="0" borderId="4" xfId="0" applyBorder="true" applyFont="true" applyNumberFormat="true">
      <alignment horizontal="right" vertical="top"/>
      <protection locked="true"/>
    </xf>
    <xf numFmtId="171" fontId="23494" fillId="0" borderId="4" xfId="0" applyBorder="true" applyFont="true" applyNumberFormat="true">
      <alignment horizontal="right" vertical="top"/>
      <protection locked="true"/>
    </xf>
    <xf numFmtId="171" fontId="23495" fillId="0" borderId="4" xfId="0" applyBorder="true" applyFont="true" applyNumberFormat="true">
      <alignment horizontal="right" vertical="top"/>
      <protection locked="true"/>
    </xf>
    <xf numFmtId="4" fontId="23496" fillId="0" borderId="4" xfId="0" applyBorder="true" applyFont="true" applyNumberFormat="true">
      <alignment horizontal="right" vertical="top"/>
      <protection locked="true"/>
    </xf>
    <xf numFmtId="0" fontId="23497" fillId="0" borderId="0" xfId="0" applyFont="true"/>
    <xf numFmtId="0" fontId="23498" fillId="0" borderId="4" xfId="0" applyBorder="true" applyFont="true">
      <alignment horizontal="left" vertical="top"/>
      <protection locked="true"/>
    </xf>
    <xf numFmtId="0" fontId="23499" fillId="0" borderId="4" xfId="0" applyBorder="true" applyFont="true">
      <alignment horizontal="left" vertical="top" wrapText="true"/>
      <protection locked="true"/>
    </xf>
    <xf numFmtId="0" fontId="23500" fillId="0" borderId="4" xfId="0" applyBorder="true" applyFont="true">
      <alignment horizontal="center" vertical="top"/>
      <protection locked="true"/>
    </xf>
    <xf numFmtId="170" fontId="23501" fillId="0" borderId="4" xfId="0" applyBorder="true" applyFont="true" applyNumberFormat="true">
      <alignment horizontal="right" vertical="top"/>
      <protection locked="true"/>
    </xf>
    <xf numFmtId="171" fontId="23502" fillId="0" borderId="4" xfId="0" applyBorder="true" applyFont="true" applyNumberFormat="true">
      <alignment horizontal="right" vertical="top"/>
      <protection locked="true"/>
    </xf>
    <xf numFmtId="171" fontId="23503" fillId="0" borderId="4" xfId="0" applyBorder="true" applyFont="true" applyNumberFormat="true">
      <alignment horizontal="right" vertical="top"/>
      <protection locked="true"/>
    </xf>
    <xf numFmtId="171" fontId="23504" fillId="0" borderId="4" xfId="0" applyBorder="true" applyFont="true" applyNumberFormat="true">
      <alignment horizontal="right" vertical="top"/>
      <protection locked="true"/>
    </xf>
    <xf numFmtId="172" fontId="23505" fillId="3" borderId="4" xfId="0" applyFill="true" applyBorder="true" applyFont="true" applyNumberFormat="true">
      <alignment vertical="top" horizontal="right"/>
      <protection locked="false"/>
    </xf>
    <xf numFmtId="173" fontId="23506" fillId="0" borderId="4" xfId="0" applyBorder="true" applyFont="true" applyNumberFormat="true">
      <alignment horizontal="right" vertical="top"/>
      <protection locked="true"/>
    </xf>
    <xf numFmtId="4" fontId="23507" fillId="0" borderId="4" xfId="0" applyBorder="true" applyFont="true" applyNumberFormat="true">
      <alignment horizontal="right" vertical="top"/>
      <protection locked="true"/>
    </xf>
    <xf numFmtId="172" fontId="23508" fillId="3" borderId="4" xfId="0" applyFill="true" applyBorder="true" applyFont="true" applyNumberFormat="true">
      <alignment vertical="top" horizontal="right"/>
      <protection locked="false"/>
    </xf>
    <xf numFmtId="171" fontId="23509" fillId="0" borderId="4" xfId="0" applyBorder="true" applyFont="true" applyNumberFormat="true">
      <alignment horizontal="right" vertical="top"/>
      <protection locked="true"/>
    </xf>
    <xf numFmtId="171" fontId="23510" fillId="0" borderId="4" xfId="0" applyBorder="true" applyFont="true" applyNumberFormat="true">
      <alignment horizontal="right" vertical="top"/>
      <protection locked="true"/>
    </xf>
    <xf numFmtId="171" fontId="23511" fillId="0" borderId="4" xfId="0" applyBorder="true" applyFont="true" applyNumberFormat="true">
      <alignment horizontal="right" vertical="top"/>
      <protection locked="true"/>
    </xf>
    <xf numFmtId="4" fontId="23512" fillId="0" borderId="4" xfId="0" applyBorder="true" applyFont="true" applyNumberFormat="true">
      <alignment horizontal="right" vertical="top"/>
      <protection locked="true"/>
    </xf>
    <xf numFmtId="0" fontId="23513" fillId="0" borderId="0" xfId="0" applyFont="true"/>
    <xf numFmtId="0" fontId="23514" fillId="0" borderId="4" xfId="0" applyBorder="true" applyFont="true">
      <alignment horizontal="left" vertical="top"/>
      <protection locked="true"/>
    </xf>
    <xf numFmtId="0" fontId="23515" fillId="0" borderId="4" xfId="0" applyBorder="true" applyFont="true">
      <alignment horizontal="left" vertical="top" wrapText="true"/>
      <protection locked="true"/>
    </xf>
    <xf numFmtId="0" fontId="23516" fillId="0" borderId="4" xfId="0" applyBorder="true" applyFont="true">
      <alignment horizontal="center" vertical="top"/>
      <protection locked="true"/>
    </xf>
    <xf numFmtId="170" fontId="23517" fillId="0" borderId="4" xfId="0" applyBorder="true" applyFont="true" applyNumberFormat="true">
      <alignment horizontal="right" vertical="top"/>
      <protection locked="true"/>
    </xf>
    <xf numFmtId="171" fontId="23518" fillId="0" borderId="4" xfId="0" applyBorder="true" applyFont="true" applyNumberFormat="true">
      <alignment horizontal="right" vertical="top"/>
      <protection locked="true"/>
    </xf>
    <xf numFmtId="171" fontId="23519" fillId="0" borderId="4" xfId="0" applyBorder="true" applyFont="true" applyNumberFormat="true">
      <alignment horizontal="right" vertical="top"/>
      <protection locked="true"/>
    </xf>
    <xf numFmtId="171" fontId="23520" fillId="0" borderId="4" xfId="0" applyBorder="true" applyFont="true" applyNumberFormat="true">
      <alignment horizontal="right" vertical="top"/>
      <protection locked="true"/>
    </xf>
    <xf numFmtId="172" fontId="23521" fillId="3" borderId="4" xfId="0" applyFill="true" applyBorder="true" applyFont="true" applyNumberFormat="true">
      <alignment vertical="top" horizontal="right"/>
      <protection locked="false"/>
    </xf>
    <xf numFmtId="173" fontId="23522" fillId="0" borderId="4" xfId="0" applyBorder="true" applyFont="true" applyNumberFormat="true">
      <alignment horizontal="right" vertical="top"/>
      <protection locked="true"/>
    </xf>
    <xf numFmtId="4" fontId="23523" fillId="0" borderId="4" xfId="0" applyBorder="true" applyFont="true" applyNumberFormat="true">
      <alignment horizontal="right" vertical="top"/>
      <protection locked="true"/>
    </xf>
    <xf numFmtId="172" fontId="23524" fillId="3" borderId="4" xfId="0" applyFill="true" applyBorder="true" applyFont="true" applyNumberFormat="true">
      <alignment vertical="top" horizontal="right"/>
      <protection locked="false"/>
    </xf>
    <xf numFmtId="171" fontId="23525" fillId="0" borderId="4" xfId="0" applyBorder="true" applyFont="true" applyNumberFormat="true">
      <alignment horizontal="right" vertical="top"/>
      <protection locked="true"/>
    </xf>
    <xf numFmtId="171" fontId="23526" fillId="0" borderId="4" xfId="0" applyBorder="true" applyFont="true" applyNumberFormat="true">
      <alignment horizontal="right" vertical="top"/>
      <protection locked="true"/>
    </xf>
    <xf numFmtId="171" fontId="23527" fillId="0" borderId="4" xfId="0" applyBorder="true" applyFont="true" applyNumberFormat="true">
      <alignment horizontal="right" vertical="top"/>
      <protection locked="true"/>
    </xf>
    <xf numFmtId="4" fontId="23528" fillId="0" borderId="4" xfId="0" applyBorder="true" applyFont="true" applyNumberFormat="true">
      <alignment horizontal="right" vertical="top"/>
      <protection locked="true"/>
    </xf>
    <xf numFmtId="0" fontId="23529" fillId="0" borderId="0" xfId="0" applyFont="true"/>
    <xf numFmtId="0" fontId="23530" fillId="0" borderId="4" xfId="0" applyBorder="true" applyFont="true">
      <alignment horizontal="left" vertical="top"/>
      <protection locked="true"/>
    </xf>
    <xf numFmtId="0" fontId="23531" fillId="0" borderId="4" xfId="0" applyBorder="true" applyFont="true">
      <alignment horizontal="left" vertical="top" wrapText="true"/>
      <protection locked="true"/>
    </xf>
    <xf numFmtId="0" fontId="23532" fillId="0" borderId="4" xfId="0" applyBorder="true" applyFont="true">
      <alignment horizontal="center" vertical="top"/>
      <protection locked="true"/>
    </xf>
    <xf numFmtId="170" fontId="23533" fillId="0" borderId="4" xfId="0" applyBorder="true" applyFont="true" applyNumberFormat="true">
      <alignment horizontal="right" vertical="top"/>
      <protection locked="true"/>
    </xf>
    <xf numFmtId="171" fontId="23534" fillId="0" borderId="4" xfId="0" applyBorder="true" applyFont="true" applyNumberFormat="true">
      <alignment horizontal="right" vertical="top"/>
      <protection locked="true"/>
    </xf>
    <xf numFmtId="171" fontId="23535" fillId="0" borderId="4" xfId="0" applyBorder="true" applyFont="true" applyNumberFormat="true">
      <alignment horizontal="right" vertical="top"/>
      <protection locked="true"/>
    </xf>
    <xf numFmtId="171" fontId="23536" fillId="0" borderId="4" xfId="0" applyBorder="true" applyFont="true" applyNumberFormat="true">
      <alignment horizontal="right" vertical="top"/>
      <protection locked="true"/>
    </xf>
    <xf numFmtId="172" fontId="23537" fillId="3" borderId="4" xfId="0" applyFill="true" applyBorder="true" applyFont="true" applyNumberFormat="true">
      <alignment vertical="top" horizontal="right"/>
      <protection locked="false"/>
    </xf>
    <xf numFmtId="173" fontId="23538" fillId="0" borderId="4" xfId="0" applyBorder="true" applyFont="true" applyNumberFormat="true">
      <alignment horizontal="right" vertical="top"/>
      <protection locked="true"/>
    </xf>
    <xf numFmtId="4" fontId="23539" fillId="0" borderId="4" xfId="0" applyBorder="true" applyFont="true" applyNumberFormat="true">
      <alignment horizontal="right" vertical="top"/>
      <protection locked="true"/>
    </xf>
    <xf numFmtId="172" fontId="23540" fillId="3" borderId="4" xfId="0" applyFill="true" applyBorder="true" applyFont="true" applyNumberFormat="true">
      <alignment vertical="top" horizontal="right"/>
      <protection locked="false"/>
    </xf>
    <xf numFmtId="171" fontId="23541" fillId="0" borderId="4" xfId="0" applyBorder="true" applyFont="true" applyNumberFormat="true">
      <alignment horizontal="right" vertical="top"/>
      <protection locked="true"/>
    </xf>
    <xf numFmtId="171" fontId="23542" fillId="0" borderId="4" xfId="0" applyBorder="true" applyFont="true" applyNumberFormat="true">
      <alignment horizontal="right" vertical="top"/>
      <protection locked="true"/>
    </xf>
    <xf numFmtId="171" fontId="23543" fillId="0" borderId="4" xfId="0" applyBorder="true" applyFont="true" applyNumberFormat="true">
      <alignment horizontal="right" vertical="top"/>
      <protection locked="true"/>
    </xf>
    <xf numFmtId="4" fontId="23544" fillId="0" borderId="4" xfId="0" applyBorder="true" applyFont="true" applyNumberFormat="true">
      <alignment horizontal="right" vertical="top"/>
      <protection locked="true"/>
    </xf>
    <xf numFmtId="0" fontId="23545" fillId="0" borderId="0" xfId="0" applyFont="true"/>
    <xf numFmtId="0" fontId="23546" fillId="5" borderId="4" xfId="0" applyFill="true" applyBorder="true" applyFont="true">
      <alignment horizontal="left"/>
      <protection locked="true"/>
    </xf>
    <xf numFmtId="0" fontId="23547" fillId="5" borderId="4" xfId="0" applyFill="true" applyBorder="true" applyFont="true">
      <alignment horizontal="left"/>
      <protection locked="true"/>
    </xf>
    <xf numFmtId="0" fontId="23548" fillId="5" borderId="4" xfId="0" applyFill="true" applyBorder="true" applyFont="true">
      <alignment horizontal="left"/>
      <protection locked="true"/>
    </xf>
    <xf numFmtId="0" fontId="23549" fillId="5" borderId="4" xfId="0" applyFill="true" applyBorder="true" applyFont="true">
      <alignment horizontal="left"/>
      <protection locked="true"/>
    </xf>
    <xf numFmtId="0" fontId="23550" fillId="5" borderId="4" xfId="0" applyFill="true" applyBorder="true" applyFont="true">
      <alignment horizontal="left"/>
      <protection locked="true"/>
    </xf>
    <xf numFmtId="0" fontId="23551" fillId="5" borderId="4" xfId="0" applyFill="true" applyBorder="true" applyFont="true">
      <alignment horizontal="left"/>
      <protection locked="true"/>
    </xf>
    <xf numFmtId="0" fontId="23552" fillId="5" borderId="4" xfId="0" applyFill="true" applyBorder="true" applyFont="true">
      <alignment horizontal="left"/>
      <protection locked="true"/>
    </xf>
    <xf numFmtId="0" fontId="23553" fillId="5" borderId="4" xfId="0" applyFill="true" applyBorder="true" applyFont="true">
      <alignment horizontal="left"/>
      <protection locked="true"/>
    </xf>
    <xf numFmtId="0" fontId="23554" fillId="5" borderId="4" xfId="0" applyFill="true" applyBorder="true" applyFont="true">
      <alignment horizontal="left"/>
      <protection locked="true"/>
    </xf>
    <xf numFmtId="0" fontId="23555" fillId="5" borderId="4" xfId="0" applyFill="true" applyBorder="true" applyFont="true">
      <alignment horizontal="left"/>
      <protection locked="true"/>
    </xf>
    <xf numFmtId="0" fontId="23556" fillId="5" borderId="4" xfId="0" applyFill="true" applyBorder="true" applyFont="true">
      <alignment horizontal="left"/>
      <protection locked="true"/>
    </xf>
    <xf numFmtId="0" fontId="23557" fillId="5" borderId="4" xfId="0" applyFill="true" applyBorder="true" applyFont="true">
      <alignment horizontal="left"/>
      <protection locked="true"/>
    </xf>
    <xf numFmtId="4" fontId="23558" fillId="5" borderId="4" xfId="0" applyFill="true" applyBorder="true" applyFont="true" applyNumberFormat="true">
      <alignment horizontal="right"/>
      <protection locked="true"/>
    </xf>
    <xf numFmtId="4" fontId="23559" fillId="5" borderId="4" xfId="0" applyFill="true" applyBorder="true" applyFont="true" applyNumberFormat="true">
      <alignment horizontal="right"/>
      <protection locked="true"/>
    </xf>
    <xf numFmtId="4" fontId="23560" fillId="5" borderId="4" xfId="0" applyFill="true" applyBorder="true" applyFont="true" applyNumberFormat="true">
      <alignment horizontal="right"/>
      <protection locked="true"/>
    </xf>
    <xf numFmtId="0" fontId="23561" fillId="0" borderId="0" xfId="0" applyFont="true"/>
    <xf numFmtId="0" fontId="23562" fillId="0" borderId="4" xfId="0" applyBorder="true" applyFont="true">
      <alignment horizontal="left" vertical="top"/>
      <protection locked="true"/>
    </xf>
    <xf numFmtId="0" fontId="23563" fillId="0" borderId="4" xfId="0" applyBorder="true" applyFont="true">
      <alignment horizontal="left" vertical="top" wrapText="true"/>
      <protection locked="true"/>
    </xf>
    <xf numFmtId="0" fontId="23564" fillId="0" borderId="4" xfId="0" applyBorder="true" applyFont="true">
      <alignment horizontal="center" vertical="top"/>
      <protection locked="true"/>
    </xf>
    <xf numFmtId="170" fontId="23565" fillId="0" borderId="4" xfId="0" applyBorder="true" applyFont="true" applyNumberFormat="true">
      <alignment horizontal="right" vertical="top"/>
      <protection locked="true"/>
    </xf>
    <xf numFmtId="171" fontId="23566" fillId="0" borderId="4" xfId="0" applyBorder="true" applyFont="true" applyNumberFormat="true">
      <alignment horizontal="right" vertical="top"/>
      <protection locked="true"/>
    </xf>
    <xf numFmtId="171" fontId="23567" fillId="0" borderId="4" xfId="0" applyBorder="true" applyFont="true" applyNumberFormat="true">
      <alignment horizontal="right" vertical="top"/>
      <protection locked="true"/>
    </xf>
    <xf numFmtId="171" fontId="23568" fillId="0" borderId="4" xfId="0" applyBorder="true" applyFont="true" applyNumberFormat="true">
      <alignment horizontal="right" vertical="top"/>
      <protection locked="true"/>
    </xf>
    <xf numFmtId="172" fontId="23569" fillId="3" borderId="4" xfId="0" applyFill="true" applyBorder="true" applyFont="true" applyNumberFormat="true">
      <alignment vertical="top" horizontal="right"/>
      <protection locked="false"/>
    </xf>
    <xf numFmtId="173" fontId="23570" fillId="0" borderId="4" xfId="0" applyBorder="true" applyFont="true" applyNumberFormat="true">
      <alignment horizontal="right" vertical="top"/>
      <protection locked="true"/>
    </xf>
    <xf numFmtId="4" fontId="23571" fillId="0" borderId="4" xfId="0" applyBorder="true" applyFont="true" applyNumberFormat="true">
      <alignment horizontal="right" vertical="top"/>
      <protection locked="true"/>
    </xf>
    <xf numFmtId="172" fontId="23572" fillId="3" borderId="4" xfId="0" applyFill="true" applyBorder="true" applyFont="true" applyNumberFormat="true">
      <alignment vertical="top" horizontal="right"/>
      <protection locked="false"/>
    </xf>
    <xf numFmtId="171" fontId="23573" fillId="0" borderId="4" xfId="0" applyBorder="true" applyFont="true" applyNumberFormat="true">
      <alignment horizontal="right" vertical="top"/>
      <protection locked="true"/>
    </xf>
    <xf numFmtId="171" fontId="23574" fillId="0" borderId="4" xfId="0" applyBorder="true" applyFont="true" applyNumberFormat="true">
      <alignment horizontal="right" vertical="top"/>
      <protection locked="true"/>
    </xf>
    <xf numFmtId="171" fontId="23575" fillId="0" borderId="4" xfId="0" applyBorder="true" applyFont="true" applyNumberFormat="true">
      <alignment horizontal="right" vertical="top"/>
      <protection locked="true"/>
    </xf>
    <xf numFmtId="4" fontId="23576" fillId="0" borderId="4" xfId="0" applyBorder="true" applyFont="true" applyNumberFormat="true">
      <alignment horizontal="right" vertical="top"/>
      <protection locked="true"/>
    </xf>
    <xf numFmtId="0" fontId="23577" fillId="0" borderId="0" xfId="0" applyFont="true"/>
    <xf numFmtId="0" fontId="23578" fillId="0" borderId="4" xfId="0" applyBorder="true" applyFont="true">
      <alignment horizontal="left" vertical="top"/>
      <protection locked="true"/>
    </xf>
    <xf numFmtId="0" fontId="23579" fillId="0" borderId="4" xfId="0" applyBorder="true" applyFont="true">
      <alignment horizontal="left" vertical="top" wrapText="true"/>
      <protection locked="true"/>
    </xf>
    <xf numFmtId="0" fontId="23580" fillId="0" borderId="4" xfId="0" applyBorder="true" applyFont="true">
      <alignment horizontal="center" vertical="top"/>
      <protection locked="true"/>
    </xf>
    <xf numFmtId="170" fontId="23581" fillId="0" borderId="4" xfId="0" applyBorder="true" applyFont="true" applyNumberFormat="true">
      <alignment horizontal="right" vertical="top"/>
      <protection locked="true"/>
    </xf>
    <xf numFmtId="171" fontId="23582" fillId="0" borderId="4" xfId="0" applyBorder="true" applyFont="true" applyNumberFormat="true">
      <alignment horizontal="right" vertical="top"/>
      <protection locked="true"/>
    </xf>
    <xf numFmtId="171" fontId="23583" fillId="0" borderId="4" xfId="0" applyBorder="true" applyFont="true" applyNumberFormat="true">
      <alignment horizontal="right" vertical="top"/>
      <protection locked="true"/>
    </xf>
    <xf numFmtId="171" fontId="23584" fillId="0" borderId="4" xfId="0" applyBorder="true" applyFont="true" applyNumberFormat="true">
      <alignment horizontal="right" vertical="top"/>
      <protection locked="true"/>
    </xf>
    <xf numFmtId="172" fontId="23585" fillId="3" borderId="4" xfId="0" applyFill="true" applyBorder="true" applyFont="true" applyNumberFormat="true">
      <alignment vertical="top" horizontal="right"/>
      <protection locked="false"/>
    </xf>
    <xf numFmtId="173" fontId="23586" fillId="0" borderId="4" xfId="0" applyBorder="true" applyFont="true" applyNumberFormat="true">
      <alignment horizontal="right" vertical="top"/>
      <protection locked="true"/>
    </xf>
    <xf numFmtId="4" fontId="23587" fillId="0" borderId="4" xfId="0" applyBorder="true" applyFont="true" applyNumberFormat="true">
      <alignment horizontal="right" vertical="top"/>
      <protection locked="true"/>
    </xf>
    <xf numFmtId="172" fontId="23588" fillId="3" borderId="4" xfId="0" applyFill="true" applyBorder="true" applyFont="true" applyNumberFormat="true">
      <alignment vertical="top" horizontal="right"/>
      <protection locked="false"/>
    </xf>
    <xf numFmtId="171" fontId="23589" fillId="0" borderId="4" xfId="0" applyBorder="true" applyFont="true" applyNumberFormat="true">
      <alignment horizontal="right" vertical="top"/>
      <protection locked="true"/>
    </xf>
    <xf numFmtId="171" fontId="23590" fillId="0" borderId="4" xfId="0" applyBorder="true" applyFont="true" applyNumberFormat="true">
      <alignment horizontal="right" vertical="top"/>
      <protection locked="true"/>
    </xf>
    <xf numFmtId="171" fontId="23591" fillId="0" borderId="4" xfId="0" applyBorder="true" applyFont="true" applyNumberFormat="true">
      <alignment horizontal="right" vertical="top"/>
      <protection locked="true"/>
    </xf>
    <xf numFmtId="4" fontId="23592" fillId="0" borderId="4" xfId="0" applyBorder="true" applyFont="true" applyNumberFormat="true">
      <alignment horizontal="right" vertical="top"/>
      <protection locked="true"/>
    </xf>
    <xf numFmtId="0" fontId="23593" fillId="0" borderId="0" xfId="0" applyFont="true"/>
    <xf numFmtId="0" fontId="23594" fillId="0" borderId="4" xfId="0" applyBorder="true" applyFont="true">
      <alignment horizontal="left" vertical="top"/>
      <protection locked="true"/>
    </xf>
    <xf numFmtId="0" fontId="23595" fillId="0" borderId="4" xfId="0" applyBorder="true" applyFont="true">
      <alignment horizontal="left" vertical="top" wrapText="true"/>
      <protection locked="true"/>
    </xf>
    <xf numFmtId="0" fontId="23596" fillId="0" borderId="4" xfId="0" applyBorder="true" applyFont="true">
      <alignment horizontal="center" vertical="top"/>
      <protection locked="true"/>
    </xf>
    <xf numFmtId="170" fontId="23597" fillId="0" borderId="4" xfId="0" applyBorder="true" applyFont="true" applyNumberFormat="true">
      <alignment horizontal="right" vertical="top"/>
      <protection locked="true"/>
    </xf>
    <xf numFmtId="171" fontId="23598" fillId="0" borderId="4" xfId="0" applyBorder="true" applyFont="true" applyNumberFormat="true">
      <alignment horizontal="right" vertical="top"/>
      <protection locked="true"/>
    </xf>
    <xf numFmtId="171" fontId="23599" fillId="0" borderId="4" xfId="0" applyBorder="true" applyFont="true" applyNumberFormat="true">
      <alignment horizontal="right" vertical="top"/>
      <protection locked="true"/>
    </xf>
    <xf numFmtId="171" fontId="23600" fillId="0" borderId="4" xfId="0" applyBorder="true" applyFont="true" applyNumberFormat="true">
      <alignment horizontal="right" vertical="top"/>
      <protection locked="true"/>
    </xf>
    <xf numFmtId="172" fontId="23601" fillId="3" borderId="4" xfId="0" applyFill="true" applyBorder="true" applyFont="true" applyNumberFormat="true">
      <alignment vertical="top" horizontal="right"/>
      <protection locked="false"/>
    </xf>
    <xf numFmtId="173" fontId="23602" fillId="0" borderId="4" xfId="0" applyBorder="true" applyFont="true" applyNumberFormat="true">
      <alignment horizontal="right" vertical="top"/>
      <protection locked="true"/>
    </xf>
    <xf numFmtId="4" fontId="23603" fillId="0" borderId="4" xfId="0" applyBorder="true" applyFont="true" applyNumberFormat="true">
      <alignment horizontal="right" vertical="top"/>
      <protection locked="true"/>
    </xf>
    <xf numFmtId="172" fontId="23604" fillId="3" borderId="4" xfId="0" applyFill="true" applyBorder="true" applyFont="true" applyNumberFormat="true">
      <alignment vertical="top" horizontal="right"/>
      <protection locked="false"/>
    </xf>
    <xf numFmtId="171" fontId="23605" fillId="0" borderId="4" xfId="0" applyBorder="true" applyFont="true" applyNumberFormat="true">
      <alignment horizontal="right" vertical="top"/>
      <protection locked="true"/>
    </xf>
    <xf numFmtId="171" fontId="23606" fillId="0" borderId="4" xfId="0" applyBorder="true" applyFont="true" applyNumberFormat="true">
      <alignment horizontal="right" vertical="top"/>
      <protection locked="true"/>
    </xf>
    <xf numFmtId="171" fontId="23607" fillId="0" borderId="4" xfId="0" applyBorder="true" applyFont="true" applyNumberFormat="true">
      <alignment horizontal="right" vertical="top"/>
      <protection locked="true"/>
    </xf>
    <xf numFmtId="4" fontId="23608" fillId="0" borderId="4" xfId="0" applyBorder="true" applyFont="true" applyNumberFormat="true">
      <alignment horizontal="right" vertical="top"/>
      <protection locked="true"/>
    </xf>
    <xf numFmtId="0" fontId="23609" fillId="0" borderId="0" xfId="0" applyFont="true"/>
    <xf numFmtId="0" fontId="23610" fillId="0" borderId="4" xfId="0" applyBorder="true" applyFont="true">
      <alignment horizontal="left" vertical="top"/>
      <protection locked="true"/>
    </xf>
    <xf numFmtId="0" fontId="23611" fillId="0" borderId="4" xfId="0" applyBorder="true" applyFont="true">
      <alignment horizontal="left" vertical="top" wrapText="true"/>
      <protection locked="true"/>
    </xf>
    <xf numFmtId="0" fontId="23612" fillId="0" borderId="4" xfId="0" applyBorder="true" applyFont="true">
      <alignment horizontal="center" vertical="top"/>
      <protection locked="true"/>
    </xf>
    <xf numFmtId="170" fontId="23613" fillId="0" borderId="4" xfId="0" applyBorder="true" applyFont="true" applyNumberFormat="true">
      <alignment horizontal="right" vertical="top"/>
      <protection locked="true"/>
    </xf>
    <xf numFmtId="171" fontId="23614" fillId="0" borderId="4" xfId="0" applyBorder="true" applyFont="true" applyNumberFormat="true">
      <alignment horizontal="right" vertical="top"/>
      <protection locked="true"/>
    </xf>
    <xf numFmtId="171" fontId="23615" fillId="0" borderId="4" xfId="0" applyBorder="true" applyFont="true" applyNumberFormat="true">
      <alignment horizontal="right" vertical="top"/>
      <protection locked="true"/>
    </xf>
    <xf numFmtId="171" fontId="23616" fillId="0" borderId="4" xfId="0" applyBorder="true" applyFont="true" applyNumberFormat="true">
      <alignment horizontal="right" vertical="top"/>
      <protection locked="true"/>
    </xf>
    <xf numFmtId="172" fontId="23617" fillId="3" borderId="4" xfId="0" applyFill="true" applyBorder="true" applyFont="true" applyNumberFormat="true">
      <alignment vertical="top" horizontal="right"/>
      <protection locked="false"/>
    </xf>
    <xf numFmtId="173" fontId="23618" fillId="0" borderId="4" xfId="0" applyBorder="true" applyFont="true" applyNumberFormat="true">
      <alignment horizontal="right" vertical="top"/>
      <protection locked="true"/>
    </xf>
    <xf numFmtId="4" fontId="23619" fillId="0" borderId="4" xfId="0" applyBorder="true" applyFont="true" applyNumberFormat="true">
      <alignment horizontal="right" vertical="top"/>
      <protection locked="true"/>
    </xf>
    <xf numFmtId="172" fontId="23620" fillId="3" borderId="4" xfId="0" applyFill="true" applyBorder="true" applyFont="true" applyNumberFormat="true">
      <alignment vertical="top" horizontal="right"/>
      <protection locked="false"/>
    </xf>
    <xf numFmtId="171" fontId="23621" fillId="0" borderId="4" xfId="0" applyBorder="true" applyFont="true" applyNumberFormat="true">
      <alignment horizontal="right" vertical="top"/>
      <protection locked="true"/>
    </xf>
    <xf numFmtId="171" fontId="23622" fillId="0" borderId="4" xfId="0" applyBorder="true" applyFont="true" applyNumberFormat="true">
      <alignment horizontal="right" vertical="top"/>
      <protection locked="true"/>
    </xf>
    <xf numFmtId="171" fontId="23623" fillId="0" borderId="4" xfId="0" applyBorder="true" applyFont="true" applyNumberFormat="true">
      <alignment horizontal="right" vertical="top"/>
      <protection locked="true"/>
    </xf>
    <xf numFmtId="4" fontId="23624" fillId="0" borderId="4" xfId="0" applyBorder="true" applyFont="true" applyNumberFormat="true">
      <alignment horizontal="right" vertical="top"/>
      <protection locked="true"/>
    </xf>
    <xf numFmtId="0" fontId="23625" fillId="0" borderId="0" xfId="0" applyFont="true"/>
    <xf numFmtId="0" fontId="23626" fillId="0" borderId="4" xfId="0" applyBorder="true" applyFont="true">
      <alignment horizontal="left" vertical="top"/>
      <protection locked="true"/>
    </xf>
    <xf numFmtId="0" fontId="23627" fillId="0" borderId="4" xfId="0" applyBorder="true" applyFont="true">
      <alignment horizontal="left" vertical="top" wrapText="true"/>
      <protection locked="true"/>
    </xf>
    <xf numFmtId="0" fontId="23628" fillId="0" borderId="4" xfId="0" applyBorder="true" applyFont="true">
      <alignment horizontal="center" vertical="top"/>
      <protection locked="true"/>
    </xf>
    <xf numFmtId="170" fontId="23629" fillId="0" borderId="4" xfId="0" applyBorder="true" applyFont="true" applyNumberFormat="true">
      <alignment horizontal="right" vertical="top"/>
      <protection locked="true"/>
    </xf>
    <xf numFmtId="171" fontId="23630" fillId="0" borderId="4" xfId="0" applyBorder="true" applyFont="true" applyNumberFormat="true">
      <alignment horizontal="right" vertical="top"/>
      <protection locked="true"/>
    </xf>
    <xf numFmtId="171" fontId="23631" fillId="0" borderId="4" xfId="0" applyBorder="true" applyFont="true" applyNumberFormat="true">
      <alignment horizontal="right" vertical="top"/>
      <protection locked="true"/>
    </xf>
    <xf numFmtId="171" fontId="23632" fillId="0" borderId="4" xfId="0" applyBorder="true" applyFont="true" applyNumberFormat="true">
      <alignment horizontal="right" vertical="top"/>
      <protection locked="true"/>
    </xf>
    <xf numFmtId="172" fontId="23633" fillId="3" borderId="4" xfId="0" applyFill="true" applyBorder="true" applyFont="true" applyNumberFormat="true">
      <alignment vertical="top" horizontal="right"/>
      <protection locked="false"/>
    </xf>
    <xf numFmtId="173" fontId="23634" fillId="0" borderId="4" xfId="0" applyBorder="true" applyFont="true" applyNumberFormat="true">
      <alignment horizontal="right" vertical="top"/>
      <protection locked="true"/>
    </xf>
    <xf numFmtId="4" fontId="23635" fillId="0" borderId="4" xfId="0" applyBorder="true" applyFont="true" applyNumberFormat="true">
      <alignment horizontal="right" vertical="top"/>
      <protection locked="true"/>
    </xf>
    <xf numFmtId="172" fontId="23636" fillId="3" borderId="4" xfId="0" applyFill="true" applyBorder="true" applyFont="true" applyNumberFormat="true">
      <alignment vertical="top" horizontal="right"/>
      <protection locked="false"/>
    </xf>
    <xf numFmtId="171" fontId="23637" fillId="0" borderId="4" xfId="0" applyBorder="true" applyFont="true" applyNumberFormat="true">
      <alignment horizontal="right" vertical="top"/>
      <protection locked="true"/>
    </xf>
    <xf numFmtId="171" fontId="23638" fillId="0" borderId="4" xfId="0" applyBorder="true" applyFont="true" applyNumberFormat="true">
      <alignment horizontal="right" vertical="top"/>
      <protection locked="true"/>
    </xf>
    <xf numFmtId="171" fontId="23639" fillId="0" borderId="4" xfId="0" applyBorder="true" applyFont="true" applyNumberFormat="true">
      <alignment horizontal="right" vertical="top"/>
      <protection locked="true"/>
    </xf>
    <xf numFmtId="4" fontId="23640" fillId="0" borderId="4" xfId="0" applyBorder="true" applyFont="true" applyNumberFormat="true">
      <alignment horizontal="right" vertical="top"/>
      <protection locked="true"/>
    </xf>
    <xf numFmtId="0" fontId="23641" fillId="0" borderId="0" xfId="0" applyFont="true"/>
    <xf numFmtId="0" fontId="23642" fillId="5" borderId="4" xfId="0" applyFill="true" applyBorder="true" applyFont="true">
      <alignment horizontal="left"/>
      <protection locked="true"/>
    </xf>
    <xf numFmtId="0" fontId="23643" fillId="5" borderId="4" xfId="0" applyFill="true" applyBorder="true" applyFont="true">
      <alignment horizontal="left"/>
      <protection locked="true"/>
    </xf>
    <xf numFmtId="0" fontId="23644" fillId="5" borderId="4" xfId="0" applyFill="true" applyBorder="true" applyFont="true">
      <alignment horizontal="left"/>
      <protection locked="true"/>
    </xf>
    <xf numFmtId="0" fontId="23645" fillId="5" borderId="4" xfId="0" applyFill="true" applyBorder="true" applyFont="true">
      <alignment horizontal="left"/>
      <protection locked="true"/>
    </xf>
    <xf numFmtId="0" fontId="23646" fillId="5" borderId="4" xfId="0" applyFill="true" applyBorder="true" applyFont="true">
      <alignment horizontal="left"/>
      <protection locked="true"/>
    </xf>
    <xf numFmtId="0" fontId="23647" fillId="5" borderId="4" xfId="0" applyFill="true" applyBorder="true" applyFont="true">
      <alignment horizontal="left"/>
      <protection locked="true"/>
    </xf>
    <xf numFmtId="0" fontId="23648" fillId="5" borderId="4" xfId="0" applyFill="true" applyBorder="true" applyFont="true">
      <alignment horizontal="left"/>
      <protection locked="true"/>
    </xf>
    <xf numFmtId="0" fontId="23649" fillId="5" borderId="4" xfId="0" applyFill="true" applyBorder="true" applyFont="true">
      <alignment horizontal="left"/>
      <protection locked="true"/>
    </xf>
    <xf numFmtId="0" fontId="23650" fillId="5" borderId="4" xfId="0" applyFill="true" applyBorder="true" applyFont="true">
      <alignment horizontal="left"/>
      <protection locked="true"/>
    </xf>
    <xf numFmtId="0" fontId="23651" fillId="5" borderId="4" xfId="0" applyFill="true" applyBorder="true" applyFont="true">
      <alignment horizontal="left"/>
      <protection locked="true"/>
    </xf>
    <xf numFmtId="0" fontId="23652" fillId="5" borderId="4" xfId="0" applyFill="true" applyBorder="true" applyFont="true">
      <alignment horizontal="left"/>
      <protection locked="true"/>
    </xf>
    <xf numFmtId="0" fontId="23653" fillId="5" borderId="4" xfId="0" applyFill="true" applyBorder="true" applyFont="true">
      <alignment horizontal="left"/>
      <protection locked="true"/>
    </xf>
    <xf numFmtId="4" fontId="23654" fillId="5" borderId="4" xfId="0" applyFill="true" applyBorder="true" applyFont="true" applyNumberFormat="true">
      <alignment horizontal="right"/>
      <protection locked="true"/>
    </xf>
    <xf numFmtId="4" fontId="23655" fillId="5" borderId="4" xfId="0" applyFill="true" applyBorder="true" applyFont="true" applyNumberFormat="true">
      <alignment horizontal="right"/>
      <protection locked="true"/>
    </xf>
    <xf numFmtId="4" fontId="23656" fillId="5" borderId="4" xfId="0" applyFill="true" applyBorder="true" applyFont="true" applyNumberFormat="true">
      <alignment horizontal="right"/>
      <protection locked="true"/>
    </xf>
    <xf numFmtId="0" fontId="23657" fillId="0" borderId="0" xfId="0" applyFont="true"/>
    <xf numFmtId="0" fontId="23658" fillId="0" borderId="4" xfId="0" applyBorder="true" applyFont="true">
      <alignment horizontal="left" vertical="top"/>
      <protection locked="true"/>
    </xf>
    <xf numFmtId="0" fontId="23659" fillId="0" borderId="4" xfId="0" applyBorder="true" applyFont="true">
      <alignment horizontal="left" vertical="top" wrapText="true"/>
      <protection locked="true"/>
    </xf>
    <xf numFmtId="0" fontId="23660" fillId="0" borderId="4" xfId="0" applyBorder="true" applyFont="true">
      <alignment horizontal="center" vertical="top"/>
      <protection locked="true"/>
    </xf>
    <xf numFmtId="170" fontId="23661" fillId="0" borderId="4" xfId="0" applyBorder="true" applyFont="true" applyNumberFormat="true">
      <alignment horizontal="right" vertical="top"/>
      <protection locked="true"/>
    </xf>
    <xf numFmtId="171" fontId="23662" fillId="0" borderId="4" xfId="0" applyBorder="true" applyFont="true" applyNumberFormat="true">
      <alignment horizontal="right" vertical="top"/>
      <protection locked="true"/>
    </xf>
    <xf numFmtId="171" fontId="23663" fillId="0" borderId="4" xfId="0" applyBorder="true" applyFont="true" applyNumberFormat="true">
      <alignment horizontal="right" vertical="top"/>
      <protection locked="true"/>
    </xf>
    <xf numFmtId="171" fontId="23664" fillId="0" borderId="4" xfId="0" applyBorder="true" applyFont="true" applyNumberFormat="true">
      <alignment horizontal="right" vertical="top"/>
      <protection locked="true"/>
    </xf>
    <xf numFmtId="172" fontId="23665" fillId="3" borderId="4" xfId="0" applyFill="true" applyBorder="true" applyFont="true" applyNumberFormat="true">
      <alignment vertical="top" horizontal="right"/>
      <protection locked="false"/>
    </xf>
    <xf numFmtId="173" fontId="23666" fillId="0" borderId="4" xfId="0" applyBorder="true" applyFont="true" applyNumberFormat="true">
      <alignment horizontal="right" vertical="top"/>
      <protection locked="true"/>
    </xf>
    <xf numFmtId="4" fontId="23667" fillId="0" borderId="4" xfId="0" applyBorder="true" applyFont="true" applyNumberFormat="true">
      <alignment horizontal="right" vertical="top"/>
      <protection locked="true"/>
    </xf>
    <xf numFmtId="172" fontId="23668" fillId="3" borderId="4" xfId="0" applyFill="true" applyBorder="true" applyFont="true" applyNumberFormat="true">
      <alignment vertical="top" horizontal="right"/>
      <protection locked="false"/>
    </xf>
    <xf numFmtId="171" fontId="23669" fillId="0" borderId="4" xfId="0" applyBorder="true" applyFont="true" applyNumberFormat="true">
      <alignment horizontal="right" vertical="top"/>
      <protection locked="true"/>
    </xf>
    <xf numFmtId="171" fontId="23670" fillId="0" borderId="4" xfId="0" applyBorder="true" applyFont="true" applyNumberFormat="true">
      <alignment horizontal="right" vertical="top"/>
      <protection locked="true"/>
    </xf>
    <xf numFmtId="171" fontId="23671" fillId="0" borderId="4" xfId="0" applyBorder="true" applyFont="true" applyNumberFormat="true">
      <alignment horizontal="right" vertical="top"/>
      <protection locked="true"/>
    </xf>
    <xf numFmtId="4" fontId="23672" fillId="0" borderId="4" xfId="0" applyBorder="true" applyFont="true" applyNumberFormat="true">
      <alignment horizontal="right" vertical="top"/>
      <protection locked="true"/>
    </xf>
    <xf numFmtId="0" fontId="23673" fillId="0" borderId="0" xfId="0" applyFont="true"/>
    <xf numFmtId="0" fontId="23674" fillId="0" borderId="4" xfId="0" applyBorder="true" applyFont="true">
      <alignment horizontal="left" vertical="top"/>
      <protection locked="true"/>
    </xf>
    <xf numFmtId="0" fontId="23675" fillId="0" borderId="4" xfId="0" applyBorder="true" applyFont="true">
      <alignment horizontal="left" vertical="top" wrapText="true"/>
      <protection locked="true"/>
    </xf>
    <xf numFmtId="0" fontId="23676" fillId="0" borderId="4" xfId="0" applyBorder="true" applyFont="true">
      <alignment horizontal="center" vertical="top"/>
      <protection locked="true"/>
    </xf>
    <xf numFmtId="170" fontId="23677" fillId="0" borderId="4" xfId="0" applyBorder="true" applyFont="true" applyNumberFormat="true">
      <alignment horizontal="right" vertical="top"/>
      <protection locked="true"/>
    </xf>
    <xf numFmtId="171" fontId="23678" fillId="0" borderId="4" xfId="0" applyBorder="true" applyFont="true" applyNumberFormat="true">
      <alignment horizontal="right" vertical="top"/>
      <protection locked="true"/>
    </xf>
    <xf numFmtId="171" fontId="23679" fillId="0" borderId="4" xfId="0" applyBorder="true" applyFont="true" applyNumberFormat="true">
      <alignment horizontal="right" vertical="top"/>
      <protection locked="true"/>
    </xf>
    <xf numFmtId="171" fontId="23680" fillId="0" borderId="4" xfId="0" applyBorder="true" applyFont="true" applyNumberFormat="true">
      <alignment horizontal="right" vertical="top"/>
      <protection locked="true"/>
    </xf>
    <xf numFmtId="172" fontId="23681" fillId="3" borderId="4" xfId="0" applyFill="true" applyBorder="true" applyFont="true" applyNumberFormat="true">
      <alignment vertical="top" horizontal="right"/>
      <protection locked="false"/>
    </xf>
    <xf numFmtId="173" fontId="23682" fillId="0" borderId="4" xfId="0" applyBorder="true" applyFont="true" applyNumberFormat="true">
      <alignment horizontal="right" vertical="top"/>
      <protection locked="true"/>
    </xf>
    <xf numFmtId="4" fontId="23683" fillId="0" borderId="4" xfId="0" applyBorder="true" applyFont="true" applyNumberFormat="true">
      <alignment horizontal="right" vertical="top"/>
      <protection locked="true"/>
    </xf>
    <xf numFmtId="172" fontId="23684" fillId="3" borderId="4" xfId="0" applyFill="true" applyBorder="true" applyFont="true" applyNumberFormat="true">
      <alignment vertical="top" horizontal="right"/>
      <protection locked="false"/>
    </xf>
    <xf numFmtId="171" fontId="23685" fillId="0" borderId="4" xfId="0" applyBorder="true" applyFont="true" applyNumberFormat="true">
      <alignment horizontal="right" vertical="top"/>
      <protection locked="true"/>
    </xf>
    <xf numFmtId="171" fontId="23686" fillId="0" borderId="4" xfId="0" applyBorder="true" applyFont="true" applyNumberFormat="true">
      <alignment horizontal="right" vertical="top"/>
      <protection locked="true"/>
    </xf>
    <xf numFmtId="171" fontId="23687" fillId="0" borderId="4" xfId="0" applyBorder="true" applyFont="true" applyNumberFormat="true">
      <alignment horizontal="right" vertical="top"/>
      <protection locked="true"/>
    </xf>
    <xf numFmtId="4" fontId="23688" fillId="0" borderId="4" xfId="0" applyBorder="true" applyFont="true" applyNumberFormat="true">
      <alignment horizontal="right" vertical="top"/>
      <protection locked="true"/>
    </xf>
    <xf numFmtId="0" fontId="23689" fillId="0" borderId="0" xfId="0" applyFont="true"/>
    <xf numFmtId="0" fontId="23690" fillId="0" borderId="4" xfId="0" applyBorder="true" applyFont="true">
      <alignment horizontal="left" vertical="top"/>
      <protection locked="true"/>
    </xf>
    <xf numFmtId="0" fontId="23691" fillId="0" borderId="4" xfId="0" applyBorder="true" applyFont="true">
      <alignment horizontal="left" vertical="top" wrapText="true"/>
      <protection locked="true"/>
    </xf>
    <xf numFmtId="0" fontId="23692" fillId="0" borderId="4" xfId="0" applyBorder="true" applyFont="true">
      <alignment horizontal="center" vertical="top"/>
      <protection locked="true"/>
    </xf>
    <xf numFmtId="170" fontId="23693" fillId="0" borderId="4" xfId="0" applyBorder="true" applyFont="true" applyNumberFormat="true">
      <alignment horizontal="right" vertical="top"/>
      <protection locked="true"/>
    </xf>
    <xf numFmtId="171" fontId="23694" fillId="0" borderId="4" xfId="0" applyBorder="true" applyFont="true" applyNumberFormat="true">
      <alignment horizontal="right" vertical="top"/>
      <protection locked="true"/>
    </xf>
    <xf numFmtId="171" fontId="23695" fillId="0" borderId="4" xfId="0" applyBorder="true" applyFont="true" applyNumberFormat="true">
      <alignment horizontal="right" vertical="top"/>
      <protection locked="true"/>
    </xf>
    <xf numFmtId="171" fontId="23696" fillId="0" borderId="4" xfId="0" applyBorder="true" applyFont="true" applyNumberFormat="true">
      <alignment horizontal="right" vertical="top"/>
      <protection locked="true"/>
    </xf>
    <xf numFmtId="172" fontId="23697" fillId="3" borderId="4" xfId="0" applyFill="true" applyBorder="true" applyFont="true" applyNumberFormat="true">
      <alignment vertical="top" horizontal="right"/>
      <protection locked="false"/>
    </xf>
    <xf numFmtId="173" fontId="23698" fillId="0" borderId="4" xfId="0" applyBorder="true" applyFont="true" applyNumberFormat="true">
      <alignment horizontal="right" vertical="top"/>
      <protection locked="true"/>
    </xf>
    <xf numFmtId="4" fontId="23699" fillId="0" borderId="4" xfId="0" applyBorder="true" applyFont="true" applyNumberFormat="true">
      <alignment horizontal="right" vertical="top"/>
      <protection locked="true"/>
    </xf>
    <xf numFmtId="172" fontId="23700" fillId="3" borderId="4" xfId="0" applyFill="true" applyBorder="true" applyFont="true" applyNumberFormat="true">
      <alignment vertical="top" horizontal="right"/>
      <protection locked="false"/>
    </xf>
    <xf numFmtId="171" fontId="23701" fillId="0" borderId="4" xfId="0" applyBorder="true" applyFont="true" applyNumberFormat="true">
      <alignment horizontal="right" vertical="top"/>
      <protection locked="true"/>
    </xf>
    <xf numFmtId="171" fontId="23702" fillId="0" borderId="4" xfId="0" applyBorder="true" applyFont="true" applyNumberFormat="true">
      <alignment horizontal="right" vertical="top"/>
      <protection locked="true"/>
    </xf>
    <xf numFmtId="171" fontId="23703" fillId="0" borderId="4" xfId="0" applyBorder="true" applyFont="true" applyNumberFormat="true">
      <alignment horizontal="right" vertical="top"/>
      <protection locked="true"/>
    </xf>
    <xf numFmtId="4" fontId="23704" fillId="0" borderId="4" xfId="0" applyBorder="true" applyFont="true" applyNumberFormat="true">
      <alignment horizontal="right" vertical="top"/>
      <protection locked="true"/>
    </xf>
    <xf numFmtId="0" fontId="23705" fillId="0" borderId="0" xfId="0" applyFont="true"/>
    <xf numFmtId="0" fontId="23706" fillId="5" borderId="4" xfId="0" applyFill="true" applyBorder="true" applyFont="true">
      <alignment horizontal="left"/>
      <protection locked="true"/>
    </xf>
    <xf numFmtId="0" fontId="23707" fillId="5" borderId="4" xfId="0" applyFill="true" applyBorder="true" applyFont="true">
      <alignment horizontal="left"/>
      <protection locked="true"/>
    </xf>
    <xf numFmtId="0" fontId="23708" fillId="5" borderId="4" xfId="0" applyFill="true" applyBorder="true" applyFont="true">
      <alignment horizontal="left"/>
      <protection locked="true"/>
    </xf>
    <xf numFmtId="0" fontId="23709" fillId="5" borderId="4" xfId="0" applyFill="true" applyBorder="true" applyFont="true">
      <alignment horizontal="left"/>
      <protection locked="true"/>
    </xf>
    <xf numFmtId="0" fontId="23710" fillId="5" borderId="4" xfId="0" applyFill="true" applyBorder="true" applyFont="true">
      <alignment horizontal="left"/>
      <protection locked="true"/>
    </xf>
    <xf numFmtId="0" fontId="23711" fillId="5" borderId="4" xfId="0" applyFill="true" applyBorder="true" applyFont="true">
      <alignment horizontal="left"/>
      <protection locked="true"/>
    </xf>
    <xf numFmtId="0" fontId="23712" fillId="5" borderId="4" xfId="0" applyFill="true" applyBorder="true" applyFont="true">
      <alignment horizontal="left"/>
      <protection locked="true"/>
    </xf>
    <xf numFmtId="0" fontId="23713" fillId="5" borderId="4" xfId="0" applyFill="true" applyBorder="true" applyFont="true">
      <alignment horizontal="left"/>
      <protection locked="true"/>
    </xf>
    <xf numFmtId="0" fontId="23714" fillId="5" borderId="4" xfId="0" applyFill="true" applyBorder="true" applyFont="true">
      <alignment horizontal="left"/>
      <protection locked="true"/>
    </xf>
    <xf numFmtId="0" fontId="23715" fillId="5" borderId="4" xfId="0" applyFill="true" applyBorder="true" applyFont="true">
      <alignment horizontal="left"/>
      <protection locked="true"/>
    </xf>
    <xf numFmtId="0" fontId="23716" fillId="5" borderId="4" xfId="0" applyFill="true" applyBorder="true" applyFont="true">
      <alignment horizontal="left"/>
      <protection locked="true"/>
    </xf>
    <xf numFmtId="0" fontId="23717" fillId="5" borderId="4" xfId="0" applyFill="true" applyBorder="true" applyFont="true">
      <alignment horizontal="left"/>
      <protection locked="true"/>
    </xf>
    <xf numFmtId="4" fontId="23718" fillId="5" borderId="4" xfId="0" applyFill="true" applyBorder="true" applyFont="true" applyNumberFormat="true">
      <alignment horizontal="right"/>
      <protection locked="true"/>
    </xf>
    <xf numFmtId="4" fontId="23719" fillId="5" borderId="4" xfId="0" applyFill="true" applyBorder="true" applyFont="true" applyNumberFormat="true">
      <alignment horizontal="right"/>
      <protection locked="true"/>
    </xf>
    <xf numFmtId="4" fontId="23720" fillId="5" borderId="4" xfId="0" applyFill="true" applyBorder="true" applyFont="true" applyNumberFormat="true">
      <alignment horizontal="right"/>
      <protection locked="true"/>
    </xf>
    <xf numFmtId="0" fontId="23721" fillId="0" borderId="0" xfId="0" applyFont="true"/>
    <xf numFmtId="0" fontId="23722" fillId="0" borderId="4" xfId="0" applyBorder="true" applyFont="true">
      <alignment horizontal="left" vertical="top"/>
      <protection locked="true"/>
    </xf>
    <xf numFmtId="0" fontId="23723" fillId="0" borderId="4" xfId="0" applyBorder="true" applyFont="true">
      <alignment horizontal="left" vertical="top" wrapText="true"/>
      <protection locked="true"/>
    </xf>
    <xf numFmtId="0" fontId="23724" fillId="0" borderId="4" xfId="0" applyBorder="true" applyFont="true">
      <alignment horizontal="center" vertical="top"/>
      <protection locked="true"/>
    </xf>
    <xf numFmtId="170" fontId="23725" fillId="0" borderId="4" xfId="0" applyBorder="true" applyFont="true" applyNumberFormat="true">
      <alignment horizontal="right" vertical="top"/>
      <protection locked="true"/>
    </xf>
    <xf numFmtId="171" fontId="23726" fillId="0" borderId="4" xfId="0" applyBorder="true" applyFont="true" applyNumberFormat="true">
      <alignment horizontal="right" vertical="top"/>
      <protection locked="true"/>
    </xf>
    <xf numFmtId="171" fontId="23727" fillId="0" borderId="4" xfId="0" applyBorder="true" applyFont="true" applyNumberFormat="true">
      <alignment horizontal="right" vertical="top"/>
      <protection locked="true"/>
    </xf>
    <xf numFmtId="171" fontId="23728" fillId="0" borderId="4" xfId="0" applyBorder="true" applyFont="true" applyNumberFormat="true">
      <alignment horizontal="right" vertical="top"/>
      <protection locked="true"/>
    </xf>
    <xf numFmtId="172" fontId="23729" fillId="3" borderId="4" xfId="0" applyFill="true" applyBorder="true" applyFont="true" applyNumberFormat="true">
      <alignment vertical="top" horizontal="right"/>
      <protection locked="false"/>
    </xf>
    <xf numFmtId="173" fontId="23730" fillId="0" borderId="4" xfId="0" applyBorder="true" applyFont="true" applyNumberFormat="true">
      <alignment horizontal="right" vertical="top"/>
      <protection locked="true"/>
    </xf>
    <xf numFmtId="4" fontId="23731" fillId="0" borderId="4" xfId="0" applyBorder="true" applyFont="true" applyNumberFormat="true">
      <alignment horizontal="right" vertical="top"/>
      <protection locked="true"/>
    </xf>
    <xf numFmtId="172" fontId="23732" fillId="3" borderId="4" xfId="0" applyFill="true" applyBorder="true" applyFont="true" applyNumberFormat="true">
      <alignment vertical="top" horizontal="right"/>
      <protection locked="false"/>
    </xf>
    <xf numFmtId="171" fontId="23733" fillId="0" borderId="4" xfId="0" applyBorder="true" applyFont="true" applyNumberFormat="true">
      <alignment horizontal="right" vertical="top"/>
      <protection locked="true"/>
    </xf>
    <xf numFmtId="171" fontId="23734" fillId="0" borderId="4" xfId="0" applyBorder="true" applyFont="true" applyNumberFormat="true">
      <alignment horizontal="right" vertical="top"/>
      <protection locked="true"/>
    </xf>
    <xf numFmtId="171" fontId="23735" fillId="0" borderId="4" xfId="0" applyBorder="true" applyFont="true" applyNumberFormat="true">
      <alignment horizontal="right" vertical="top"/>
      <protection locked="true"/>
    </xf>
    <xf numFmtId="4" fontId="23736" fillId="0" borderId="4" xfId="0" applyBorder="true" applyFont="true" applyNumberFormat="true">
      <alignment horizontal="right" vertical="top"/>
      <protection locked="true"/>
    </xf>
    <xf numFmtId="0" fontId="23737" fillId="0" borderId="0" xfId="0" applyFont="true"/>
    <xf numFmtId="0" fontId="23738" fillId="0" borderId="4" xfId="0" applyBorder="true" applyFont="true">
      <alignment horizontal="left" vertical="top"/>
      <protection locked="true"/>
    </xf>
    <xf numFmtId="0" fontId="23739" fillId="0" borderId="4" xfId="0" applyBorder="true" applyFont="true">
      <alignment horizontal="left" vertical="top" wrapText="true"/>
      <protection locked="true"/>
    </xf>
    <xf numFmtId="0" fontId="23740" fillId="0" borderId="4" xfId="0" applyBorder="true" applyFont="true">
      <alignment horizontal="center" vertical="top"/>
      <protection locked="true"/>
    </xf>
    <xf numFmtId="170" fontId="23741" fillId="0" borderId="4" xfId="0" applyBorder="true" applyFont="true" applyNumberFormat="true">
      <alignment horizontal="right" vertical="top"/>
      <protection locked="true"/>
    </xf>
    <xf numFmtId="171" fontId="23742" fillId="0" borderId="4" xfId="0" applyBorder="true" applyFont="true" applyNumberFormat="true">
      <alignment horizontal="right" vertical="top"/>
      <protection locked="true"/>
    </xf>
    <xf numFmtId="171" fontId="23743" fillId="0" borderId="4" xfId="0" applyBorder="true" applyFont="true" applyNumberFormat="true">
      <alignment horizontal="right" vertical="top"/>
      <protection locked="true"/>
    </xf>
    <xf numFmtId="171" fontId="23744" fillId="0" borderId="4" xfId="0" applyBorder="true" applyFont="true" applyNumberFormat="true">
      <alignment horizontal="right" vertical="top"/>
      <protection locked="true"/>
    </xf>
    <xf numFmtId="172" fontId="23745" fillId="3" borderId="4" xfId="0" applyFill="true" applyBorder="true" applyFont="true" applyNumberFormat="true">
      <alignment vertical="top" horizontal="right"/>
      <protection locked="false"/>
    </xf>
    <xf numFmtId="173" fontId="23746" fillId="0" borderId="4" xfId="0" applyBorder="true" applyFont="true" applyNumberFormat="true">
      <alignment horizontal="right" vertical="top"/>
      <protection locked="true"/>
    </xf>
    <xf numFmtId="4" fontId="23747" fillId="0" borderId="4" xfId="0" applyBorder="true" applyFont="true" applyNumberFormat="true">
      <alignment horizontal="right" vertical="top"/>
      <protection locked="true"/>
    </xf>
    <xf numFmtId="172" fontId="23748" fillId="3" borderId="4" xfId="0" applyFill="true" applyBorder="true" applyFont="true" applyNumberFormat="true">
      <alignment vertical="top" horizontal="right"/>
      <protection locked="false"/>
    </xf>
    <xf numFmtId="171" fontId="23749" fillId="0" borderId="4" xfId="0" applyBorder="true" applyFont="true" applyNumberFormat="true">
      <alignment horizontal="right" vertical="top"/>
      <protection locked="true"/>
    </xf>
    <xf numFmtId="171" fontId="23750" fillId="0" borderId="4" xfId="0" applyBorder="true" applyFont="true" applyNumberFormat="true">
      <alignment horizontal="right" vertical="top"/>
      <protection locked="true"/>
    </xf>
    <xf numFmtId="171" fontId="23751" fillId="0" borderId="4" xfId="0" applyBorder="true" applyFont="true" applyNumberFormat="true">
      <alignment horizontal="right" vertical="top"/>
      <protection locked="true"/>
    </xf>
    <xf numFmtId="4" fontId="23752" fillId="0" borderId="4" xfId="0" applyBorder="true" applyFont="true" applyNumberFormat="true">
      <alignment horizontal="right" vertical="top"/>
      <protection locked="true"/>
    </xf>
    <xf numFmtId="0" fontId="23753" fillId="0" borderId="0" xfId="0" applyFont="true"/>
    <xf numFmtId="0" fontId="23754" fillId="5" borderId="4" xfId="0" applyFill="true" applyBorder="true" applyFont="true">
      <alignment horizontal="left"/>
      <protection locked="true"/>
    </xf>
    <xf numFmtId="0" fontId="23755" fillId="5" borderId="4" xfId="0" applyFill="true" applyBorder="true" applyFont="true">
      <alignment horizontal="left"/>
      <protection locked="true"/>
    </xf>
    <xf numFmtId="0" fontId="23756" fillId="5" borderId="4" xfId="0" applyFill="true" applyBorder="true" applyFont="true">
      <alignment horizontal="left"/>
      <protection locked="true"/>
    </xf>
    <xf numFmtId="0" fontId="23757" fillId="5" borderId="4" xfId="0" applyFill="true" applyBorder="true" applyFont="true">
      <alignment horizontal="left"/>
      <protection locked="true"/>
    </xf>
    <xf numFmtId="0" fontId="23758" fillId="5" borderId="4" xfId="0" applyFill="true" applyBorder="true" applyFont="true">
      <alignment horizontal="left"/>
      <protection locked="true"/>
    </xf>
    <xf numFmtId="0" fontId="23759" fillId="5" borderId="4" xfId="0" applyFill="true" applyBorder="true" applyFont="true">
      <alignment horizontal="left"/>
      <protection locked="true"/>
    </xf>
    <xf numFmtId="0" fontId="23760" fillId="5" borderId="4" xfId="0" applyFill="true" applyBorder="true" applyFont="true">
      <alignment horizontal="left"/>
      <protection locked="true"/>
    </xf>
    <xf numFmtId="0" fontId="23761" fillId="5" borderId="4" xfId="0" applyFill="true" applyBorder="true" applyFont="true">
      <alignment horizontal="left"/>
      <protection locked="true"/>
    </xf>
    <xf numFmtId="0" fontId="23762" fillId="5" borderId="4" xfId="0" applyFill="true" applyBorder="true" applyFont="true">
      <alignment horizontal="left"/>
      <protection locked="true"/>
    </xf>
    <xf numFmtId="0" fontId="23763" fillId="5" borderId="4" xfId="0" applyFill="true" applyBorder="true" applyFont="true">
      <alignment horizontal="left"/>
      <protection locked="true"/>
    </xf>
    <xf numFmtId="0" fontId="23764" fillId="5" borderId="4" xfId="0" applyFill="true" applyBorder="true" applyFont="true">
      <alignment horizontal="left"/>
      <protection locked="true"/>
    </xf>
    <xf numFmtId="0" fontId="23765" fillId="5" borderId="4" xfId="0" applyFill="true" applyBorder="true" applyFont="true">
      <alignment horizontal="left"/>
      <protection locked="true"/>
    </xf>
    <xf numFmtId="4" fontId="23766" fillId="5" borderId="4" xfId="0" applyFill="true" applyBorder="true" applyFont="true" applyNumberFormat="true">
      <alignment horizontal="right"/>
      <protection locked="true"/>
    </xf>
    <xf numFmtId="4" fontId="23767" fillId="5" borderId="4" xfId="0" applyFill="true" applyBorder="true" applyFont="true" applyNumberFormat="true">
      <alignment horizontal="right"/>
      <protection locked="true"/>
    </xf>
    <xf numFmtId="4" fontId="23768" fillId="5" borderId="4" xfId="0" applyFill="true" applyBorder="true" applyFont="true" applyNumberFormat="true">
      <alignment horizontal="right"/>
      <protection locked="true"/>
    </xf>
    <xf numFmtId="0" fontId="23769" fillId="0" borderId="0" xfId="0" applyFont="true"/>
    <xf numFmtId="0" fontId="23770" fillId="5" borderId="4" xfId="0" applyFill="true" applyBorder="true" applyFont="true">
      <alignment horizontal="left"/>
      <protection locked="true"/>
    </xf>
    <xf numFmtId="0" fontId="23771" fillId="5" borderId="4" xfId="0" applyFill="true" applyBorder="true" applyFont="true">
      <alignment horizontal="left"/>
      <protection locked="true"/>
    </xf>
    <xf numFmtId="0" fontId="23772" fillId="5" borderId="4" xfId="0" applyFill="true" applyBorder="true" applyFont="true">
      <alignment horizontal="left"/>
      <protection locked="true"/>
    </xf>
    <xf numFmtId="0" fontId="23773" fillId="5" borderId="4" xfId="0" applyFill="true" applyBorder="true" applyFont="true">
      <alignment horizontal="left"/>
      <protection locked="true"/>
    </xf>
    <xf numFmtId="0" fontId="23774" fillId="5" borderId="4" xfId="0" applyFill="true" applyBorder="true" applyFont="true">
      <alignment horizontal="left"/>
      <protection locked="true"/>
    </xf>
    <xf numFmtId="0" fontId="23775" fillId="5" borderId="4" xfId="0" applyFill="true" applyBorder="true" applyFont="true">
      <alignment horizontal="left"/>
      <protection locked="true"/>
    </xf>
    <xf numFmtId="0" fontId="23776" fillId="5" borderId="4" xfId="0" applyFill="true" applyBorder="true" applyFont="true">
      <alignment horizontal="left"/>
      <protection locked="true"/>
    </xf>
    <xf numFmtId="0" fontId="23777" fillId="5" borderId="4" xfId="0" applyFill="true" applyBorder="true" applyFont="true">
      <alignment horizontal="left"/>
      <protection locked="true"/>
    </xf>
    <xf numFmtId="0" fontId="23778" fillId="5" borderId="4" xfId="0" applyFill="true" applyBorder="true" applyFont="true">
      <alignment horizontal="left"/>
      <protection locked="true"/>
    </xf>
    <xf numFmtId="0" fontId="23779" fillId="5" borderId="4" xfId="0" applyFill="true" applyBorder="true" applyFont="true">
      <alignment horizontal="left"/>
      <protection locked="true"/>
    </xf>
    <xf numFmtId="0" fontId="23780" fillId="5" borderId="4" xfId="0" applyFill="true" applyBorder="true" applyFont="true">
      <alignment horizontal="left"/>
      <protection locked="true"/>
    </xf>
    <xf numFmtId="0" fontId="23781" fillId="5" borderId="4" xfId="0" applyFill="true" applyBorder="true" applyFont="true">
      <alignment horizontal="left"/>
      <protection locked="true"/>
    </xf>
    <xf numFmtId="4" fontId="23782" fillId="5" borderId="4" xfId="0" applyFill="true" applyBorder="true" applyFont="true" applyNumberFormat="true">
      <alignment horizontal="right"/>
      <protection locked="true"/>
    </xf>
    <xf numFmtId="4" fontId="23783" fillId="5" borderId="4" xfId="0" applyFill="true" applyBorder="true" applyFont="true" applyNumberFormat="true">
      <alignment horizontal="right"/>
      <protection locked="true"/>
    </xf>
    <xf numFmtId="4" fontId="23784" fillId="5" borderId="4" xfId="0" applyFill="true" applyBorder="true" applyFont="true" applyNumberFormat="true">
      <alignment horizontal="right"/>
      <protection locked="true"/>
    </xf>
    <xf numFmtId="0" fontId="23785" fillId="0" borderId="0" xfId="0" applyFont="true"/>
    <xf numFmtId="0" fontId="23786" fillId="0" borderId="4" xfId="0" applyBorder="true" applyFont="true">
      <alignment horizontal="left" vertical="top"/>
      <protection locked="true"/>
    </xf>
    <xf numFmtId="0" fontId="23787" fillId="0" borderId="4" xfId="0" applyBorder="true" applyFont="true">
      <alignment horizontal="left" vertical="top" wrapText="true"/>
      <protection locked="true"/>
    </xf>
    <xf numFmtId="0" fontId="23788" fillId="0" borderId="4" xfId="0" applyBorder="true" applyFont="true">
      <alignment horizontal="center" vertical="top"/>
      <protection locked="true"/>
    </xf>
    <xf numFmtId="170" fontId="23789" fillId="0" borderId="4" xfId="0" applyBorder="true" applyFont="true" applyNumberFormat="true">
      <alignment horizontal="right" vertical="top"/>
      <protection locked="true"/>
    </xf>
    <xf numFmtId="171" fontId="23790" fillId="0" borderId="4" xfId="0" applyBorder="true" applyFont="true" applyNumberFormat="true">
      <alignment horizontal="right" vertical="top"/>
      <protection locked="true"/>
    </xf>
    <xf numFmtId="171" fontId="23791" fillId="0" borderId="4" xfId="0" applyBorder="true" applyFont="true" applyNumberFormat="true">
      <alignment horizontal="right" vertical="top"/>
      <protection locked="true"/>
    </xf>
    <xf numFmtId="171" fontId="23792" fillId="0" borderId="4" xfId="0" applyBorder="true" applyFont="true" applyNumberFormat="true">
      <alignment horizontal="right" vertical="top"/>
      <protection locked="true"/>
    </xf>
    <xf numFmtId="172" fontId="23793" fillId="3" borderId="4" xfId="0" applyFill="true" applyBorder="true" applyFont="true" applyNumberFormat="true">
      <alignment vertical="top" horizontal="right"/>
      <protection locked="false"/>
    </xf>
    <xf numFmtId="173" fontId="23794" fillId="0" borderId="4" xfId="0" applyBorder="true" applyFont="true" applyNumberFormat="true">
      <alignment horizontal="right" vertical="top"/>
      <protection locked="true"/>
    </xf>
    <xf numFmtId="4" fontId="23795" fillId="0" borderId="4" xfId="0" applyBorder="true" applyFont="true" applyNumberFormat="true">
      <alignment horizontal="right" vertical="top"/>
      <protection locked="true"/>
    </xf>
    <xf numFmtId="172" fontId="23796" fillId="3" borderId="4" xfId="0" applyFill="true" applyBorder="true" applyFont="true" applyNumberFormat="true">
      <alignment vertical="top" horizontal="right"/>
      <protection locked="false"/>
    </xf>
    <xf numFmtId="171" fontId="23797" fillId="0" borderId="4" xfId="0" applyBorder="true" applyFont="true" applyNumberFormat="true">
      <alignment horizontal="right" vertical="top"/>
      <protection locked="true"/>
    </xf>
    <xf numFmtId="171" fontId="23798" fillId="0" borderId="4" xfId="0" applyBorder="true" applyFont="true" applyNumberFormat="true">
      <alignment horizontal="right" vertical="top"/>
      <protection locked="true"/>
    </xf>
    <xf numFmtId="171" fontId="23799" fillId="0" borderId="4" xfId="0" applyBorder="true" applyFont="true" applyNumberFormat="true">
      <alignment horizontal="right" vertical="top"/>
      <protection locked="true"/>
    </xf>
    <xf numFmtId="4" fontId="23800" fillId="0" borderId="4" xfId="0" applyBorder="true" applyFont="true" applyNumberFormat="true">
      <alignment horizontal="right" vertical="top"/>
      <protection locked="true"/>
    </xf>
    <xf numFmtId="0" fontId="23801" fillId="0" borderId="0" xfId="0" applyFont="true"/>
    <xf numFmtId="0" fontId="23802" fillId="0" borderId="4" xfId="0" applyBorder="true" applyFont="true">
      <alignment horizontal="left" vertical="top"/>
      <protection locked="true"/>
    </xf>
    <xf numFmtId="0" fontId="23803" fillId="0" borderId="4" xfId="0" applyBorder="true" applyFont="true">
      <alignment horizontal="left" vertical="top" wrapText="true"/>
      <protection locked="true"/>
    </xf>
    <xf numFmtId="0" fontId="23804" fillId="0" borderId="4" xfId="0" applyBorder="true" applyFont="true">
      <alignment horizontal="center" vertical="top"/>
      <protection locked="true"/>
    </xf>
    <xf numFmtId="170" fontId="23805" fillId="0" borderId="4" xfId="0" applyBorder="true" applyFont="true" applyNumberFormat="true">
      <alignment horizontal="right" vertical="top"/>
      <protection locked="true"/>
    </xf>
    <xf numFmtId="171" fontId="23806" fillId="0" borderId="4" xfId="0" applyBorder="true" applyFont="true" applyNumberFormat="true">
      <alignment horizontal="right" vertical="top"/>
      <protection locked="true"/>
    </xf>
    <xf numFmtId="171" fontId="23807" fillId="0" borderId="4" xfId="0" applyBorder="true" applyFont="true" applyNumberFormat="true">
      <alignment horizontal="right" vertical="top"/>
      <protection locked="true"/>
    </xf>
    <xf numFmtId="171" fontId="23808" fillId="0" borderId="4" xfId="0" applyBorder="true" applyFont="true" applyNumberFormat="true">
      <alignment horizontal="right" vertical="top"/>
      <protection locked="true"/>
    </xf>
    <xf numFmtId="172" fontId="23809" fillId="3" borderId="4" xfId="0" applyFill="true" applyBorder="true" applyFont="true" applyNumberFormat="true">
      <alignment vertical="top" horizontal="right"/>
      <protection locked="false"/>
    </xf>
    <xf numFmtId="173" fontId="23810" fillId="0" borderId="4" xfId="0" applyBorder="true" applyFont="true" applyNumberFormat="true">
      <alignment horizontal="right" vertical="top"/>
      <protection locked="true"/>
    </xf>
    <xf numFmtId="4" fontId="23811" fillId="0" borderId="4" xfId="0" applyBorder="true" applyFont="true" applyNumberFormat="true">
      <alignment horizontal="right" vertical="top"/>
      <protection locked="true"/>
    </xf>
    <xf numFmtId="172" fontId="23812" fillId="3" borderId="4" xfId="0" applyFill="true" applyBorder="true" applyFont="true" applyNumberFormat="true">
      <alignment vertical="top" horizontal="right"/>
      <protection locked="false"/>
    </xf>
    <xf numFmtId="171" fontId="23813" fillId="0" borderId="4" xfId="0" applyBorder="true" applyFont="true" applyNumberFormat="true">
      <alignment horizontal="right" vertical="top"/>
      <protection locked="true"/>
    </xf>
    <xf numFmtId="171" fontId="23814" fillId="0" borderId="4" xfId="0" applyBorder="true" applyFont="true" applyNumberFormat="true">
      <alignment horizontal="right" vertical="top"/>
      <protection locked="true"/>
    </xf>
    <xf numFmtId="171" fontId="23815" fillId="0" borderId="4" xfId="0" applyBorder="true" applyFont="true" applyNumberFormat="true">
      <alignment horizontal="right" vertical="top"/>
      <protection locked="true"/>
    </xf>
    <xf numFmtId="4" fontId="23816" fillId="0" borderId="4" xfId="0" applyBorder="true" applyFont="true" applyNumberFormat="true">
      <alignment horizontal="right" vertical="top"/>
      <protection locked="true"/>
    </xf>
    <xf numFmtId="0" fontId="23817" fillId="0" borderId="0" xfId="0" applyFont="true"/>
    <xf numFmtId="0" fontId="23818" fillId="5" borderId="4" xfId="0" applyFill="true" applyBorder="true" applyFont="true">
      <alignment horizontal="left"/>
      <protection locked="true"/>
    </xf>
    <xf numFmtId="0" fontId="23819" fillId="5" borderId="4" xfId="0" applyFill="true" applyBorder="true" applyFont="true">
      <alignment horizontal="left"/>
      <protection locked="true"/>
    </xf>
    <xf numFmtId="0" fontId="23820" fillId="5" borderId="4" xfId="0" applyFill="true" applyBorder="true" applyFont="true">
      <alignment horizontal="left"/>
      <protection locked="true"/>
    </xf>
    <xf numFmtId="0" fontId="23821" fillId="5" borderId="4" xfId="0" applyFill="true" applyBorder="true" applyFont="true">
      <alignment horizontal="left"/>
      <protection locked="true"/>
    </xf>
    <xf numFmtId="0" fontId="23822" fillId="5" borderId="4" xfId="0" applyFill="true" applyBorder="true" applyFont="true">
      <alignment horizontal="left"/>
      <protection locked="true"/>
    </xf>
    <xf numFmtId="0" fontId="23823" fillId="5" borderId="4" xfId="0" applyFill="true" applyBorder="true" applyFont="true">
      <alignment horizontal="left"/>
      <protection locked="true"/>
    </xf>
    <xf numFmtId="0" fontId="23824" fillId="5" borderId="4" xfId="0" applyFill="true" applyBorder="true" applyFont="true">
      <alignment horizontal="left"/>
      <protection locked="true"/>
    </xf>
    <xf numFmtId="0" fontId="23825" fillId="5" borderId="4" xfId="0" applyFill="true" applyBorder="true" applyFont="true">
      <alignment horizontal="left"/>
      <protection locked="true"/>
    </xf>
    <xf numFmtId="0" fontId="23826" fillId="5" borderId="4" xfId="0" applyFill="true" applyBorder="true" applyFont="true">
      <alignment horizontal="left"/>
      <protection locked="true"/>
    </xf>
    <xf numFmtId="0" fontId="23827" fillId="5" borderId="4" xfId="0" applyFill="true" applyBorder="true" applyFont="true">
      <alignment horizontal="left"/>
      <protection locked="true"/>
    </xf>
    <xf numFmtId="0" fontId="23828" fillId="5" borderId="4" xfId="0" applyFill="true" applyBorder="true" applyFont="true">
      <alignment horizontal="left"/>
      <protection locked="true"/>
    </xf>
    <xf numFmtId="0" fontId="23829" fillId="5" borderId="4" xfId="0" applyFill="true" applyBorder="true" applyFont="true">
      <alignment horizontal="left"/>
      <protection locked="true"/>
    </xf>
    <xf numFmtId="4" fontId="23830" fillId="5" borderId="4" xfId="0" applyFill="true" applyBorder="true" applyFont="true" applyNumberFormat="true">
      <alignment horizontal="right"/>
      <protection locked="true"/>
    </xf>
    <xf numFmtId="4" fontId="23831" fillId="5" borderId="4" xfId="0" applyFill="true" applyBorder="true" applyFont="true" applyNumberFormat="true">
      <alignment horizontal="right"/>
      <protection locked="true"/>
    </xf>
    <xf numFmtId="4" fontId="23832" fillId="5" borderId="4" xfId="0" applyFill="true" applyBorder="true" applyFont="true" applyNumberFormat="true">
      <alignment horizontal="right"/>
      <protection locked="true"/>
    </xf>
    <xf numFmtId="0" fontId="23833" fillId="0" borderId="0" xfId="0" applyFont="true"/>
    <xf numFmtId="0" fontId="23834" fillId="0" borderId="4" xfId="0" applyBorder="true" applyFont="true">
      <alignment horizontal="left" vertical="top"/>
      <protection locked="true"/>
    </xf>
    <xf numFmtId="0" fontId="23835" fillId="0" borderId="4" xfId="0" applyBorder="true" applyFont="true">
      <alignment horizontal="left" vertical="top" wrapText="true"/>
      <protection locked="true"/>
    </xf>
    <xf numFmtId="0" fontId="23836" fillId="0" borderId="4" xfId="0" applyBorder="true" applyFont="true">
      <alignment horizontal="center" vertical="top"/>
      <protection locked="true"/>
    </xf>
    <xf numFmtId="170" fontId="23837" fillId="0" borderId="4" xfId="0" applyBorder="true" applyFont="true" applyNumberFormat="true">
      <alignment horizontal="right" vertical="top"/>
      <protection locked="true"/>
    </xf>
    <xf numFmtId="171" fontId="23838" fillId="0" borderId="4" xfId="0" applyBorder="true" applyFont="true" applyNumberFormat="true">
      <alignment horizontal="right" vertical="top"/>
      <protection locked="true"/>
    </xf>
    <xf numFmtId="171" fontId="23839" fillId="0" borderId="4" xfId="0" applyBorder="true" applyFont="true" applyNumberFormat="true">
      <alignment horizontal="right" vertical="top"/>
      <protection locked="true"/>
    </xf>
    <xf numFmtId="171" fontId="23840" fillId="0" borderId="4" xfId="0" applyBorder="true" applyFont="true" applyNumberFormat="true">
      <alignment horizontal="right" vertical="top"/>
      <protection locked="true"/>
    </xf>
    <xf numFmtId="172" fontId="23841" fillId="3" borderId="4" xfId="0" applyFill="true" applyBorder="true" applyFont="true" applyNumberFormat="true">
      <alignment vertical="top" horizontal="right"/>
      <protection locked="false"/>
    </xf>
    <xf numFmtId="173" fontId="23842" fillId="0" borderId="4" xfId="0" applyBorder="true" applyFont="true" applyNumberFormat="true">
      <alignment horizontal="right" vertical="top"/>
      <protection locked="true"/>
    </xf>
    <xf numFmtId="4" fontId="23843" fillId="0" borderId="4" xfId="0" applyBorder="true" applyFont="true" applyNumberFormat="true">
      <alignment horizontal="right" vertical="top"/>
      <protection locked="true"/>
    </xf>
    <xf numFmtId="172" fontId="23844" fillId="3" borderId="4" xfId="0" applyFill="true" applyBorder="true" applyFont="true" applyNumberFormat="true">
      <alignment vertical="top" horizontal="right"/>
      <protection locked="false"/>
    </xf>
    <xf numFmtId="171" fontId="23845" fillId="0" borderId="4" xfId="0" applyBorder="true" applyFont="true" applyNumberFormat="true">
      <alignment horizontal="right" vertical="top"/>
      <protection locked="true"/>
    </xf>
    <xf numFmtId="171" fontId="23846" fillId="0" borderId="4" xfId="0" applyBorder="true" applyFont="true" applyNumberFormat="true">
      <alignment horizontal="right" vertical="top"/>
      <protection locked="true"/>
    </xf>
    <xf numFmtId="171" fontId="23847" fillId="0" borderId="4" xfId="0" applyBorder="true" applyFont="true" applyNumberFormat="true">
      <alignment horizontal="right" vertical="top"/>
      <protection locked="true"/>
    </xf>
    <xf numFmtId="4" fontId="23848" fillId="0" borderId="4" xfId="0" applyBorder="true" applyFont="true" applyNumberFormat="true">
      <alignment horizontal="right" vertical="top"/>
      <protection locked="true"/>
    </xf>
    <xf numFmtId="0" fontId="23849" fillId="0" borderId="0" xfId="0" applyFont="true"/>
    <xf numFmtId="0" fontId="23850" fillId="0" borderId="4" xfId="0" applyBorder="true" applyFont="true">
      <alignment horizontal="left" vertical="top"/>
      <protection locked="true"/>
    </xf>
    <xf numFmtId="0" fontId="23851" fillId="0" borderId="4" xfId="0" applyBorder="true" applyFont="true">
      <alignment horizontal="left" vertical="top" wrapText="true"/>
      <protection locked="true"/>
    </xf>
    <xf numFmtId="0" fontId="23852" fillId="0" borderId="4" xfId="0" applyBorder="true" applyFont="true">
      <alignment horizontal="center" vertical="top"/>
      <protection locked="true"/>
    </xf>
    <xf numFmtId="170" fontId="23853" fillId="0" borderId="4" xfId="0" applyBorder="true" applyFont="true" applyNumberFormat="true">
      <alignment horizontal="right" vertical="top"/>
      <protection locked="true"/>
    </xf>
    <xf numFmtId="171" fontId="23854" fillId="0" borderId="4" xfId="0" applyBorder="true" applyFont="true" applyNumberFormat="true">
      <alignment horizontal="right" vertical="top"/>
      <protection locked="true"/>
    </xf>
    <xf numFmtId="171" fontId="23855" fillId="0" borderId="4" xfId="0" applyBorder="true" applyFont="true" applyNumberFormat="true">
      <alignment horizontal="right" vertical="top"/>
      <protection locked="true"/>
    </xf>
    <xf numFmtId="171" fontId="23856" fillId="0" borderId="4" xfId="0" applyBorder="true" applyFont="true" applyNumberFormat="true">
      <alignment horizontal="right" vertical="top"/>
      <protection locked="true"/>
    </xf>
    <xf numFmtId="172" fontId="23857" fillId="3" borderId="4" xfId="0" applyFill="true" applyBorder="true" applyFont="true" applyNumberFormat="true">
      <alignment vertical="top" horizontal="right"/>
      <protection locked="false"/>
    </xf>
    <xf numFmtId="173" fontId="23858" fillId="0" borderId="4" xfId="0" applyBorder="true" applyFont="true" applyNumberFormat="true">
      <alignment horizontal="right" vertical="top"/>
      <protection locked="true"/>
    </xf>
    <xf numFmtId="4" fontId="23859" fillId="0" borderId="4" xfId="0" applyBorder="true" applyFont="true" applyNumberFormat="true">
      <alignment horizontal="right" vertical="top"/>
      <protection locked="true"/>
    </xf>
    <xf numFmtId="172" fontId="23860" fillId="3" borderId="4" xfId="0" applyFill="true" applyBorder="true" applyFont="true" applyNumberFormat="true">
      <alignment vertical="top" horizontal="right"/>
      <protection locked="false"/>
    </xf>
    <xf numFmtId="171" fontId="23861" fillId="0" borderId="4" xfId="0" applyBorder="true" applyFont="true" applyNumberFormat="true">
      <alignment horizontal="right" vertical="top"/>
      <protection locked="true"/>
    </xf>
    <xf numFmtId="171" fontId="23862" fillId="0" borderId="4" xfId="0" applyBorder="true" applyFont="true" applyNumberFormat="true">
      <alignment horizontal="right" vertical="top"/>
      <protection locked="true"/>
    </xf>
    <xf numFmtId="171" fontId="23863" fillId="0" borderId="4" xfId="0" applyBorder="true" applyFont="true" applyNumberFormat="true">
      <alignment horizontal="right" vertical="top"/>
      <protection locked="true"/>
    </xf>
    <xf numFmtId="4" fontId="23864" fillId="0" borderId="4" xfId="0" applyBorder="true" applyFont="true" applyNumberFormat="true">
      <alignment horizontal="right" vertical="top"/>
      <protection locked="true"/>
    </xf>
    <xf numFmtId="0" fontId="23865" fillId="0" borderId="0" xfId="0" applyFont="true"/>
    <xf numFmtId="0" fontId="23866" fillId="0" borderId="4" xfId="0" applyBorder="true" applyFont="true">
      <alignment horizontal="left" vertical="top"/>
      <protection locked="true"/>
    </xf>
    <xf numFmtId="0" fontId="23867" fillId="0" borderId="4" xfId="0" applyBorder="true" applyFont="true">
      <alignment horizontal="left" vertical="top" wrapText="true"/>
      <protection locked="true"/>
    </xf>
    <xf numFmtId="0" fontId="23868" fillId="0" borderId="4" xfId="0" applyBorder="true" applyFont="true">
      <alignment horizontal="center" vertical="top"/>
      <protection locked="true"/>
    </xf>
    <xf numFmtId="170" fontId="23869" fillId="0" borderId="4" xfId="0" applyBorder="true" applyFont="true" applyNumberFormat="true">
      <alignment horizontal="right" vertical="top"/>
      <protection locked="true"/>
    </xf>
    <xf numFmtId="171" fontId="23870" fillId="0" borderId="4" xfId="0" applyBorder="true" applyFont="true" applyNumberFormat="true">
      <alignment horizontal="right" vertical="top"/>
      <protection locked="true"/>
    </xf>
    <xf numFmtId="171" fontId="23871" fillId="0" borderId="4" xfId="0" applyBorder="true" applyFont="true" applyNumberFormat="true">
      <alignment horizontal="right" vertical="top"/>
      <protection locked="true"/>
    </xf>
    <xf numFmtId="171" fontId="23872" fillId="0" borderId="4" xfId="0" applyBorder="true" applyFont="true" applyNumberFormat="true">
      <alignment horizontal="right" vertical="top"/>
      <protection locked="true"/>
    </xf>
    <xf numFmtId="172" fontId="23873" fillId="3" borderId="4" xfId="0" applyFill="true" applyBorder="true" applyFont="true" applyNumberFormat="true">
      <alignment vertical="top" horizontal="right"/>
      <protection locked="false"/>
    </xf>
    <xf numFmtId="173" fontId="23874" fillId="0" borderId="4" xfId="0" applyBorder="true" applyFont="true" applyNumberFormat="true">
      <alignment horizontal="right" vertical="top"/>
      <protection locked="true"/>
    </xf>
    <xf numFmtId="4" fontId="23875" fillId="0" borderId="4" xfId="0" applyBorder="true" applyFont="true" applyNumberFormat="true">
      <alignment horizontal="right" vertical="top"/>
      <protection locked="true"/>
    </xf>
    <xf numFmtId="172" fontId="23876" fillId="3" borderId="4" xfId="0" applyFill="true" applyBorder="true" applyFont="true" applyNumberFormat="true">
      <alignment vertical="top" horizontal="right"/>
      <protection locked="false"/>
    </xf>
    <xf numFmtId="171" fontId="23877" fillId="0" borderId="4" xfId="0" applyBorder="true" applyFont="true" applyNumberFormat="true">
      <alignment horizontal="right" vertical="top"/>
      <protection locked="true"/>
    </xf>
    <xf numFmtId="171" fontId="23878" fillId="0" borderId="4" xfId="0" applyBorder="true" applyFont="true" applyNumberFormat="true">
      <alignment horizontal="right" vertical="top"/>
      <protection locked="true"/>
    </xf>
    <xf numFmtId="171" fontId="23879" fillId="0" borderId="4" xfId="0" applyBorder="true" applyFont="true" applyNumberFormat="true">
      <alignment horizontal="right" vertical="top"/>
      <protection locked="true"/>
    </xf>
    <xf numFmtId="4" fontId="23880" fillId="0" borderId="4" xfId="0" applyBorder="true" applyFont="true" applyNumberFormat="true">
      <alignment horizontal="right" vertical="top"/>
      <protection locked="true"/>
    </xf>
    <xf numFmtId="0" fontId="23881" fillId="0" borderId="0" xfId="0" applyFont="true"/>
    <xf numFmtId="0" fontId="23882" fillId="5" borderId="4" xfId="0" applyFill="true" applyBorder="true" applyFont="true">
      <alignment horizontal="left"/>
      <protection locked="true"/>
    </xf>
    <xf numFmtId="0" fontId="23883" fillId="5" borderId="4" xfId="0" applyFill="true" applyBorder="true" applyFont="true">
      <alignment horizontal="left"/>
      <protection locked="true"/>
    </xf>
    <xf numFmtId="0" fontId="23884" fillId="5" borderId="4" xfId="0" applyFill="true" applyBorder="true" applyFont="true">
      <alignment horizontal="left"/>
      <protection locked="true"/>
    </xf>
    <xf numFmtId="0" fontId="23885" fillId="5" borderId="4" xfId="0" applyFill="true" applyBorder="true" applyFont="true">
      <alignment horizontal="left"/>
      <protection locked="true"/>
    </xf>
    <xf numFmtId="0" fontId="23886" fillId="5" borderId="4" xfId="0" applyFill="true" applyBorder="true" applyFont="true">
      <alignment horizontal="left"/>
      <protection locked="true"/>
    </xf>
    <xf numFmtId="0" fontId="23887" fillId="5" borderId="4" xfId="0" applyFill="true" applyBorder="true" applyFont="true">
      <alignment horizontal="left"/>
      <protection locked="true"/>
    </xf>
    <xf numFmtId="0" fontId="23888" fillId="5" borderId="4" xfId="0" applyFill="true" applyBorder="true" applyFont="true">
      <alignment horizontal="left"/>
      <protection locked="true"/>
    </xf>
    <xf numFmtId="0" fontId="23889" fillId="5" borderId="4" xfId="0" applyFill="true" applyBorder="true" applyFont="true">
      <alignment horizontal="left"/>
      <protection locked="true"/>
    </xf>
    <xf numFmtId="0" fontId="23890" fillId="5" borderId="4" xfId="0" applyFill="true" applyBorder="true" applyFont="true">
      <alignment horizontal="left"/>
      <protection locked="true"/>
    </xf>
    <xf numFmtId="0" fontId="23891" fillId="5" borderId="4" xfId="0" applyFill="true" applyBorder="true" applyFont="true">
      <alignment horizontal="left"/>
      <protection locked="true"/>
    </xf>
    <xf numFmtId="0" fontId="23892" fillId="5" borderId="4" xfId="0" applyFill="true" applyBorder="true" applyFont="true">
      <alignment horizontal="left"/>
      <protection locked="true"/>
    </xf>
    <xf numFmtId="0" fontId="23893" fillId="5" borderId="4" xfId="0" applyFill="true" applyBorder="true" applyFont="true">
      <alignment horizontal="left"/>
      <protection locked="true"/>
    </xf>
    <xf numFmtId="4" fontId="23894" fillId="5" borderId="4" xfId="0" applyFill="true" applyBorder="true" applyFont="true" applyNumberFormat="true">
      <alignment horizontal="right"/>
      <protection locked="true"/>
    </xf>
    <xf numFmtId="4" fontId="23895" fillId="5" borderId="4" xfId="0" applyFill="true" applyBorder="true" applyFont="true" applyNumberFormat="true">
      <alignment horizontal="right"/>
      <protection locked="true"/>
    </xf>
    <xf numFmtId="4" fontId="23896" fillId="5" borderId="4" xfId="0" applyFill="true" applyBorder="true" applyFont="true" applyNumberFormat="true">
      <alignment horizontal="right"/>
      <protection locked="true"/>
    </xf>
    <xf numFmtId="0" fontId="23897" fillId="0" borderId="0" xfId="0" applyFont="true"/>
    <xf numFmtId="0" fontId="23898" fillId="5" borderId="4" xfId="0" applyFill="true" applyBorder="true" applyFont="true">
      <alignment horizontal="left"/>
      <protection locked="true"/>
    </xf>
    <xf numFmtId="0" fontId="23899" fillId="5" borderId="4" xfId="0" applyFill="true" applyBorder="true" applyFont="true">
      <alignment horizontal="left"/>
      <protection locked="true"/>
    </xf>
    <xf numFmtId="0" fontId="23900" fillId="5" borderId="4" xfId="0" applyFill="true" applyBorder="true" applyFont="true">
      <alignment horizontal="left"/>
      <protection locked="true"/>
    </xf>
    <xf numFmtId="0" fontId="23901" fillId="5" borderId="4" xfId="0" applyFill="true" applyBorder="true" applyFont="true">
      <alignment horizontal="left"/>
      <protection locked="true"/>
    </xf>
    <xf numFmtId="0" fontId="23902" fillId="5" borderId="4" xfId="0" applyFill="true" applyBorder="true" applyFont="true">
      <alignment horizontal="left"/>
      <protection locked="true"/>
    </xf>
    <xf numFmtId="0" fontId="23903" fillId="5" borderId="4" xfId="0" applyFill="true" applyBorder="true" applyFont="true">
      <alignment horizontal="left"/>
      <protection locked="true"/>
    </xf>
    <xf numFmtId="0" fontId="23904" fillId="5" borderId="4" xfId="0" applyFill="true" applyBorder="true" applyFont="true">
      <alignment horizontal="left"/>
      <protection locked="true"/>
    </xf>
    <xf numFmtId="0" fontId="23905" fillId="5" borderId="4" xfId="0" applyFill="true" applyBorder="true" applyFont="true">
      <alignment horizontal="left"/>
      <protection locked="true"/>
    </xf>
    <xf numFmtId="0" fontId="23906" fillId="5" borderId="4" xfId="0" applyFill="true" applyBorder="true" applyFont="true">
      <alignment horizontal="left"/>
      <protection locked="true"/>
    </xf>
    <xf numFmtId="0" fontId="23907" fillId="5" borderId="4" xfId="0" applyFill="true" applyBorder="true" applyFont="true">
      <alignment horizontal="left"/>
      <protection locked="true"/>
    </xf>
    <xf numFmtId="0" fontId="23908" fillId="5" borderId="4" xfId="0" applyFill="true" applyBorder="true" applyFont="true">
      <alignment horizontal="left"/>
      <protection locked="true"/>
    </xf>
    <xf numFmtId="0" fontId="23909" fillId="5" borderId="4" xfId="0" applyFill="true" applyBorder="true" applyFont="true">
      <alignment horizontal="left"/>
      <protection locked="true"/>
    </xf>
    <xf numFmtId="4" fontId="23910" fillId="5" borderId="4" xfId="0" applyFill="true" applyBorder="true" applyFont="true" applyNumberFormat="true">
      <alignment horizontal="right"/>
      <protection locked="true"/>
    </xf>
    <xf numFmtId="4" fontId="23911" fillId="5" borderId="4" xfId="0" applyFill="true" applyBorder="true" applyFont="true" applyNumberFormat="true">
      <alignment horizontal="right"/>
      <protection locked="true"/>
    </xf>
    <xf numFmtId="4" fontId="23912" fillId="5" borderId="4" xfId="0" applyFill="true" applyBorder="true" applyFont="true" applyNumberFormat="true">
      <alignment horizontal="right"/>
      <protection locked="true"/>
    </xf>
    <xf numFmtId="0" fontId="23913" fillId="0" borderId="0" xfId="0" applyFont="true"/>
    <xf numFmtId="0" fontId="23914" fillId="0" borderId="4" xfId="0" applyBorder="true" applyFont="true">
      <alignment horizontal="left" vertical="top"/>
      <protection locked="true"/>
    </xf>
    <xf numFmtId="0" fontId="23915" fillId="0" borderId="4" xfId="0" applyBorder="true" applyFont="true">
      <alignment horizontal="left" vertical="top" wrapText="true"/>
      <protection locked="true"/>
    </xf>
    <xf numFmtId="0" fontId="23916" fillId="0" borderId="4" xfId="0" applyBorder="true" applyFont="true">
      <alignment horizontal="center" vertical="top"/>
      <protection locked="true"/>
    </xf>
    <xf numFmtId="170" fontId="23917" fillId="0" borderId="4" xfId="0" applyBorder="true" applyFont="true" applyNumberFormat="true">
      <alignment horizontal="right" vertical="top"/>
      <protection locked="true"/>
    </xf>
    <xf numFmtId="171" fontId="23918" fillId="0" borderId="4" xfId="0" applyBorder="true" applyFont="true" applyNumberFormat="true">
      <alignment horizontal="right" vertical="top"/>
      <protection locked="true"/>
    </xf>
    <xf numFmtId="171" fontId="23919" fillId="0" borderId="4" xfId="0" applyBorder="true" applyFont="true" applyNumberFormat="true">
      <alignment horizontal="right" vertical="top"/>
      <protection locked="true"/>
    </xf>
    <xf numFmtId="171" fontId="23920" fillId="0" borderId="4" xfId="0" applyBorder="true" applyFont="true" applyNumberFormat="true">
      <alignment horizontal="right" vertical="top"/>
      <protection locked="true"/>
    </xf>
    <xf numFmtId="172" fontId="23921" fillId="3" borderId="4" xfId="0" applyFill="true" applyBorder="true" applyFont="true" applyNumberFormat="true">
      <alignment vertical="top" horizontal="right"/>
      <protection locked="false"/>
    </xf>
    <xf numFmtId="173" fontId="23922" fillId="0" borderId="4" xfId="0" applyBorder="true" applyFont="true" applyNumberFormat="true">
      <alignment horizontal="right" vertical="top"/>
      <protection locked="true"/>
    </xf>
    <xf numFmtId="4" fontId="23923" fillId="0" borderId="4" xfId="0" applyBorder="true" applyFont="true" applyNumberFormat="true">
      <alignment horizontal="right" vertical="top"/>
      <protection locked="true"/>
    </xf>
    <xf numFmtId="172" fontId="23924" fillId="3" borderId="4" xfId="0" applyFill="true" applyBorder="true" applyFont="true" applyNumberFormat="true">
      <alignment vertical="top" horizontal="right"/>
      <protection locked="false"/>
    </xf>
    <xf numFmtId="171" fontId="23925" fillId="0" borderId="4" xfId="0" applyBorder="true" applyFont="true" applyNumberFormat="true">
      <alignment horizontal="right" vertical="top"/>
      <protection locked="true"/>
    </xf>
    <xf numFmtId="171" fontId="23926" fillId="0" borderId="4" xfId="0" applyBorder="true" applyFont="true" applyNumberFormat="true">
      <alignment horizontal="right" vertical="top"/>
      <protection locked="true"/>
    </xf>
    <xf numFmtId="171" fontId="23927" fillId="0" borderId="4" xfId="0" applyBorder="true" applyFont="true" applyNumberFormat="true">
      <alignment horizontal="right" vertical="top"/>
      <protection locked="true"/>
    </xf>
    <xf numFmtId="4" fontId="23928" fillId="0" borderId="4" xfId="0" applyBorder="true" applyFont="true" applyNumberFormat="true">
      <alignment horizontal="right" vertical="top"/>
      <protection locked="true"/>
    </xf>
    <xf numFmtId="0" fontId="23929" fillId="0" borderId="0" xfId="0" applyFont="true"/>
    <xf numFmtId="0" fontId="23930" fillId="0" borderId="4" xfId="0" applyBorder="true" applyFont="true">
      <alignment horizontal="left" vertical="top"/>
      <protection locked="true"/>
    </xf>
    <xf numFmtId="0" fontId="23931" fillId="0" borderId="4" xfId="0" applyBorder="true" applyFont="true">
      <alignment horizontal="left" vertical="top" wrapText="true"/>
      <protection locked="true"/>
    </xf>
    <xf numFmtId="0" fontId="23932" fillId="0" borderId="4" xfId="0" applyBorder="true" applyFont="true">
      <alignment horizontal="center" vertical="top"/>
      <protection locked="true"/>
    </xf>
    <xf numFmtId="170" fontId="23933" fillId="0" borderId="4" xfId="0" applyBorder="true" applyFont="true" applyNumberFormat="true">
      <alignment horizontal="right" vertical="top"/>
      <protection locked="true"/>
    </xf>
    <xf numFmtId="171" fontId="23934" fillId="0" borderId="4" xfId="0" applyBorder="true" applyFont="true" applyNumberFormat="true">
      <alignment horizontal="right" vertical="top"/>
      <protection locked="true"/>
    </xf>
    <xf numFmtId="171" fontId="23935" fillId="0" borderId="4" xfId="0" applyBorder="true" applyFont="true" applyNumberFormat="true">
      <alignment horizontal="right" vertical="top"/>
      <protection locked="true"/>
    </xf>
    <xf numFmtId="171" fontId="23936" fillId="0" borderId="4" xfId="0" applyBorder="true" applyFont="true" applyNumberFormat="true">
      <alignment horizontal="right" vertical="top"/>
      <protection locked="true"/>
    </xf>
    <xf numFmtId="172" fontId="23937" fillId="3" borderId="4" xfId="0" applyFill="true" applyBorder="true" applyFont="true" applyNumberFormat="true">
      <alignment vertical="top" horizontal="right"/>
      <protection locked="false"/>
    </xf>
    <xf numFmtId="173" fontId="23938" fillId="0" borderId="4" xfId="0" applyBorder="true" applyFont="true" applyNumberFormat="true">
      <alignment horizontal="right" vertical="top"/>
      <protection locked="true"/>
    </xf>
    <xf numFmtId="4" fontId="23939" fillId="0" borderId="4" xfId="0" applyBorder="true" applyFont="true" applyNumberFormat="true">
      <alignment horizontal="right" vertical="top"/>
      <protection locked="true"/>
    </xf>
    <xf numFmtId="172" fontId="23940" fillId="3" borderId="4" xfId="0" applyFill="true" applyBorder="true" applyFont="true" applyNumberFormat="true">
      <alignment vertical="top" horizontal="right"/>
      <protection locked="false"/>
    </xf>
    <xf numFmtId="171" fontId="23941" fillId="0" borderId="4" xfId="0" applyBorder="true" applyFont="true" applyNumberFormat="true">
      <alignment horizontal="right" vertical="top"/>
      <protection locked="true"/>
    </xf>
    <xf numFmtId="171" fontId="23942" fillId="0" borderId="4" xfId="0" applyBorder="true" applyFont="true" applyNumberFormat="true">
      <alignment horizontal="right" vertical="top"/>
      <protection locked="true"/>
    </xf>
    <xf numFmtId="171" fontId="23943" fillId="0" borderId="4" xfId="0" applyBorder="true" applyFont="true" applyNumberFormat="true">
      <alignment horizontal="right" vertical="top"/>
      <protection locked="true"/>
    </xf>
    <xf numFmtId="4" fontId="23944" fillId="0" borderId="4" xfId="0" applyBorder="true" applyFont="true" applyNumberFormat="true">
      <alignment horizontal="right" vertical="top"/>
      <protection locked="true"/>
    </xf>
    <xf numFmtId="0" fontId="23945" fillId="0" borderId="0" xfId="0" applyFont="true"/>
    <xf numFmtId="0" fontId="23946" fillId="0" borderId="4" xfId="0" applyBorder="true" applyFont="true">
      <alignment horizontal="left" vertical="top"/>
      <protection locked="true"/>
    </xf>
    <xf numFmtId="0" fontId="23947" fillId="0" borderId="4" xfId="0" applyBorder="true" applyFont="true">
      <alignment horizontal="left" vertical="top" wrapText="true"/>
      <protection locked="true"/>
    </xf>
    <xf numFmtId="0" fontId="23948" fillId="0" borderId="4" xfId="0" applyBorder="true" applyFont="true">
      <alignment horizontal="center" vertical="top"/>
      <protection locked="true"/>
    </xf>
    <xf numFmtId="170" fontId="23949" fillId="0" borderId="4" xfId="0" applyBorder="true" applyFont="true" applyNumberFormat="true">
      <alignment horizontal="right" vertical="top"/>
      <protection locked="true"/>
    </xf>
    <xf numFmtId="171" fontId="23950" fillId="0" borderId="4" xfId="0" applyBorder="true" applyFont="true" applyNumberFormat="true">
      <alignment horizontal="right" vertical="top"/>
      <protection locked="true"/>
    </xf>
    <xf numFmtId="171" fontId="23951" fillId="0" borderId="4" xfId="0" applyBorder="true" applyFont="true" applyNumberFormat="true">
      <alignment horizontal="right" vertical="top"/>
      <protection locked="true"/>
    </xf>
    <xf numFmtId="171" fontId="23952" fillId="0" borderId="4" xfId="0" applyBorder="true" applyFont="true" applyNumberFormat="true">
      <alignment horizontal="right" vertical="top"/>
      <protection locked="true"/>
    </xf>
    <xf numFmtId="172" fontId="23953" fillId="3" borderId="4" xfId="0" applyFill="true" applyBorder="true" applyFont="true" applyNumberFormat="true">
      <alignment vertical="top" horizontal="right"/>
      <protection locked="false"/>
    </xf>
    <xf numFmtId="173" fontId="23954" fillId="0" borderId="4" xfId="0" applyBorder="true" applyFont="true" applyNumberFormat="true">
      <alignment horizontal="right" vertical="top"/>
      <protection locked="true"/>
    </xf>
    <xf numFmtId="4" fontId="23955" fillId="0" borderId="4" xfId="0" applyBorder="true" applyFont="true" applyNumberFormat="true">
      <alignment horizontal="right" vertical="top"/>
      <protection locked="true"/>
    </xf>
    <xf numFmtId="172" fontId="23956" fillId="3" borderId="4" xfId="0" applyFill="true" applyBorder="true" applyFont="true" applyNumberFormat="true">
      <alignment vertical="top" horizontal="right"/>
      <protection locked="false"/>
    </xf>
    <xf numFmtId="171" fontId="23957" fillId="0" borderId="4" xfId="0" applyBorder="true" applyFont="true" applyNumberFormat="true">
      <alignment horizontal="right" vertical="top"/>
      <protection locked="true"/>
    </xf>
    <xf numFmtId="171" fontId="23958" fillId="0" borderId="4" xfId="0" applyBorder="true" applyFont="true" applyNumberFormat="true">
      <alignment horizontal="right" vertical="top"/>
      <protection locked="true"/>
    </xf>
    <xf numFmtId="171" fontId="23959" fillId="0" borderId="4" xfId="0" applyBorder="true" applyFont="true" applyNumberFormat="true">
      <alignment horizontal="right" vertical="top"/>
      <protection locked="true"/>
    </xf>
    <xf numFmtId="4" fontId="23960" fillId="0" borderId="4" xfId="0" applyBorder="true" applyFont="true" applyNumberFormat="true">
      <alignment horizontal="right" vertical="top"/>
      <protection locked="true"/>
    </xf>
    <xf numFmtId="0" fontId="23961" fillId="0" borderId="0" xfId="0" applyFont="true"/>
    <xf numFmtId="0" fontId="23962" fillId="5" borderId="4" xfId="0" applyFill="true" applyBorder="true" applyFont="true">
      <alignment horizontal="left"/>
      <protection locked="true"/>
    </xf>
    <xf numFmtId="0" fontId="23963" fillId="5" borderId="4" xfId="0" applyFill="true" applyBorder="true" applyFont="true">
      <alignment horizontal="left"/>
      <protection locked="true"/>
    </xf>
    <xf numFmtId="0" fontId="23964" fillId="5" borderId="4" xfId="0" applyFill="true" applyBorder="true" applyFont="true">
      <alignment horizontal="left"/>
      <protection locked="true"/>
    </xf>
    <xf numFmtId="0" fontId="23965" fillId="5" borderId="4" xfId="0" applyFill="true" applyBorder="true" applyFont="true">
      <alignment horizontal="left"/>
      <protection locked="true"/>
    </xf>
    <xf numFmtId="0" fontId="23966" fillId="5" borderId="4" xfId="0" applyFill="true" applyBorder="true" applyFont="true">
      <alignment horizontal="left"/>
      <protection locked="true"/>
    </xf>
    <xf numFmtId="0" fontId="23967" fillId="5" borderId="4" xfId="0" applyFill="true" applyBorder="true" applyFont="true">
      <alignment horizontal="left"/>
      <protection locked="true"/>
    </xf>
    <xf numFmtId="0" fontId="23968" fillId="5" borderId="4" xfId="0" applyFill="true" applyBorder="true" applyFont="true">
      <alignment horizontal="left"/>
      <protection locked="true"/>
    </xf>
    <xf numFmtId="0" fontId="23969" fillId="5" borderId="4" xfId="0" applyFill="true" applyBorder="true" applyFont="true">
      <alignment horizontal="left"/>
      <protection locked="true"/>
    </xf>
    <xf numFmtId="0" fontId="23970" fillId="5" borderId="4" xfId="0" applyFill="true" applyBorder="true" applyFont="true">
      <alignment horizontal="left"/>
      <protection locked="true"/>
    </xf>
    <xf numFmtId="0" fontId="23971" fillId="5" borderId="4" xfId="0" applyFill="true" applyBorder="true" applyFont="true">
      <alignment horizontal="left"/>
      <protection locked="true"/>
    </xf>
    <xf numFmtId="0" fontId="23972" fillId="5" borderId="4" xfId="0" applyFill="true" applyBorder="true" applyFont="true">
      <alignment horizontal="left"/>
      <protection locked="true"/>
    </xf>
    <xf numFmtId="0" fontId="23973" fillId="5" borderId="4" xfId="0" applyFill="true" applyBorder="true" applyFont="true">
      <alignment horizontal="left"/>
      <protection locked="true"/>
    </xf>
    <xf numFmtId="4" fontId="23974" fillId="5" borderId="4" xfId="0" applyFill="true" applyBorder="true" applyFont="true" applyNumberFormat="true">
      <alignment horizontal="right"/>
      <protection locked="true"/>
    </xf>
    <xf numFmtId="4" fontId="23975" fillId="5" borderId="4" xfId="0" applyFill="true" applyBorder="true" applyFont="true" applyNumberFormat="true">
      <alignment horizontal="right"/>
      <protection locked="true"/>
    </xf>
    <xf numFmtId="4" fontId="23976" fillId="5" borderId="4" xfId="0" applyFill="true" applyBorder="true" applyFont="true" applyNumberFormat="true">
      <alignment horizontal="right"/>
      <protection locked="true"/>
    </xf>
    <xf numFmtId="0" fontId="23977" fillId="0" borderId="0" xfId="0" applyFont="true"/>
    <xf numFmtId="0" fontId="23978" fillId="0" borderId="4" xfId="0" applyBorder="true" applyFont="true">
      <alignment horizontal="left" vertical="top"/>
      <protection locked="true"/>
    </xf>
    <xf numFmtId="0" fontId="23979" fillId="0" borderId="4" xfId="0" applyBorder="true" applyFont="true">
      <alignment horizontal="left" vertical="top" wrapText="true"/>
      <protection locked="true"/>
    </xf>
    <xf numFmtId="0" fontId="23980" fillId="0" borderId="4" xfId="0" applyBorder="true" applyFont="true">
      <alignment horizontal="center" vertical="top"/>
      <protection locked="true"/>
    </xf>
    <xf numFmtId="170" fontId="23981" fillId="0" borderId="4" xfId="0" applyBorder="true" applyFont="true" applyNumberFormat="true">
      <alignment horizontal="right" vertical="top"/>
      <protection locked="true"/>
    </xf>
    <xf numFmtId="171" fontId="23982" fillId="0" borderId="4" xfId="0" applyBorder="true" applyFont="true" applyNumberFormat="true">
      <alignment horizontal="right" vertical="top"/>
      <protection locked="true"/>
    </xf>
    <xf numFmtId="171" fontId="23983" fillId="0" borderId="4" xfId="0" applyBorder="true" applyFont="true" applyNumberFormat="true">
      <alignment horizontal="right" vertical="top"/>
      <protection locked="true"/>
    </xf>
    <xf numFmtId="171" fontId="23984" fillId="0" borderId="4" xfId="0" applyBorder="true" applyFont="true" applyNumberFormat="true">
      <alignment horizontal="right" vertical="top"/>
      <protection locked="true"/>
    </xf>
    <xf numFmtId="172" fontId="23985" fillId="3" borderId="4" xfId="0" applyFill="true" applyBorder="true" applyFont="true" applyNumberFormat="true">
      <alignment vertical="top" horizontal="right"/>
      <protection locked="false"/>
    </xf>
    <xf numFmtId="173" fontId="23986" fillId="0" borderId="4" xfId="0" applyBorder="true" applyFont="true" applyNumberFormat="true">
      <alignment horizontal="right" vertical="top"/>
      <protection locked="true"/>
    </xf>
    <xf numFmtId="4" fontId="23987" fillId="0" borderId="4" xfId="0" applyBorder="true" applyFont="true" applyNumberFormat="true">
      <alignment horizontal="right" vertical="top"/>
      <protection locked="true"/>
    </xf>
    <xf numFmtId="172" fontId="23988" fillId="3" borderId="4" xfId="0" applyFill="true" applyBorder="true" applyFont="true" applyNumberFormat="true">
      <alignment vertical="top" horizontal="right"/>
      <protection locked="false"/>
    </xf>
    <xf numFmtId="171" fontId="23989" fillId="0" borderId="4" xfId="0" applyBorder="true" applyFont="true" applyNumberFormat="true">
      <alignment horizontal="right" vertical="top"/>
      <protection locked="true"/>
    </xf>
    <xf numFmtId="171" fontId="23990" fillId="0" borderId="4" xfId="0" applyBorder="true" applyFont="true" applyNumberFormat="true">
      <alignment horizontal="right" vertical="top"/>
      <protection locked="true"/>
    </xf>
    <xf numFmtId="171" fontId="23991" fillId="0" borderId="4" xfId="0" applyBorder="true" applyFont="true" applyNumberFormat="true">
      <alignment horizontal="right" vertical="top"/>
      <protection locked="true"/>
    </xf>
    <xf numFmtId="4" fontId="23992" fillId="0" borderId="4" xfId="0" applyBorder="true" applyFont="true" applyNumberFormat="true">
      <alignment horizontal="right" vertical="top"/>
      <protection locked="true"/>
    </xf>
    <xf numFmtId="0" fontId="23993" fillId="0" borderId="0" xfId="0" applyFont="true"/>
    <xf numFmtId="0" fontId="23994" fillId="0" borderId="4" xfId="0" applyBorder="true" applyFont="true">
      <alignment horizontal="left" vertical="top"/>
      <protection locked="true"/>
    </xf>
    <xf numFmtId="0" fontId="23995" fillId="0" borderId="4" xfId="0" applyBorder="true" applyFont="true">
      <alignment horizontal="left" vertical="top" wrapText="true"/>
      <protection locked="true"/>
    </xf>
    <xf numFmtId="0" fontId="23996" fillId="0" borderId="4" xfId="0" applyBorder="true" applyFont="true">
      <alignment horizontal="center" vertical="top"/>
      <protection locked="true"/>
    </xf>
    <xf numFmtId="170" fontId="23997" fillId="0" borderId="4" xfId="0" applyBorder="true" applyFont="true" applyNumberFormat="true">
      <alignment horizontal="right" vertical="top"/>
      <protection locked="true"/>
    </xf>
    <xf numFmtId="171" fontId="23998" fillId="0" borderId="4" xfId="0" applyBorder="true" applyFont="true" applyNumberFormat="true">
      <alignment horizontal="right" vertical="top"/>
      <protection locked="true"/>
    </xf>
    <xf numFmtId="171" fontId="23999" fillId="0" borderId="4" xfId="0" applyBorder="true" applyFont="true" applyNumberFormat="true">
      <alignment horizontal="right" vertical="top"/>
      <protection locked="true"/>
    </xf>
    <xf numFmtId="171" fontId="24000" fillId="0" borderId="4" xfId="0" applyBorder="true" applyFont="true" applyNumberFormat="true">
      <alignment horizontal="right" vertical="top"/>
      <protection locked="true"/>
    </xf>
    <xf numFmtId="172" fontId="24001" fillId="3" borderId="4" xfId="0" applyFill="true" applyBorder="true" applyFont="true" applyNumberFormat="true">
      <alignment vertical="top" horizontal="right"/>
      <protection locked="false"/>
    </xf>
    <xf numFmtId="173" fontId="24002" fillId="0" borderId="4" xfId="0" applyBorder="true" applyFont="true" applyNumberFormat="true">
      <alignment horizontal="right" vertical="top"/>
      <protection locked="true"/>
    </xf>
    <xf numFmtId="4" fontId="24003" fillId="0" borderId="4" xfId="0" applyBorder="true" applyFont="true" applyNumberFormat="true">
      <alignment horizontal="right" vertical="top"/>
      <protection locked="true"/>
    </xf>
    <xf numFmtId="172" fontId="24004" fillId="3" borderId="4" xfId="0" applyFill="true" applyBorder="true" applyFont="true" applyNumberFormat="true">
      <alignment vertical="top" horizontal="right"/>
      <protection locked="false"/>
    </xf>
    <xf numFmtId="171" fontId="24005" fillId="0" borderId="4" xfId="0" applyBorder="true" applyFont="true" applyNumberFormat="true">
      <alignment horizontal="right" vertical="top"/>
      <protection locked="true"/>
    </xf>
    <xf numFmtId="171" fontId="24006" fillId="0" borderId="4" xfId="0" applyBorder="true" applyFont="true" applyNumberFormat="true">
      <alignment horizontal="right" vertical="top"/>
      <protection locked="true"/>
    </xf>
    <xf numFmtId="171" fontId="24007" fillId="0" borderId="4" xfId="0" applyBorder="true" applyFont="true" applyNumberFormat="true">
      <alignment horizontal="right" vertical="top"/>
      <protection locked="true"/>
    </xf>
    <xf numFmtId="4" fontId="24008" fillId="0" borderId="4" xfId="0" applyBorder="true" applyFont="true" applyNumberFormat="true">
      <alignment horizontal="right" vertical="top"/>
      <protection locked="true"/>
    </xf>
    <xf numFmtId="0" fontId="24009" fillId="0" borderId="0" xfId="0" applyFont="true"/>
    <xf numFmtId="0" fontId="24010" fillId="0" borderId="4" xfId="0" applyBorder="true" applyFont="true">
      <alignment horizontal="left" vertical="top"/>
      <protection locked="true"/>
    </xf>
    <xf numFmtId="0" fontId="24011" fillId="0" borderId="4" xfId="0" applyBorder="true" applyFont="true">
      <alignment horizontal="left" vertical="top" wrapText="true"/>
      <protection locked="true"/>
    </xf>
    <xf numFmtId="0" fontId="24012" fillId="0" borderId="4" xfId="0" applyBorder="true" applyFont="true">
      <alignment horizontal="center" vertical="top"/>
      <protection locked="true"/>
    </xf>
    <xf numFmtId="170" fontId="24013" fillId="0" borderId="4" xfId="0" applyBorder="true" applyFont="true" applyNumberFormat="true">
      <alignment horizontal="right" vertical="top"/>
      <protection locked="true"/>
    </xf>
    <xf numFmtId="171" fontId="24014" fillId="0" borderId="4" xfId="0" applyBorder="true" applyFont="true" applyNumberFormat="true">
      <alignment horizontal="right" vertical="top"/>
      <protection locked="true"/>
    </xf>
    <xf numFmtId="171" fontId="24015" fillId="0" borderId="4" xfId="0" applyBorder="true" applyFont="true" applyNumberFormat="true">
      <alignment horizontal="right" vertical="top"/>
      <protection locked="true"/>
    </xf>
    <xf numFmtId="171" fontId="24016" fillId="0" borderId="4" xfId="0" applyBorder="true" applyFont="true" applyNumberFormat="true">
      <alignment horizontal="right" vertical="top"/>
      <protection locked="true"/>
    </xf>
    <xf numFmtId="172" fontId="24017" fillId="3" borderId="4" xfId="0" applyFill="true" applyBorder="true" applyFont="true" applyNumberFormat="true">
      <alignment vertical="top" horizontal="right"/>
      <protection locked="false"/>
    </xf>
    <xf numFmtId="173" fontId="24018" fillId="0" borderId="4" xfId="0" applyBorder="true" applyFont="true" applyNumberFormat="true">
      <alignment horizontal="right" vertical="top"/>
      <protection locked="true"/>
    </xf>
    <xf numFmtId="4" fontId="24019" fillId="0" borderId="4" xfId="0" applyBorder="true" applyFont="true" applyNumberFormat="true">
      <alignment horizontal="right" vertical="top"/>
      <protection locked="true"/>
    </xf>
    <xf numFmtId="172" fontId="24020" fillId="3" borderId="4" xfId="0" applyFill="true" applyBorder="true" applyFont="true" applyNumberFormat="true">
      <alignment vertical="top" horizontal="right"/>
      <protection locked="false"/>
    </xf>
    <xf numFmtId="171" fontId="24021" fillId="0" borderId="4" xfId="0" applyBorder="true" applyFont="true" applyNumberFormat="true">
      <alignment horizontal="right" vertical="top"/>
      <protection locked="true"/>
    </xf>
    <xf numFmtId="171" fontId="24022" fillId="0" borderId="4" xfId="0" applyBorder="true" applyFont="true" applyNumberFormat="true">
      <alignment horizontal="right" vertical="top"/>
      <protection locked="true"/>
    </xf>
    <xf numFmtId="171" fontId="24023" fillId="0" borderId="4" xfId="0" applyBorder="true" applyFont="true" applyNumberFormat="true">
      <alignment horizontal="right" vertical="top"/>
      <protection locked="true"/>
    </xf>
    <xf numFmtId="4" fontId="24024" fillId="0" borderId="4" xfId="0" applyBorder="true" applyFont="true" applyNumberFormat="true">
      <alignment horizontal="right" vertical="top"/>
      <protection locked="true"/>
    </xf>
    <xf numFmtId="0" fontId="24025" fillId="0" borderId="0" xfId="0" applyFont="true"/>
    <xf numFmtId="0" fontId="24026" fillId="0" borderId="4" xfId="0" applyBorder="true" applyFont="true">
      <alignment horizontal="left" vertical="top"/>
      <protection locked="true"/>
    </xf>
    <xf numFmtId="0" fontId="24027" fillId="0" borderId="4" xfId="0" applyBorder="true" applyFont="true">
      <alignment horizontal="left" vertical="top" wrapText="true"/>
      <protection locked="true"/>
    </xf>
    <xf numFmtId="0" fontId="24028" fillId="0" borderId="4" xfId="0" applyBorder="true" applyFont="true">
      <alignment horizontal="center" vertical="top"/>
      <protection locked="true"/>
    </xf>
    <xf numFmtId="170" fontId="24029" fillId="0" borderId="4" xfId="0" applyBorder="true" applyFont="true" applyNumberFormat="true">
      <alignment horizontal="right" vertical="top"/>
      <protection locked="true"/>
    </xf>
    <xf numFmtId="171" fontId="24030" fillId="0" borderId="4" xfId="0" applyBorder="true" applyFont="true" applyNumberFormat="true">
      <alignment horizontal="right" vertical="top"/>
      <protection locked="true"/>
    </xf>
    <xf numFmtId="171" fontId="24031" fillId="0" borderId="4" xfId="0" applyBorder="true" applyFont="true" applyNumberFormat="true">
      <alignment horizontal="right" vertical="top"/>
      <protection locked="true"/>
    </xf>
    <xf numFmtId="171" fontId="24032" fillId="0" borderId="4" xfId="0" applyBorder="true" applyFont="true" applyNumberFormat="true">
      <alignment horizontal="right" vertical="top"/>
      <protection locked="true"/>
    </xf>
    <xf numFmtId="172" fontId="24033" fillId="3" borderId="4" xfId="0" applyFill="true" applyBorder="true" applyFont="true" applyNumberFormat="true">
      <alignment vertical="top" horizontal="right"/>
      <protection locked="false"/>
    </xf>
    <xf numFmtId="173" fontId="24034" fillId="0" borderId="4" xfId="0" applyBorder="true" applyFont="true" applyNumberFormat="true">
      <alignment horizontal="right" vertical="top"/>
      <protection locked="true"/>
    </xf>
    <xf numFmtId="4" fontId="24035" fillId="0" borderId="4" xfId="0" applyBorder="true" applyFont="true" applyNumberFormat="true">
      <alignment horizontal="right" vertical="top"/>
      <protection locked="true"/>
    </xf>
    <xf numFmtId="172" fontId="24036" fillId="3" borderId="4" xfId="0" applyFill="true" applyBorder="true" applyFont="true" applyNumberFormat="true">
      <alignment vertical="top" horizontal="right"/>
      <protection locked="false"/>
    </xf>
    <xf numFmtId="171" fontId="24037" fillId="0" borderId="4" xfId="0" applyBorder="true" applyFont="true" applyNumberFormat="true">
      <alignment horizontal="right" vertical="top"/>
      <protection locked="true"/>
    </xf>
    <xf numFmtId="171" fontId="24038" fillId="0" borderId="4" xfId="0" applyBorder="true" applyFont="true" applyNumberFormat="true">
      <alignment horizontal="right" vertical="top"/>
      <protection locked="true"/>
    </xf>
    <xf numFmtId="171" fontId="24039" fillId="0" borderId="4" xfId="0" applyBorder="true" applyFont="true" applyNumberFormat="true">
      <alignment horizontal="right" vertical="top"/>
      <protection locked="true"/>
    </xf>
    <xf numFmtId="4" fontId="24040" fillId="0" borderId="4" xfId="0" applyBorder="true" applyFont="true" applyNumberFormat="true">
      <alignment horizontal="right" vertical="top"/>
      <protection locked="true"/>
    </xf>
    <xf numFmtId="0" fontId="24041" fillId="0" borderId="0" xfId="0" applyFont="true"/>
    <xf numFmtId="0" fontId="24042" fillId="0" borderId="4" xfId="0" applyBorder="true" applyFont="true">
      <alignment horizontal="left" vertical="top"/>
      <protection locked="true"/>
    </xf>
    <xf numFmtId="0" fontId="24043" fillId="0" borderId="4" xfId="0" applyBorder="true" applyFont="true">
      <alignment horizontal="left" vertical="top" wrapText="true"/>
      <protection locked="true"/>
    </xf>
    <xf numFmtId="0" fontId="24044" fillId="0" borderId="4" xfId="0" applyBorder="true" applyFont="true">
      <alignment horizontal="center" vertical="top"/>
      <protection locked="true"/>
    </xf>
    <xf numFmtId="170" fontId="24045" fillId="0" borderId="4" xfId="0" applyBorder="true" applyFont="true" applyNumberFormat="true">
      <alignment horizontal="right" vertical="top"/>
      <protection locked="true"/>
    </xf>
    <xf numFmtId="171" fontId="24046" fillId="0" borderId="4" xfId="0" applyBorder="true" applyFont="true" applyNumberFormat="true">
      <alignment horizontal="right" vertical="top"/>
      <protection locked="true"/>
    </xf>
    <xf numFmtId="171" fontId="24047" fillId="0" borderId="4" xfId="0" applyBorder="true" applyFont="true" applyNumberFormat="true">
      <alignment horizontal="right" vertical="top"/>
      <protection locked="true"/>
    </xf>
    <xf numFmtId="171" fontId="24048" fillId="0" borderId="4" xfId="0" applyBorder="true" applyFont="true" applyNumberFormat="true">
      <alignment horizontal="right" vertical="top"/>
      <protection locked="true"/>
    </xf>
    <xf numFmtId="172" fontId="24049" fillId="3" borderId="4" xfId="0" applyFill="true" applyBorder="true" applyFont="true" applyNumberFormat="true">
      <alignment vertical="top" horizontal="right"/>
      <protection locked="false"/>
    </xf>
    <xf numFmtId="173" fontId="24050" fillId="0" borderId="4" xfId="0" applyBorder="true" applyFont="true" applyNumberFormat="true">
      <alignment horizontal="right" vertical="top"/>
      <protection locked="true"/>
    </xf>
    <xf numFmtId="4" fontId="24051" fillId="0" borderId="4" xfId="0" applyBorder="true" applyFont="true" applyNumberFormat="true">
      <alignment horizontal="right" vertical="top"/>
      <protection locked="true"/>
    </xf>
    <xf numFmtId="172" fontId="24052" fillId="3" borderId="4" xfId="0" applyFill="true" applyBorder="true" applyFont="true" applyNumberFormat="true">
      <alignment vertical="top" horizontal="right"/>
      <protection locked="false"/>
    </xf>
    <xf numFmtId="171" fontId="24053" fillId="0" borderId="4" xfId="0" applyBorder="true" applyFont="true" applyNumberFormat="true">
      <alignment horizontal="right" vertical="top"/>
      <protection locked="true"/>
    </xf>
    <xf numFmtId="171" fontId="24054" fillId="0" borderId="4" xfId="0" applyBorder="true" applyFont="true" applyNumberFormat="true">
      <alignment horizontal="right" vertical="top"/>
      <protection locked="true"/>
    </xf>
    <xf numFmtId="171" fontId="24055" fillId="0" borderId="4" xfId="0" applyBorder="true" applyFont="true" applyNumberFormat="true">
      <alignment horizontal="right" vertical="top"/>
      <protection locked="true"/>
    </xf>
    <xf numFmtId="4" fontId="24056" fillId="0" borderId="4" xfId="0" applyBorder="true" applyFont="true" applyNumberFormat="true">
      <alignment horizontal="right" vertical="top"/>
      <protection locked="true"/>
    </xf>
    <xf numFmtId="0" fontId="24057" fillId="0" borderId="0" xfId="0" applyFont="true"/>
    <xf numFmtId="0" fontId="24058" fillId="0" borderId="4" xfId="0" applyBorder="true" applyFont="true">
      <alignment horizontal="left" vertical="top"/>
      <protection locked="true"/>
    </xf>
    <xf numFmtId="0" fontId="24059" fillId="0" borderId="4" xfId="0" applyBorder="true" applyFont="true">
      <alignment horizontal="left" vertical="top" wrapText="true"/>
      <protection locked="true"/>
    </xf>
    <xf numFmtId="0" fontId="24060" fillId="0" borderId="4" xfId="0" applyBorder="true" applyFont="true">
      <alignment horizontal="center" vertical="top"/>
      <protection locked="true"/>
    </xf>
    <xf numFmtId="170" fontId="24061" fillId="0" borderId="4" xfId="0" applyBorder="true" applyFont="true" applyNumberFormat="true">
      <alignment horizontal="right" vertical="top"/>
      <protection locked="true"/>
    </xf>
    <xf numFmtId="171" fontId="24062" fillId="0" borderId="4" xfId="0" applyBorder="true" applyFont="true" applyNumberFormat="true">
      <alignment horizontal="right" vertical="top"/>
      <protection locked="true"/>
    </xf>
    <xf numFmtId="171" fontId="24063" fillId="0" borderId="4" xfId="0" applyBorder="true" applyFont="true" applyNumberFormat="true">
      <alignment horizontal="right" vertical="top"/>
      <protection locked="true"/>
    </xf>
    <xf numFmtId="171" fontId="24064" fillId="0" borderId="4" xfId="0" applyBorder="true" applyFont="true" applyNumberFormat="true">
      <alignment horizontal="right" vertical="top"/>
      <protection locked="true"/>
    </xf>
    <xf numFmtId="172" fontId="24065" fillId="3" borderId="4" xfId="0" applyFill="true" applyBorder="true" applyFont="true" applyNumberFormat="true">
      <alignment vertical="top" horizontal="right"/>
      <protection locked="false"/>
    </xf>
    <xf numFmtId="173" fontId="24066" fillId="0" borderId="4" xfId="0" applyBorder="true" applyFont="true" applyNumberFormat="true">
      <alignment horizontal="right" vertical="top"/>
      <protection locked="true"/>
    </xf>
    <xf numFmtId="4" fontId="24067" fillId="0" borderId="4" xfId="0" applyBorder="true" applyFont="true" applyNumberFormat="true">
      <alignment horizontal="right" vertical="top"/>
      <protection locked="true"/>
    </xf>
    <xf numFmtId="172" fontId="24068" fillId="3" borderId="4" xfId="0" applyFill="true" applyBorder="true" applyFont="true" applyNumberFormat="true">
      <alignment vertical="top" horizontal="right"/>
      <protection locked="false"/>
    </xf>
    <xf numFmtId="171" fontId="24069" fillId="0" borderId="4" xfId="0" applyBorder="true" applyFont="true" applyNumberFormat="true">
      <alignment horizontal="right" vertical="top"/>
      <protection locked="true"/>
    </xf>
    <xf numFmtId="171" fontId="24070" fillId="0" borderId="4" xfId="0" applyBorder="true" applyFont="true" applyNumberFormat="true">
      <alignment horizontal="right" vertical="top"/>
      <protection locked="true"/>
    </xf>
    <xf numFmtId="171" fontId="24071" fillId="0" borderId="4" xfId="0" applyBorder="true" applyFont="true" applyNumberFormat="true">
      <alignment horizontal="right" vertical="top"/>
      <protection locked="true"/>
    </xf>
    <xf numFmtId="4" fontId="24072" fillId="0" borderId="4" xfId="0" applyBorder="true" applyFont="true" applyNumberFormat="true">
      <alignment horizontal="right" vertical="top"/>
      <protection locked="true"/>
    </xf>
    <xf numFmtId="0" fontId="24073" fillId="0" borderId="0" xfId="0" applyFont="true"/>
    <xf numFmtId="0" fontId="24074" fillId="0" borderId="4" xfId="0" applyBorder="true" applyFont="true">
      <alignment horizontal="left" vertical="top"/>
      <protection locked="true"/>
    </xf>
    <xf numFmtId="0" fontId="24075" fillId="0" borderId="4" xfId="0" applyBorder="true" applyFont="true">
      <alignment horizontal="left" vertical="top" wrapText="true"/>
      <protection locked="true"/>
    </xf>
    <xf numFmtId="0" fontId="24076" fillId="0" borderId="4" xfId="0" applyBorder="true" applyFont="true">
      <alignment horizontal="center" vertical="top"/>
      <protection locked="true"/>
    </xf>
    <xf numFmtId="170" fontId="24077" fillId="0" borderId="4" xfId="0" applyBorder="true" applyFont="true" applyNumberFormat="true">
      <alignment horizontal="right" vertical="top"/>
      <protection locked="true"/>
    </xf>
    <xf numFmtId="171" fontId="24078" fillId="0" borderId="4" xfId="0" applyBorder="true" applyFont="true" applyNumberFormat="true">
      <alignment horizontal="right" vertical="top"/>
      <protection locked="true"/>
    </xf>
    <xf numFmtId="171" fontId="24079" fillId="0" borderId="4" xfId="0" applyBorder="true" applyFont="true" applyNumberFormat="true">
      <alignment horizontal="right" vertical="top"/>
      <protection locked="true"/>
    </xf>
    <xf numFmtId="171" fontId="24080" fillId="0" borderId="4" xfId="0" applyBorder="true" applyFont="true" applyNumberFormat="true">
      <alignment horizontal="right" vertical="top"/>
      <protection locked="true"/>
    </xf>
    <xf numFmtId="172" fontId="24081" fillId="3" borderId="4" xfId="0" applyFill="true" applyBorder="true" applyFont="true" applyNumberFormat="true">
      <alignment vertical="top" horizontal="right"/>
      <protection locked="false"/>
    </xf>
    <xf numFmtId="173" fontId="24082" fillId="0" borderId="4" xfId="0" applyBorder="true" applyFont="true" applyNumberFormat="true">
      <alignment horizontal="right" vertical="top"/>
      <protection locked="true"/>
    </xf>
    <xf numFmtId="4" fontId="24083" fillId="0" borderId="4" xfId="0" applyBorder="true" applyFont="true" applyNumberFormat="true">
      <alignment horizontal="right" vertical="top"/>
      <protection locked="true"/>
    </xf>
    <xf numFmtId="172" fontId="24084" fillId="3" borderId="4" xfId="0" applyFill="true" applyBorder="true" applyFont="true" applyNumberFormat="true">
      <alignment vertical="top" horizontal="right"/>
      <protection locked="false"/>
    </xf>
    <xf numFmtId="171" fontId="24085" fillId="0" borderId="4" xfId="0" applyBorder="true" applyFont="true" applyNumberFormat="true">
      <alignment horizontal="right" vertical="top"/>
      <protection locked="true"/>
    </xf>
    <xf numFmtId="171" fontId="24086" fillId="0" borderId="4" xfId="0" applyBorder="true" applyFont="true" applyNumberFormat="true">
      <alignment horizontal="right" vertical="top"/>
      <protection locked="true"/>
    </xf>
    <xf numFmtId="171" fontId="24087" fillId="0" borderId="4" xfId="0" applyBorder="true" applyFont="true" applyNumberFormat="true">
      <alignment horizontal="right" vertical="top"/>
      <protection locked="true"/>
    </xf>
    <xf numFmtId="4" fontId="24088" fillId="0" borderId="4" xfId="0" applyBorder="true" applyFont="true" applyNumberFormat="true">
      <alignment horizontal="right" vertical="top"/>
      <protection locked="true"/>
    </xf>
    <xf numFmtId="0" fontId="24089" fillId="0" borderId="0" xfId="0" applyFont="true"/>
    <xf numFmtId="0" fontId="24090" fillId="0" borderId="4" xfId="0" applyBorder="true" applyFont="true">
      <alignment horizontal="left" vertical="top"/>
      <protection locked="true"/>
    </xf>
    <xf numFmtId="0" fontId="24091" fillId="0" borderId="4" xfId="0" applyBorder="true" applyFont="true">
      <alignment horizontal="left" vertical="top" wrapText="true"/>
      <protection locked="true"/>
    </xf>
    <xf numFmtId="0" fontId="24092" fillId="0" borderId="4" xfId="0" applyBorder="true" applyFont="true">
      <alignment horizontal="center" vertical="top"/>
      <protection locked="true"/>
    </xf>
    <xf numFmtId="170" fontId="24093" fillId="0" borderId="4" xfId="0" applyBorder="true" applyFont="true" applyNumberFormat="true">
      <alignment horizontal="right" vertical="top"/>
      <protection locked="true"/>
    </xf>
    <xf numFmtId="171" fontId="24094" fillId="0" borderId="4" xfId="0" applyBorder="true" applyFont="true" applyNumberFormat="true">
      <alignment horizontal="right" vertical="top"/>
      <protection locked="true"/>
    </xf>
    <xf numFmtId="171" fontId="24095" fillId="0" borderId="4" xfId="0" applyBorder="true" applyFont="true" applyNumberFormat="true">
      <alignment horizontal="right" vertical="top"/>
      <protection locked="true"/>
    </xf>
    <xf numFmtId="171" fontId="24096" fillId="0" borderId="4" xfId="0" applyBorder="true" applyFont="true" applyNumberFormat="true">
      <alignment horizontal="right" vertical="top"/>
      <protection locked="true"/>
    </xf>
    <xf numFmtId="172" fontId="24097" fillId="3" borderId="4" xfId="0" applyFill="true" applyBorder="true" applyFont="true" applyNumberFormat="true">
      <alignment vertical="top" horizontal="right"/>
      <protection locked="false"/>
    </xf>
    <xf numFmtId="173" fontId="24098" fillId="0" borderId="4" xfId="0" applyBorder="true" applyFont="true" applyNumberFormat="true">
      <alignment horizontal="right" vertical="top"/>
      <protection locked="true"/>
    </xf>
    <xf numFmtId="4" fontId="24099" fillId="0" borderId="4" xfId="0" applyBorder="true" applyFont="true" applyNumberFormat="true">
      <alignment horizontal="right" vertical="top"/>
      <protection locked="true"/>
    </xf>
    <xf numFmtId="172" fontId="24100" fillId="3" borderId="4" xfId="0" applyFill="true" applyBorder="true" applyFont="true" applyNumberFormat="true">
      <alignment vertical="top" horizontal="right"/>
      <protection locked="false"/>
    </xf>
    <xf numFmtId="171" fontId="24101" fillId="0" borderId="4" xfId="0" applyBorder="true" applyFont="true" applyNumberFormat="true">
      <alignment horizontal="right" vertical="top"/>
      <protection locked="true"/>
    </xf>
    <xf numFmtId="171" fontId="24102" fillId="0" borderId="4" xfId="0" applyBorder="true" applyFont="true" applyNumberFormat="true">
      <alignment horizontal="right" vertical="top"/>
      <protection locked="true"/>
    </xf>
    <xf numFmtId="171" fontId="24103" fillId="0" borderId="4" xfId="0" applyBorder="true" applyFont="true" applyNumberFormat="true">
      <alignment horizontal="right" vertical="top"/>
      <protection locked="true"/>
    </xf>
    <xf numFmtId="4" fontId="24104" fillId="0" borderId="4" xfId="0" applyBorder="true" applyFont="true" applyNumberFormat="true">
      <alignment horizontal="right" vertical="top"/>
      <protection locked="true"/>
    </xf>
    <xf numFmtId="0" fontId="24105" fillId="0" borderId="0" xfId="0" applyFont="true"/>
    <xf numFmtId="0" fontId="24106" fillId="5" borderId="4" xfId="0" applyFill="true" applyBorder="true" applyFont="true">
      <alignment horizontal="left"/>
      <protection locked="true"/>
    </xf>
    <xf numFmtId="0" fontId="24107" fillId="5" borderId="4" xfId="0" applyFill="true" applyBorder="true" applyFont="true">
      <alignment horizontal="left"/>
      <protection locked="true"/>
    </xf>
    <xf numFmtId="0" fontId="24108" fillId="5" borderId="4" xfId="0" applyFill="true" applyBorder="true" applyFont="true">
      <alignment horizontal="left"/>
      <protection locked="true"/>
    </xf>
    <xf numFmtId="0" fontId="24109" fillId="5" borderId="4" xfId="0" applyFill="true" applyBorder="true" applyFont="true">
      <alignment horizontal="left"/>
      <protection locked="true"/>
    </xf>
    <xf numFmtId="0" fontId="24110" fillId="5" borderId="4" xfId="0" applyFill="true" applyBorder="true" applyFont="true">
      <alignment horizontal="left"/>
      <protection locked="true"/>
    </xf>
    <xf numFmtId="0" fontId="24111" fillId="5" borderId="4" xfId="0" applyFill="true" applyBorder="true" applyFont="true">
      <alignment horizontal="left"/>
      <protection locked="true"/>
    </xf>
    <xf numFmtId="0" fontId="24112" fillId="5" borderId="4" xfId="0" applyFill="true" applyBorder="true" applyFont="true">
      <alignment horizontal="left"/>
      <protection locked="true"/>
    </xf>
    <xf numFmtId="0" fontId="24113" fillId="5" borderId="4" xfId="0" applyFill="true" applyBorder="true" applyFont="true">
      <alignment horizontal="left"/>
      <protection locked="true"/>
    </xf>
    <xf numFmtId="0" fontId="24114" fillId="5" borderId="4" xfId="0" applyFill="true" applyBorder="true" applyFont="true">
      <alignment horizontal="left"/>
      <protection locked="true"/>
    </xf>
    <xf numFmtId="0" fontId="24115" fillId="5" borderId="4" xfId="0" applyFill="true" applyBorder="true" applyFont="true">
      <alignment horizontal="left"/>
      <protection locked="true"/>
    </xf>
    <xf numFmtId="0" fontId="24116" fillId="5" borderId="4" xfId="0" applyFill="true" applyBorder="true" applyFont="true">
      <alignment horizontal="left"/>
      <protection locked="true"/>
    </xf>
    <xf numFmtId="0" fontId="24117" fillId="5" borderId="4" xfId="0" applyFill="true" applyBorder="true" applyFont="true">
      <alignment horizontal="left"/>
      <protection locked="true"/>
    </xf>
    <xf numFmtId="4" fontId="24118" fillId="5" borderId="4" xfId="0" applyFill="true" applyBorder="true" applyFont="true" applyNumberFormat="true">
      <alignment horizontal="right"/>
      <protection locked="true"/>
    </xf>
    <xf numFmtId="4" fontId="24119" fillId="5" borderId="4" xfId="0" applyFill="true" applyBorder="true" applyFont="true" applyNumberFormat="true">
      <alignment horizontal="right"/>
      <protection locked="true"/>
    </xf>
    <xf numFmtId="4" fontId="24120" fillId="5" borderId="4" xfId="0" applyFill="true" applyBorder="true" applyFont="true" applyNumberFormat="true">
      <alignment horizontal="right"/>
      <protection locked="true"/>
    </xf>
    <xf numFmtId="0" fontId="24121" fillId="0" borderId="0" xfId="0" applyFont="true"/>
    <xf numFmtId="0" fontId="24122" fillId="0" borderId="4" xfId="0" applyBorder="true" applyFont="true">
      <alignment horizontal="left" vertical="top"/>
      <protection locked="true"/>
    </xf>
    <xf numFmtId="0" fontId="24123" fillId="0" borderId="4" xfId="0" applyBorder="true" applyFont="true">
      <alignment horizontal="left" vertical="top" wrapText="true"/>
      <protection locked="true"/>
    </xf>
    <xf numFmtId="0" fontId="24124" fillId="0" borderId="4" xfId="0" applyBorder="true" applyFont="true">
      <alignment horizontal="center" vertical="top"/>
      <protection locked="true"/>
    </xf>
    <xf numFmtId="170" fontId="24125" fillId="0" borderId="4" xfId="0" applyBorder="true" applyFont="true" applyNumberFormat="true">
      <alignment horizontal="right" vertical="top"/>
      <protection locked="true"/>
    </xf>
    <xf numFmtId="171" fontId="24126" fillId="0" borderId="4" xfId="0" applyBorder="true" applyFont="true" applyNumberFormat="true">
      <alignment horizontal="right" vertical="top"/>
      <protection locked="true"/>
    </xf>
    <xf numFmtId="171" fontId="24127" fillId="0" borderId="4" xfId="0" applyBorder="true" applyFont="true" applyNumberFormat="true">
      <alignment horizontal="right" vertical="top"/>
      <protection locked="true"/>
    </xf>
    <xf numFmtId="171" fontId="24128" fillId="0" borderId="4" xfId="0" applyBorder="true" applyFont="true" applyNumberFormat="true">
      <alignment horizontal="right" vertical="top"/>
      <protection locked="true"/>
    </xf>
    <xf numFmtId="172" fontId="24129" fillId="3" borderId="4" xfId="0" applyFill="true" applyBorder="true" applyFont="true" applyNumberFormat="true">
      <alignment vertical="top" horizontal="right"/>
      <protection locked="false"/>
    </xf>
    <xf numFmtId="173" fontId="24130" fillId="0" borderId="4" xfId="0" applyBorder="true" applyFont="true" applyNumberFormat="true">
      <alignment horizontal="right" vertical="top"/>
      <protection locked="true"/>
    </xf>
    <xf numFmtId="4" fontId="24131" fillId="0" borderId="4" xfId="0" applyBorder="true" applyFont="true" applyNumberFormat="true">
      <alignment horizontal="right" vertical="top"/>
      <protection locked="true"/>
    </xf>
    <xf numFmtId="172" fontId="24132" fillId="3" borderId="4" xfId="0" applyFill="true" applyBorder="true" applyFont="true" applyNumberFormat="true">
      <alignment vertical="top" horizontal="right"/>
      <protection locked="false"/>
    </xf>
    <xf numFmtId="171" fontId="24133" fillId="0" borderId="4" xfId="0" applyBorder="true" applyFont="true" applyNumberFormat="true">
      <alignment horizontal="right" vertical="top"/>
      <protection locked="true"/>
    </xf>
    <xf numFmtId="171" fontId="24134" fillId="0" borderId="4" xfId="0" applyBorder="true" applyFont="true" applyNumberFormat="true">
      <alignment horizontal="right" vertical="top"/>
      <protection locked="true"/>
    </xf>
    <xf numFmtId="171" fontId="24135" fillId="0" borderId="4" xfId="0" applyBorder="true" applyFont="true" applyNumberFormat="true">
      <alignment horizontal="right" vertical="top"/>
      <protection locked="true"/>
    </xf>
    <xf numFmtId="4" fontId="24136" fillId="0" borderId="4" xfId="0" applyBorder="true" applyFont="true" applyNumberFormat="true">
      <alignment horizontal="right" vertical="top"/>
      <protection locked="true"/>
    </xf>
    <xf numFmtId="0" fontId="24137" fillId="0" borderId="0" xfId="0" applyFont="true"/>
    <xf numFmtId="0" fontId="24138" fillId="0" borderId="4" xfId="0" applyBorder="true" applyFont="true">
      <alignment horizontal="left" vertical="top"/>
      <protection locked="true"/>
    </xf>
    <xf numFmtId="0" fontId="24139" fillId="0" borderId="4" xfId="0" applyBorder="true" applyFont="true">
      <alignment horizontal="left" vertical="top" wrapText="true"/>
      <protection locked="true"/>
    </xf>
    <xf numFmtId="0" fontId="24140" fillId="0" borderId="4" xfId="0" applyBorder="true" applyFont="true">
      <alignment horizontal="center" vertical="top"/>
      <protection locked="true"/>
    </xf>
    <xf numFmtId="170" fontId="24141" fillId="0" borderId="4" xfId="0" applyBorder="true" applyFont="true" applyNumberFormat="true">
      <alignment horizontal="right" vertical="top"/>
      <protection locked="true"/>
    </xf>
    <xf numFmtId="171" fontId="24142" fillId="0" borderId="4" xfId="0" applyBorder="true" applyFont="true" applyNumberFormat="true">
      <alignment horizontal="right" vertical="top"/>
      <protection locked="true"/>
    </xf>
    <xf numFmtId="171" fontId="24143" fillId="0" borderId="4" xfId="0" applyBorder="true" applyFont="true" applyNumberFormat="true">
      <alignment horizontal="right" vertical="top"/>
      <protection locked="true"/>
    </xf>
    <xf numFmtId="171" fontId="24144" fillId="0" borderId="4" xfId="0" applyBorder="true" applyFont="true" applyNumberFormat="true">
      <alignment horizontal="right" vertical="top"/>
      <protection locked="true"/>
    </xf>
    <xf numFmtId="172" fontId="24145" fillId="3" borderId="4" xfId="0" applyFill="true" applyBorder="true" applyFont="true" applyNumberFormat="true">
      <alignment vertical="top" horizontal="right"/>
      <protection locked="false"/>
    </xf>
    <xf numFmtId="173" fontId="24146" fillId="0" borderId="4" xfId="0" applyBorder="true" applyFont="true" applyNumberFormat="true">
      <alignment horizontal="right" vertical="top"/>
      <protection locked="true"/>
    </xf>
    <xf numFmtId="4" fontId="24147" fillId="0" borderId="4" xfId="0" applyBorder="true" applyFont="true" applyNumberFormat="true">
      <alignment horizontal="right" vertical="top"/>
      <protection locked="true"/>
    </xf>
    <xf numFmtId="172" fontId="24148" fillId="3" borderId="4" xfId="0" applyFill="true" applyBorder="true" applyFont="true" applyNumberFormat="true">
      <alignment vertical="top" horizontal="right"/>
      <protection locked="false"/>
    </xf>
    <xf numFmtId="171" fontId="24149" fillId="0" borderId="4" xfId="0" applyBorder="true" applyFont="true" applyNumberFormat="true">
      <alignment horizontal="right" vertical="top"/>
      <protection locked="true"/>
    </xf>
    <xf numFmtId="171" fontId="24150" fillId="0" borderId="4" xfId="0" applyBorder="true" applyFont="true" applyNumberFormat="true">
      <alignment horizontal="right" vertical="top"/>
      <protection locked="true"/>
    </xf>
    <xf numFmtId="171" fontId="24151" fillId="0" borderId="4" xfId="0" applyBorder="true" applyFont="true" applyNumberFormat="true">
      <alignment horizontal="right" vertical="top"/>
      <protection locked="true"/>
    </xf>
    <xf numFmtId="4" fontId="24152" fillId="0" borderId="4" xfId="0" applyBorder="true" applyFont="true" applyNumberFormat="true">
      <alignment horizontal="right" vertical="top"/>
      <protection locked="true"/>
    </xf>
    <xf numFmtId="0" fontId="24153" fillId="0" borderId="0" xfId="0" applyFont="true"/>
    <xf numFmtId="0" fontId="24154" fillId="0" borderId="4" xfId="0" applyBorder="true" applyFont="true">
      <alignment horizontal="left" vertical="top"/>
      <protection locked="true"/>
    </xf>
    <xf numFmtId="0" fontId="24155" fillId="0" borderId="4" xfId="0" applyBorder="true" applyFont="true">
      <alignment horizontal="left" vertical="top" wrapText="true"/>
      <protection locked="true"/>
    </xf>
    <xf numFmtId="0" fontId="24156" fillId="0" borderId="4" xfId="0" applyBorder="true" applyFont="true">
      <alignment horizontal="center" vertical="top"/>
      <protection locked="true"/>
    </xf>
    <xf numFmtId="170" fontId="24157" fillId="0" borderId="4" xfId="0" applyBorder="true" applyFont="true" applyNumberFormat="true">
      <alignment horizontal="right" vertical="top"/>
      <protection locked="true"/>
    </xf>
    <xf numFmtId="171" fontId="24158" fillId="0" borderId="4" xfId="0" applyBorder="true" applyFont="true" applyNumberFormat="true">
      <alignment horizontal="right" vertical="top"/>
      <protection locked="true"/>
    </xf>
    <xf numFmtId="171" fontId="24159" fillId="0" borderId="4" xfId="0" applyBorder="true" applyFont="true" applyNumberFormat="true">
      <alignment horizontal="right" vertical="top"/>
      <protection locked="true"/>
    </xf>
    <xf numFmtId="171" fontId="24160" fillId="0" borderId="4" xfId="0" applyBorder="true" applyFont="true" applyNumberFormat="true">
      <alignment horizontal="right" vertical="top"/>
      <protection locked="true"/>
    </xf>
    <xf numFmtId="172" fontId="24161" fillId="3" borderId="4" xfId="0" applyFill="true" applyBorder="true" applyFont="true" applyNumberFormat="true">
      <alignment vertical="top" horizontal="right"/>
      <protection locked="false"/>
    </xf>
    <xf numFmtId="173" fontId="24162" fillId="0" borderId="4" xfId="0" applyBorder="true" applyFont="true" applyNumberFormat="true">
      <alignment horizontal="right" vertical="top"/>
      <protection locked="true"/>
    </xf>
    <xf numFmtId="4" fontId="24163" fillId="0" borderId="4" xfId="0" applyBorder="true" applyFont="true" applyNumberFormat="true">
      <alignment horizontal="right" vertical="top"/>
      <protection locked="true"/>
    </xf>
    <xf numFmtId="172" fontId="24164" fillId="3" borderId="4" xfId="0" applyFill="true" applyBorder="true" applyFont="true" applyNumberFormat="true">
      <alignment vertical="top" horizontal="right"/>
      <protection locked="false"/>
    </xf>
    <xf numFmtId="171" fontId="24165" fillId="0" borderId="4" xfId="0" applyBorder="true" applyFont="true" applyNumberFormat="true">
      <alignment horizontal="right" vertical="top"/>
      <protection locked="true"/>
    </xf>
    <xf numFmtId="171" fontId="24166" fillId="0" borderId="4" xfId="0" applyBorder="true" applyFont="true" applyNumberFormat="true">
      <alignment horizontal="right" vertical="top"/>
      <protection locked="true"/>
    </xf>
    <xf numFmtId="171" fontId="24167" fillId="0" borderId="4" xfId="0" applyBorder="true" applyFont="true" applyNumberFormat="true">
      <alignment horizontal="right" vertical="top"/>
      <protection locked="true"/>
    </xf>
    <xf numFmtId="4" fontId="24168" fillId="0" borderId="4" xfId="0" applyBorder="true" applyFont="true" applyNumberFormat="true">
      <alignment horizontal="right" vertical="top"/>
      <protection locked="true"/>
    </xf>
    <xf numFmtId="0" fontId="24169" fillId="0" borderId="0" xfId="0" applyFont="true"/>
    <xf numFmtId="0" fontId="24170" fillId="0" borderId="4" xfId="0" applyBorder="true" applyFont="true">
      <alignment horizontal="left" vertical="top"/>
      <protection locked="true"/>
    </xf>
    <xf numFmtId="0" fontId="24171" fillId="0" borderId="4" xfId="0" applyBorder="true" applyFont="true">
      <alignment horizontal="left" vertical="top" wrapText="true"/>
      <protection locked="true"/>
    </xf>
    <xf numFmtId="0" fontId="24172" fillId="0" borderId="4" xfId="0" applyBorder="true" applyFont="true">
      <alignment horizontal="center" vertical="top"/>
      <protection locked="true"/>
    </xf>
    <xf numFmtId="170" fontId="24173" fillId="0" borderId="4" xfId="0" applyBorder="true" applyFont="true" applyNumberFormat="true">
      <alignment horizontal="right" vertical="top"/>
      <protection locked="true"/>
    </xf>
    <xf numFmtId="171" fontId="24174" fillId="0" borderId="4" xfId="0" applyBorder="true" applyFont="true" applyNumberFormat="true">
      <alignment horizontal="right" vertical="top"/>
      <protection locked="true"/>
    </xf>
    <xf numFmtId="171" fontId="24175" fillId="0" borderId="4" xfId="0" applyBorder="true" applyFont="true" applyNumberFormat="true">
      <alignment horizontal="right" vertical="top"/>
      <protection locked="true"/>
    </xf>
    <xf numFmtId="171" fontId="24176" fillId="0" borderId="4" xfId="0" applyBorder="true" applyFont="true" applyNumberFormat="true">
      <alignment horizontal="right" vertical="top"/>
      <protection locked="true"/>
    </xf>
    <xf numFmtId="172" fontId="24177" fillId="3" borderId="4" xfId="0" applyFill="true" applyBorder="true" applyFont="true" applyNumberFormat="true">
      <alignment vertical="top" horizontal="right"/>
      <protection locked="false"/>
    </xf>
    <xf numFmtId="173" fontId="24178" fillId="0" borderId="4" xfId="0" applyBorder="true" applyFont="true" applyNumberFormat="true">
      <alignment horizontal="right" vertical="top"/>
      <protection locked="true"/>
    </xf>
    <xf numFmtId="4" fontId="24179" fillId="0" borderId="4" xfId="0" applyBorder="true" applyFont="true" applyNumberFormat="true">
      <alignment horizontal="right" vertical="top"/>
      <protection locked="true"/>
    </xf>
    <xf numFmtId="172" fontId="24180" fillId="3" borderId="4" xfId="0" applyFill="true" applyBorder="true" applyFont="true" applyNumberFormat="true">
      <alignment vertical="top" horizontal="right"/>
      <protection locked="false"/>
    </xf>
    <xf numFmtId="171" fontId="24181" fillId="0" borderId="4" xfId="0" applyBorder="true" applyFont="true" applyNumberFormat="true">
      <alignment horizontal="right" vertical="top"/>
      <protection locked="true"/>
    </xf>
    <xf numFmtId="171" fontId="24182" fillId="0" borderId="4" xfId="0" applyBorder="true" applyFont="true" applyNumberFormat="true">
      <alignment horizontal="right" vertical="top"/>
      <protection locked="true"/>
    </xf>
    <xf numFmtId="171" fontId="24183" fillId="0" borderId="4" xfId="0" applyBorder="true" applyFont="true" applyNumberFormat="true">
      <alignment horizontal="right" vertical="top"/>
      <protection locked="true"/>
    </xf>
    <xf numFmtId="4" fontId="24184" fillId="0" borderId="4" xfId="0" applyBorder="true" applyFont="true" applyNumberFormat="true">
      <alignment horizontal="right" vertical="top"/>
      <protection locked="true"/>
    </xf>
    <xf numFmtId="0" fontId="24185" fillId="0" borderId="0" xfId="0" applyFont="true"/>
    <xf numFmtId="0" fontId="24186" fillId="0" borderId="4" xfId="0" applyBorder="true" applyFont="true">
      <alignment horizontal="left" vertical="top"/>
      <protection locked="true"/>
    </xf>
    <xf numFmtId="0" fontId="24187" fillId="0" borderId="4" xfId="0" applyBorder="true" applyFont="true">
      <alignment horizontal="left" vertical="top" wrapText="true"/>
      <protection locked="true"/>
    </xf>
    <xf numFmtId="0" fontId="24188" fillId="0" borderId="4" xfId="0" applyBorder="true" applyFont="true">
      <alignment horizontal="center" vertical="top"/>
      <protection locked="true"/>
    </xf>
    <xf numFmtId="170" fontId="24189" fillId="0" borderId="4" xfId="0" applyBorder="true" applyFont="true" applyNumberFormat="true">
      <alignment horizontal="right" vertical="top"/>
      <protection locked="true"/>
    </xf>
    <xf numFmtId="171" fontId="24190" fillId="0" borderId="4" xfId="0" applyBorder="true" applyFont="true" applyNumberFormat="true">
      <alignment horizontal="right" vertical="top"/>
      <protection locked="true"/>
    </xf>
    <xf numFmtId="171" fontId="24191" fillId="0" borderId="4" xfId="0" applyBorder="true" applyFont="true" applyNumberFormat="true">
      <alignment horizontal="right" vertical="top"/>
      <protection locked="true"/>
    </xf>
    <xf numFmtId="171" fontId="24192" fillId="0" borderId="4" xfId="0" applyBorder="true" applyFont="true" applyNumberFormat="true">
      <alignment horizontal="right" vertical="top"/>
      <protection locked="true"/>
    </xf>
    <xf numFmtId="172" fontId="24193" fillId="3" borderId="4" xfId="0" applyFill="true" applyBorder="true" applyFont="true" applyNumberFormat="true">
      <alignment vertical="top" horizontal="right"/>
      <protection locked="false"/>
    </xf>
    <xf numFmtId="173" fontId="24194" fillId="0" borderId="4" xfId="0" applyBorder="true" applyFont="true" applyNumberFormat="true">
      <alignment horizontal="right" vertical="top"/>
      <protection locked="true"/>
    </xf>
    <xf numFmtId="4" fontId="24195" fillId="0" borderId="4" xfId="0" applyBorder="true" applyFont="true" applyNumberFormat="true">
      <alignment horizontal="right" vertical="top"/>
      <protection locked="true"/>
    </xf>
    <xf numFmtId="172" fontId="24196" fillId="3" borderId="4" xfId="0" applyFill="true" applyBorder="true" applyFont="true" applyNumberFormat="true">
      <alignment vertical="top" horizontal="right"/>
      <protection locked="false"/>
    </xf>
    <xf numFmtId="171" fontId="24197" fillId="0" borderId="4" xfId="0" applyBorder="true" applyFont="true" applyNumberFormat="true">
      <alignment horizontal="right" vertical="top"/>
      <protection locked="true"/>
    </xf>
    <xf numFmtId="171" fontId="24198" fillId="0" borderId="4" xfId="0" applyBorder="true" applyFont="true" applyNumberFormat="true">
      <alignment horizontal="right" vertical="top"/>
      <protection locked="true"/>
    </xf>
    <xf numFmtId="171" fontId="24199" fillId="0" borderId="4" xfId="0" applyBorder="true" applyFont="true" applyNumberFormat="true">
      <alignment horizontal="right" vertical="top"/>
      <protection locked="true"/>
    </xf>
    <xf numFmtId="4" fontId="24200" fillId="0" borderId="4" xfId="0" applyBorder="true" applyFont="true" applyNumberFormat="true">
      <alignment horizontal="right" vertical="top"/>
      <protection locked="true"/>
    </xf>
    <xf numFmtId="0" fontId="24201" fillId="0" borderId="0" xfId="0" applyFont="true"/>
    <xf numFmtId="0" fontId="24202" fillId="0" borderId="4" xfId="0" applyBorder="true" applyFont="true">
      <alignment horizontal="left" vertical="top"/>
      <protection locked="true"/>
    </xf>
    <xf numFmtId="0" fontId="24203" fillId="0" borderId="4" xfId="0" applyBorder="true" applyFont="true">
      <alignment horizontal="left" vertical="top" wrapText="true"/>
      <protection locked="true"/>
    </xf>
    <xf numFmtId="0" fontId="24204" fillId="0" borderId="4" xfId="0" applyBorder="true" applyFont="true">
      <alignment horizontal="center" vertical="top"/>
      <protection locked="true"/>
    </xf>
    <xf numFmtId="170" fontId="24205" fillId="0" borderId="4" xfId="0" applyBorder="true" applyFont="true" applyNumberFormat="true">
      <alignment horizontal="right" vertical="top"/>
      <protection locked="true"/>
    </xf>
    <xf numFmtId="171" fontId="24206" fillId="0" borderId="4" xfId="0" applyBorder="true" applyFont="true" applyNumberFormat="true">
      <alignment horizontal="right" vertical="top"/>
      <protection locked="true"/>
    </xf>
    <xf numFmtId="171" fontId="24207" fillId="0" borderId="4" xfId="0" applyBorder="true" applyFont="true" applyNumberFormat="true">
      <alignment horizontal="right" vertical="top"/>
      <protection locked="true"/>
    </xf>
    <xf numFmtId="171" fontId="24208" fillId="0" borderId="4" xfId="0" applyBorder="true" applyFont="true" applyNumberFormat="true">
      <alignment horizontal="right" vertical="top"/>
      <protection locked="true"/>
    </xf>
    <xf numFmtId="172" fontId="24209" fillId="3" borderId="4" xfId="0" applyFill="true" applyBorder="true" applyFont="true" applyNumberFormat="true">
      <alignment vertical="top" horizontal="right"/>
      <protection locked="false"/>
    </xf>
    <xf numFmtId="173" fontId="24210" fillId="0" borderId="4" xfId="0" applyBorder="true" applyFont="true" applyNumberFormat="true">
      <alignment horizontal="right" vertical="top"/>
      <protection locked="true"/>
    </xf>
    <xf numFmtId="4" fontId="24211" fillId="0" borderId="4" xfId="0" applyBorder="true" applyFont="true" applyNumberFormat="true">
      <alignment horizontal="right" vertical="top"/>
      <protection locked="true"/>
    </xf>
    <xf numFmtId="172" fontId="24212" fillId="3" borderId="4" xfId="0" applyFill="true" applyBorder="true" applyFont="true" applyNumberFormat="true">
      <alignment vertical="top" horizontal="right"/>
      <protection locked="false"/>
    </xf>
    <xf numFmtId="171" fontId="24213" fillId="0" borderId="4" xfId="0" applyBorder="true" applyFont="true" applyNumberFormat="true">
      <alignment horizontal="right" vertical="top"/>
      <protection locked="true"/>
    </xf>
    <xf numFmtId="171" fontId="24214" fillId="0" borderId="4" xfId="0" applyBorder="true" applyFont="true" applyNumberFormat="true">
      <alignment horizontal="right" vertical="top"/>
      <protection locked="true"/>
    </xf>
    <xf numFmtId="171" fontId="24215" fillId="0" borderId="4" xfId="0" applyBorder="true" applyFont="true" applyNumberFormat="true">
      <alignment horizontal="right" vertical="top"/>
      <protection locked="true"/>
    </xf>
    <xf numFmtId="4" fontId="24216" fillId="0" borderId="4" xfId="0" applyBorder="true" applyFont="true" applyNumberFormat="true">
      <alignment horizontal="right" vertical="top"/>
      <protection locked="true"/>
    </xf>
    <xf numFmtId="0" fontId="24217" fillId="0" borderId="0" xfId="0" applyFont="true"/>
    <xf numFmtId="0" fontId="24218" fillId="0" borderId="4" xfId="0" applyBorder="true" applyFont="true">
      <alignment horizontal="left" vertical="top"/>
      <protection locked="true"/>
    </xf>
    <xf numFmtId="0" fontId="24219" fillId="0" borderId="4" xfId="0" applyBorder="true" applyFont="true">
      <alignment horizontal="left" vertical="top" wrapText="true"/>
      <protection locked="true"/>
    </xf>
    <xf numFmtId="0" fontId="24220" fillId="0" borderId="4" xfId="0" applyBorder="true" applyFont="true">
      <alignment horizontal="center" vertical="top"/>
      <protection locked="true"/>
    </xf>
    <xf numFmtId="170" fontId="24221" fillId="0" borderId="4" xfId="0" applyBorder="true" applyFont="true" applyNumberFormat="true">
      <alignment horizontal="right" vertical="top"/>
      <protection locked="true"/>
    </xf>
    <xf numFmtId="171" fontId="24222" fillId="0" borderId="4" xfId="0" applyBorder="true" applyFont="true" applyNumberFormat="true">
      <alignment horizontal="right" vertical="top"/>
      <protection locked="true"/>
    </xf>
    <xf numFmtId="171" fontId="24223" fillId="0" borderId="4" xfId="0" applyBorder="true" applyFont="true" applyNumberFormat="true">
      <alignment horizontal="right" vertical="top"/>
      <protection locked="true"/>
    </xf>
    <xf numFmtId="171" fontId="24224" fillId="0" borderId="4" xfId="0" applyBorder="true" applyFont="true" applyNumberFormat="true">
      <alignment horizontal="right" vertical="top"/>
      <protection locked="true"/>
    </xf>
    <xf numFmtId="172" fontId="24225" fillId="3" borderId="4" xfId="0" applyFill="true" applyBorder="true" applyFont="true" applyNumberFormat="true">
      <alignment vertical="top" horizontal="right"/>
      <protection locked="false"/>
    </xf>
    <xf numFmtId="173" fontId="24226" fillId="0" borderId="4" xfId="0" applyBorder="true" applyFont="true" applyNumberFormat="true">
      <alignment horizontal="right" vertical="top"/>
      <protection locked="true"/>
    </xf>
    <xf numFmtId="4" fontId="24227" fillId="0" borderId="4" xfId="0" applyBorder="true" applyFont="true" applyNumberFormat="true">
      <alignment horizontal="right" vertical="top"/>
      <protection locked="true"/>
    </xf>
    <xf numFmtId="172" fontId="24228" fillId="3" borderId="4" xfId="0" applyFill="true" applyBorder="true" applyFont="true" applyNumberFormat="true">
      <alignment vertical="top" horizontal="right"/>
      <protection locked="false"/>
    </xf>
    <xf numFmtId="171" fontId="24229" fillId="0" borderId="4" xfId="0" applyBorder="true" applyFont="true" applyNumberFormat="true">
      <alignment horizontal="right" vertical="top"/>
      <protection locked="true"/>
    </xf>
    <xf numFmtId="171" fontId="24230" fillId="0" borderId="4" xfId="0" applyBorder="true" applyFont="true" applyNumberFormat="true">
      <alignment horizontal="right" vertical="top"/>
      <protection locked="true"/>
    </xf>
    <xf numFmtId="171" fontId="24231" fillId="0" borderId="4" xfId="0" applyBorder="true" applyFont="true" applyNumberFormat="true">
      <alignment horizontal="right" vertical="top"/>
      <protection locked="true"/>
    </xf>
    <xf numFmtId="4" fontId="24232" fillId="0" borderId="4" xfId="0" applyBorder="true" applyFont="true" applyNumberFormat="true">
      <alignment horizontal="right" vertical="top"/>
      <protection locked="true"/>
    </xf>
    <xf numFmtId="0" fontId="24233" fillId="0" borderId="0" xfId="0" applyFont="true"/>
    <xf numFmtId="0" fontId="24234" fillId="0" borderId="4" xfId="0" applyBorder="true" applyFont="true">
      <alignment horizontal="left" vertical="top"/>
      <protection locked="true"/>
    </xf>
    <xf numFmtId="0" fontId="24235" fillId="0" borderId="4" xfId="0" applyBorder="true" applyFont="true">
      <alignment horizontal="left" vertical="top" wrapText="true"/>
      <protection locked="true"/>
    </xf>
    <xf numFmtId="0" fontId="24236" fillId="0" borderId="4" xfId="0" applyBorder="true" applyFont="true">
      <alignment horizontal="center" vertical="top"/>
      <protection locked="true"/>
    </xf>
    <xf numFmtId="170" fontId="24237" fillId="0" borderId="4" xfId="0" applyBorder="true" applyFont="true" applyNumberFormat="true">
      <alignment horizontal="right" vertical="top"/>
      <protection locked="true"/>
    </xf>
    <xf numFmtId="171" fontId="24238" fillId="0" borderId="4" xfId="0" applyBorder="true" applyFont="true" applyNumberFormat="true">
      <alignment horizontal="right" vertical="top"/>
      <protection locked="true"/>
    </xf>
    <xf numFmtId="171" fontId="24239" fillId="0" borderId="4" xfId="0" applyBorder="true" applyFont="true" applyNumberFormat="true">
      <alignment horizontal="right" vertical="top"/>
      <protection locked="true"/>
    </xf>
    <xf numFmtId="171" fontId="24240" fillId="0" borderId="4" xfId="0" applyBorder="true" applyFont="true" applyNumberFormat="true">
      <alignment horizontal="right" vertical="top"/>
      <protection locked="true"/>
    </xf>
    <xf numFmtId="172" fontId="24241" fillId="3" borderId="4" xfId="0" applyFill="true" applyBorder="true" applyFont="true" applyNumberFormat="true">
      <alignment vertical="top" horizontal="right"/>
      <protection locked="false"/>
    </xf>
    <xf numFmtId="173" fontId="24242" fillId="0" borderId="4" xfId="0" applyBorder="true" applyFont="true" applyNumberFormat="true">
      <alignment horizontal="right" vertical="top"/>
      <protection locked="true"/>
    </xf>
    <xf numFmtId="4" fontId="24243" fillId="0" borderId="4" xfId="0" applyBorder="true" applyFont="true" applyNumberFormat="true">
      <alignment horizontal="right" vertical="top"/>
      <protection locked="true"/>
    </xf>
    <xf numFmtId="172" fontId="24244" fillId="3" borderId="4" xfId="0" applyFill="true" applyBorder="true" applyFont="true" applyNumberFormat="true">
      <alignment vertical="top" horizontal="right"/>
      <protection locked="false"/>
    </xf>
    <xf numFmtId="171" fontId="24245" fillId="0" borderId="4" xfId="0" applyBorder="true" applyFont="true" applyNumberFormat="true">
      <alignment horizontal="right" vertical="top"/>
      <protection locked="true"/>
    </xf>
    <xf numFmtId="171" fontId="24246" fillId="0" borderId="4" xfId="0" applyBorder="true" applyFont="true" applyNumberFormat="true">
      <alignment horizontal="right" vertical="top"/>
      <protection locked="true"/>
    </xf>
    <xf numFmtId="171" fontId="24247" fillId="0" borderId="4" xfId="0" applyBorder="true" applyFont="true" applyNumberFormat="true">
      <alignment horizontal="right" vertical="top"/>
      <protection locked="true"/>
    </xf>
    <xf numFmtId="4" fontId="24248" fillId="0" borderId="4" xfId="0" applyBorder="true" applyFont="true" applyNumberFormat="true">
      <alignment horizontal="right" vertical="top"/>
      <protection locked="true"/>
    </xf>
    <xf numFmtId="0" fontId="24249" fillId="0" borderId="0" xfId="0" applyFont="true"/>
    <xf numFmtId="0" fontId="24250" fillId="0" borderId="4" xfId="0" applyBorder="true" applyFont="true">
      <alignment horizontal="left" vertical="top"/>
      <protection locked="true"/>
    </xf>
    <xf numFmtId="0" fontId="24251" fillId="0" borderId="4" xfId="0" applyBorder="true" applyFont="true">
      <alignment horizontal="left" vertical="top" wrapText="true"/>
      <protection locked="true"/>
    </xf>
    <xf numFmtId="0" fontId="24252" fillId="0" borderId="4" xfId="0" applyBorder="true" applyFont="true">
      <alignment horizontal="center" vertical="top"/>
      <protection locked="true"/>
    </xf>
    <xf numFmtId="170" fontId="24253" fillId="0" borderId="4" xfId="0" applyBorder="true" applyFont="true" applyNumberFormat="true">
      <alignment horizontal="right" vertical="top"/>
      <protection locked="true"/>
    </xf>
    <xf numFmtId="171" fontId="24254" fillId="0" borderId="4" xfId="0" applyBorder="true" applyFont="true" applyNumberFormat="true">
      <alignment horizontal="right" vertical="top"/>
      <protection locked="true"/>
    </xf>
    <xf numFmtId="171" fontId="24255" fillId="0" borderId="4" xfId="0" applyBorder="true" applyFont="true" applyNumberFormat="true">
      <alignment horizontal="right" vertical="top"/>
      <protection locked="true"/>
    </xf>
    <xf numFmtId="171" fontId="24256" fillId="0" borderId="4" xfId="0" applyBorder="true" applyFont="true" applyNumberFormat="true">
      <alignment horizontal="right" vertical="top"/>
      <protection locked="true"/>
    </xf>
    <xf numFmtId="172" fontId="24257" fillId="3" borderId="4" xfId="0" applyFill="true" applyBorder="true" applyFont="true" applyNumberFormat="true">
      <alignment vertical="top" horizontal="right"/>
      <protection locked="false"/>
    </xf>
    <xf numFmtId="173" fontId="24258" fillId="0" borderId="4" xfId="0" applyBorder="true" applyFont="true" applyNumberFormat="true">
      <alignment horizontal="right" vertical="top"/>
      <protection locked="true"/>
    </xf>
    <xf numFmtId="4" fontId="24259" fillId="0" borderId="4" xfId="0" applyBorder="true" applyFont="true" applyNumberFormat="true">
      <alignment horizontal="right" vertical="top"/>
      <protection locked="true"/>
    </xf>
    <xf numFmtId="172" fontId="24260" fillId="3" borderId="4" xfId="0" applyFill="true" applyBorder="true" applyFont="true" applyNumberFormat="true">
      <alignment vertical="top" horizontal="right"/>
      <protection locked="false"/>
    </xf>
    <xf numFmtId="171" fontId="24261" fillId="0" borderId="4" xfId="0" applyBorder="true" applyFont="true" applyNumberFormat="true">
      <alignment horizontal="right" vertical="top"/>
      <protection locked="true"/>
    </xf>
    <xf numFmtId="171" fontId="24262" fillId="0" borderId="4" xfId="0" applyBorder="true" applyFont="true" applyNumberFormat="true">
      <alignment horizontal="right" vertical="top"/>
      <protection locked="true"/>
    </xf>
    <xf numFmtId="171" fontId="24263" fillId="0" borderId="4" xfId="0" applyBorder="true" applyFont="true" applyNumberFormat="true">
      <alignment horizontal="right" vertical="top"/>
      <protection locked="true"/>
    </xf>
    <xf numFmtId="4" fontId="24264" fillId="0" borderId="4" xfId="0" applyBorder="true" applyFont="true" applyNumberFormat="true">
      <alignment horizontal="right" vertical="top"/>
      <protection locked="true"/>
    </xf>
    <xf numFmtId="0" fontId="24265" fillId="0" borderId="0" xfId="0" applyFont="true"/>
    <xf numFmtId="0" fontId="24266" fillId="0" borderId="4" xfId="0" applyBorder="true" applyFont="true">
      <alignment horizontal="left" vertical="top"/>
      <protection locked="true"/>
    </xf>
    <xf numFmtId="0" fontId="24267" fillId="0" borderId="4" xfId="0" applyBorder="true" applyFont="true">
      <alignment horizontal="left" vertical="top" wrapText="true"/>
      <protection locked="true"/>
    </xf>
    <xf numFmtId="0" fontId="24268" fillId="0" borderId="4" xfId="0" applyBorder="true" applyFont="true">
      <alignment horizontal="center" vertical="top"/>
      <protection locked="true"/>
    </xf>
    <xf numFmtId="170" fontId="24269" fillId="0" borderId="4" xfId="0" applyBorder="true" applyFont="true" applyNumberFormat="true">
      <alignment horizontal="right" vertical="top"/>
      <protection locked="true"/>
    </xf>
    <xf numFmtId="171" fontId="24270" fillId="0" borderId="4" xfId="0" applyBorder="true" applyFont="true" applyNumberFormat="true">
      <alignment horizontal="right" vertical="top"/>
      <protection locked="true"/>
    </xf>
    <xf numFmtId="171" fontId="24271" fillId="0" borderId="4" xfId="0" applyBorder="true" applyFont="true" applyNumberFormat="true">
      <alignment horizontal="right" vertical="top"/>
      <protection locked="true"/>
    </xf>
    <xf numFmtId="171" fontId="24272" fillId="0" borderId="4" xfId="0" applyBorder="true" applyFont="true" applyNumberFormat="true">
      <alignment horizontal="right" vertical="top"/>
      <protection locked="true"/>
    </xf>
    <xf numFmtId="172" fontId="24273" fillId="3" borderId="4" xfId="0" applyFill="true" applyBorder="true" applyFont="true" applyNumberFormat="true">
      <alignment vertical="top" horizontal="right"/>
      <protection locked="false"/>
    </xf>
    <xf numFmtId="173" fontId="24274" fillId="0" borderId="4" xfId="0" applyBorder="true" applyFont="true" applyNumberFormat="true">
      <alignment horizontal="right" vertical="top"/>
      <protection locked="true"/>
    </xf>
    <xf numFmtId="4" fontId="24275" fillId="0" borderId="4" xfId="0" applyBorder="true" applyFont="true" applyNumberFormat="true">
      <alignment horizontal="right" vertical="top"/>
      <protection locked="true"/>
    </xf>
    <xf numFmtId="172" fontId="24276" fillId="3" borderId="4" xfId="0" applyFill="true" applyBorder="true" applyFont="true" applyNumberFormat="true">
      <alignment vertical="top" horizontal="right"/>
      <protection locked="false"/>
    </xf>
    <xf numFmtId="171" fontId="24277" fillId="0" borderId="4" xfId="0" applyBorder="true" applyFont="true" applyNumberFormat="true">
      <alignment horizontal="right" vertical="top"/>
      <protection locked="true"/>
    </xf>
    <xf numFmtId="171" fontId="24278" fillId="0" borderId="4" xfId="0" applyBorder="true" applyFont="true" applyNumberFormat="true">
      <alignment horizontal="right" vertical="top"/>
      <protection locked="true"/>
    </xf>
    <xf numFmtId="171" fontId="24279" fillId="0" borderId="4" xfId="0" applyBorder="true" applyFont="true" applyNumberFormat="true">
      <alignment horizontal="right" vertical="top"/>
      <protection locked="true"/>
    </xf>
    <xf numFmtId="4" fontId="24280" fillId="0" borderId="4" xfId="0" applyBorder="true" applyFont="true" applyNumberFormat="true">
      <alignment horizontal="right" vertical="top"/>
      <protection locked="true"/>
    </xf>
    <xf numFmtId="0" fontId="24281" fillId="0" borderId="0" xfId="0" applyFont="true"/>
    <xf numFmtId="0" fontId="24282" fillId="0" borderId="4" xfId="0" applyBorder="true" applyFont="true">
      <alignment horizontal="left" vertical="top"/>
      <protection locked="true"/>
    </xf>
    <xf numFmtId="0" fontId="24283" fillId="0" borderId="4" xfId="0" applyBorder="true" applyFont="true">
      <alignment horizontal="left" vertical="top" wrapText="true"/>
      <protection locked="true"/>
    </xf>
    <xf numFmtId="0" fontId="24284" fillId="0" borderId="4" xfId="0" applyBorder="true" applyFont="true">
      <alignment horizontal="center" vertical="top"/>
      <protection locked="true"/>
    </xf>
    <xf numFmtId="170" fontId="24285" fillId="0" borderId="4" xfId="0" applyBorder="true" applyFont="true" applyNumberFormat="true">
      <alignment horizontal="right" vertical="top"/>
      <protection locked="true"/>
    </xf>
    <xf numFmtId="171" fontId="24286" fillId="0" borderId="4" xfId="0" applyBorder="true" applyFont="true" applyNumberFormat="true">
      <alignment horizontal="right" vertical="top"/>
      <protection locked="true"/>
    </xf>
    <xf numFmtId="171" fontId="24287" fillId="0" borderId="4" xfId="0" applyBorder="true" applyFont="true" applyNumberFormat="true">
      <alignment horizontal="right" vertical="top"/>
      <protection locked="true"/>
    </xf>
    <xf numFmtId="171" fontId="24288" fillId="0" borderId="4" xfId="0" applyBorder="true" applyFont="true" applyNumberFormat="true">
      <alignment horizontal="right" vertical="top"/>
      <protection locked="true"/>
    </xf>
    <xf numFmtId="172" fontId="24289" fillId="3" borderId="4" xfId="0" applyFill="true" applyBorder="true" applyFont="true" applyNumberFormat="true">
      <alignment vertical="top" horizontal="right"/>
      <protection locked="false"/>
    </xf>
    <xf numFmtId="173" fontId="24290" fillId="0" borderId="4" xfId="0" applyBorder="true" applyFont="true" applyNumberFormat="true">
      <alignment horizontal="right" vertical="top"/>
      <protection locked="true"/>
    </xf>
    <xf numFmtId="4" fontId="24291" fillId="0" borderId="4" xfId="0" applyBorder="true" applyFont="true" applyNumberFormat="true">
      <alignment horizontal="right" vertical="top"/>
      <protection locked="true"/>
    </xf>
    <xf numFmtId="172" fontId="24292" fillId="3" borderId="4" xfId="0" applyFill="true" applyBorder="true" applyFont="true" applyNumberFormat="true">
      <alignment vertical="top" horizontal="right"/>
      <protection locked="false"/>
    </xf>
    <xf numFmtId="171" fontId="24293" fillId="0" borderId="4" xfId="0" applyBorder="true" applyFont="true" applyNumberFormat="true">
      <alignment horizontal="right" vertical="top"/>
      <protection locked="true"/>
    </xf>
    <xf numFmtId="171" fontId="24294" fillId="0" borderId="4" xfId="0" applyBorder="true" applyFont="true" applyNumberFormat="true">
      <alignment horizontal="right" vertical="top"/>
      <protection locked="true"/>
    </xf>
    <xf numFmtId="171" fontId="24295" fillId="0" borderId="4" xfId="0" applyBorder="true" applyFont="true" applyNumberFormat="true">
      <alignment horizontal="right" vertical="top"/>
      <protection locked="true"/>
    </xf>
    <xf numFmtId="4" fontId="24296" fillId="0" borderId="4" xfId="0" applyBorder="true" applyFont="true" applyNumberFormat="true">
      <alignment horizontal="right" vertical="top"/>
      <protection locked="true"/>
    </xf>
    <xf numFmtId="0" fontId="24297" fillId="0" borderId="0" xfId="0" applyFont="true"/>
    <xf numFmtId="0" fontId="24298" fillId="0" borderId="4" xfId="0" applyBorder="true" applyFont="true">
      <alignment horizontal="left" vertical="top"/>
      <protection locked="true"/>
    </xf>
    <xf numFmtId="0" fontId="24299" fillId="0" borderId="4" xfId="0" applyBorder="true" applyFont="true">
      <alignment horizontal="left" vertical="top" wrapText="true"/>
      <protection locked="true"/>
    </xf>
    <xf numFmtId="0" fontId="24300" fillId="0" borderId="4" xfId="0" applyBorder="true" applyFont="true">
      <alignment horizontal="center" vertical="top"/>
      <protection locked="true"/>
    </xf>
    <xf numFmtId="170" fontId="24301" fillId="0" borderId="4" xfId="0" applyBorder="true" applyFont="true" applyNumberFormat="true">
      <alignment horizontal="right" vertical="top"/>
      <protection locked="true"/>
    </xf>
    <xf numFmtId="171" fontId="24302" fillId="0" borderId="4" xfId="0" applyBorder="true" applyFont="true" applyNumberFormat="true">
      <alignment horizontal="right" vertical="top"/>
      <protection locked="true"/>
    </xf>
    <xf numFmtId="171" fontId="24303" fillId="0" borderId="4" xfId="0" applyBorder="true" applyFont="true" applyNumberFormat="true">
      <alignment horizontal="right" vertical="top"/>
      <protection locked="true"/>
    </xf>
    <xf numFmtId="171" fontId="24304" fillId="0" borderId="4" xfId="0" applyBorder="true" applyFont="true" applyNumberFormat="true">
      <alignment horizontal="right" vertical="top"/>
      <protection locked="true"/>
    </xf>
    <xf numFmtId="172" fontId="24305" fillId="3" borderId="4" xfId="0" applyFill="true" applyBorder="true" applyFont="true" applyNumberFormat="true">
      <alignment vertical="top" horizontal="right"/>
      <protection locked="false"/>
    </xf>
    <xf numFmtId="173" fontId="24306" fillId="0" borderId="4" xfId="0" applyBorder="true" applyFont="true" applyNumberFormat="true">
      <alignment horizontal="right" vertical="top"/>
      <protection locked="true"/>
    </xf>
    <xf numFmtId="4" fontId="24307" fillId="0" borderId="4" xfId="0" applyBorder="true" applyFont="true" applyNumberFormat="true">
      <alignment horizontal="right" vertical="top"/>
      <protection locked="true"/>
    </xf>
    <xf numFmtId="172" fontId="24308" fillId="3" borderId="4" xfId="0" applyFill="true" applyBorder="true" applyFont="true" applyNumberFormat="true">
      <alignment vertical="top" horizontal="right"/>
      <protection locked="false"/>
    </xf>
    <xf numFmtId="171" fontId="24309" fillId="0" borderId="4" xfId="0" applyBorder="true" applyFont="true" applyNumberFormat="true">
      <alignment horizontal="right" vertical="top"/>
      <protection locked="true"/>
    </xf>
    <xf numFmtId="171" fontId="24310" fillId="0" borderId="4" xfId="0" applyBorder="true" applyFont="true" applyNumberFormat="true">
      <alignment horizontal="right" vertical="top"/>
      <protection locked="true"/>
    </xf>
    <xf numFmtId="171" fontId="24311" fillId="0" borderId="4" xfId="0" applyBorder="true" applyFont="true" applyNumberFormat="true">
      <alignment horizontal="right" vertical="top"/>
      <protection locked="true"/>
    </xf>
    <xf numFmtId="4" fontId="24312" fillId="0" borderId="4" xfId="0" applyBorder="true" applyFont="true" applyNumberFormat="true">
      <alignment horizontal="right" vertical="top"/>
      <protection locked="true"/>
    </xf>
    <xf numFmtId="0" fontId="24313" fillId="0" borderId="0" xfId="0" applyFont="true"/>
    <xf numFmtId="0" fontId="24314" fillId="0" borderId="4" xfId="0" applyBorder="true" applyFont="true">
      <alignment horizontal="left" vertical="top"/>
      <protection locked="true"/>
    </xf>
    <xf numFmtId="0" fontId="24315" fillId="0" borderId="4" xfId="0" applyBorder="true" applyFont="true">
      <alignment horizontal="left" vertical="top" wrapText="true"/>
      <protection locked="true"/>
    </xf>
    <xf numFmtId="0" fontId="24316" fillId="0" borderId="4" xfId="0" applyBorder="true" applyFont="true">
      <alignment horizontal="center" vertical="top"/>
      <protection locked="true"/>
    </xf>
    <xf numFmtId="170" fontId="24317" fillId="0" borderId="4" xfId="0" applyBorder="true" applyFont="true" applyNumberFormat="true">
      <alignment horizontal="right" vertical="top"/>
      <protection locked="true"/>
    </xf>
    <xf numFmtId="171" fontId="24318" fillId="0" borderId="4" xfId="0" applyBorder="true" applyFont="true" applyNumberFormat="true">
      <alignment horizontal="right" vertical="top"/>
      <protection locked="true"/>
    </xf>
    <xf numFmtId="171" fontId="24319" fillId="0" borderId="4" xfId="0" applyBorder="true" applyFont="true" applyNumberFormat="true">
      <alignment horizontal="right" vertical="top"/>
      <protection locked="true"/>
    </xf>
    <xf numFmtId="171" fontId="24320" fillId="0" borderId="4" xfId="0" applyBorder="true" applyFont="true" applyNumberFormat="true">
      <alignment horizontal="right" vertical="top"/>
      <protection locked="true"/>
    </xf>
    <xf numFmtId="172" fontId="24321" fillId="3" borderId="4" xfId="0" applyFill="true" applyBorder="true" applyFont="true" applyNumberFormat="true">
      <alignment vertical="top" horizontal="right"/>
      <protection locked="false"/>
    </xf>
    <xf numFmtId="173" fontId="24322" fillId="0" borderId="4" xfId="0" applyBorder="true" applyFont="true" applyNumberFormat="true">
      <alignment horizontal="right" vertical="top"/>
      <protection locked="true"/>
    </xf>
    <xf numFmtId="4" fontId="24323" fillId="0" borderId="4" xfId="0" applyBorder="true" applyFont="true" applyNumberFormat="true">
      <alignment horizontal="right" vertical="top"/>
      <protection locked="true"/>
    </xf>
    <xf numFmtId="172" fontId="24324" fillId="3" borderId="4" xfId="0" applyFill="true" applyBorder="true" applyFont="true" applyNumberFormat="true">
      <alignment vertical="top" horizontal="right"/>
      <protection locked="false"/>
    </xf>
    <xf numFmtId="171" fontId="24325" fillId="0" borderId="4" xfId="0" applyBorder="true" applyFont="true" applyNumberFormat="true">
      <alignment horizontal="right" vertical="top"/>
      <protection locked="true"/>
    </xf>
    <xf numFmtId="171" fontId="24326" fillId="0" borderId="4" xfId="0" applyBorder="true" applyFont="true" applyNumberFormat="true">
      <alignment horizontal="right" vertical="top"/>
      <protection locked="true"/>
    </xf>
    <xf numFmtId="171" fontId="24327" fillId="0" borderId="4" xfId="0" applyBorder="true" applyFont="true" applyNumberFormat="true">
      <alignment horizontal="right" vertical="top"/>
      <protection locked="true"/>
    </xf>
    <xf numFmtId="4" fontId="24328" fillId="0" borderId="4" xfId="0" applyBorder="true" applyFont="true" applyNumberFormat="true">
      <alignment horizontal="right" vertical="top"/>
      <protection locked="true"/>
    </xf>
    <xf numFmtId="0" fontId="24329" fillId="0" borderId="0" xfId="0" applyFont="true"/>
    <xf numFmtId="0" fontId="24330" fillId="0" borderId="4" xfId="0" applyBorder="true" applyFont="true">
      <alignment horizontal="left" vertical="top"/>
      <protection locked="true"/>
    </xf>
    <xf numFmtId="0" fontId="24331" fillId="0" borderId="4" xfId="0" applyBorder="true" applyFont="true">
      <alignment horizontal="left" vertical="top" wrapText="true"/>
      <protection locked="true"/>
    </xf>
    <xf numFmtId="0" fontId="24332" fillId="0" borderId="4" xfId="0" applyBorder="true" applyFont="true">
      <alignment horizontal="center" vertical="top"/>
      <protection locked="true"/>
    </xf>
    <xf numFmtId="170" fontId="24333" fillId="0" borderId="4" xfId="0" applyBorder="true" applyFont="true" applyNumberFormat="true">
      <alignment horizontal="right" vertical="top"/>
      <protection locked="true"/>
    </xf>
    <xf numFmtId="171" fontId="24334" fillId="0" borderId="4" xfId="0" applyBorder="true" applyFont="true" applyNumberFormat="true">
      <alignment horizontal="right" vertical="top"/>
      <protection locked="true"/>
    </xf>
    <xf numFmtId="171" fontId="24335" fillId="0" borderId="4" xfId="0" applyBorder="true" applyFont="true" applyNumberFormat="true">
      <alignment horizontal="right" vertical="top"/>
      <protection locked="true"/>
    </xf>
    <xf numFmtId="171" fontId="24336" fillId="0" borderId="4" xfId="0" applyBorder="true" applyFont="true" applyNumberFormat="true">
      <alignment horizontal="right" vertical="top"/>
      <protection locked="true"/>
    </xf>
    <xf numFmtId="172" fontId="24337" fillId="3" borderId="4" xfId="0" applyFill="true" applyBorder="true" applyFont="true" applyNumberFormat="true">
      <alignment vertical="top" horizontal="right"/>
      <protection locked="false"/>
    </xf>
    <xf numFmtId="173" fontId="24338" fillId="0" borderId="4" xfId="0" applyBorder="true" applyFont="true" applyNumberFormat="true">
      <alignment horizontal="right" vertical="top"/>
      <protection locked="true"/>
    </xf>
    <xf numFmtId="4" fontId="24339" fillId="0" borderId="4" xfId="0" applyBorder="true" applyFont="true" applyNumberFormat="true">
      <alignment horizontal="right" vertical="top"/>
      <protection locked="true"/>
    </xf>
    <xf numFmtId="172" fontId="24340" fillId="3" borderId="4" xfId="0" applyFill="true" applyBorder="true" applyFont="true" applyNumberFormat="true">
      <alignment vertical="top" horizontal="right"/>
      <protection locked="false"/>
    </xf>
    <xf numFmtId="171" fontId="24341" fillId="0" borderId="4" xfId="0" applyBorder="true" applyFont="true" applyNumberFormat="true">
      <alignment horizontal="right" vertical="top"/>
      <protection locked="true"/>
    </xf>
    <xf numFmtId="171" fontId="24342" fillId="0" borderId="4" xfId="0" applyBorder="true" applyFont="true" applyNumberFormat="true">
      <alignment horizontal="right" vertical="top"/>
      <protection locked="true"/>
    </xf>
    <xf numFmtId="171" fontId="24343" fillId="0" borderId="4" xfId="0" applyBorder="true" applyFont="true" applyNumberFormat="true">
      <alignment horizontal="right" vertical="top"/>
      <protection locked="true"/>
    </xf>
    <xf numFmtId="4" fontId="24344" fillId="0" borderId="4" xfId="0" applyBorder="true" applyFont="true" applyNumberFormat="true">
      <alignment horizontal="right" vertical="top"/>
      <protection locked="true"/>
    </xf>
    <xf numFmtId="0" fontId="24345" fillId="0" borderId="0" xfId="0" applyFont="true"/>
    <xf numFmtId="0" fontId="24346" fillId="0" borderId="4" xfId="0" applyBorder="true" applyFont="true">
      <alignment horizontal="left" vertical="top"/>
      <protection locked="true"/>
    </xf>
    <xf numFmtId="0" fontId="24347" fillId="0" borderId="4" xfId="0" applyBorder="true" applyFont="true">
      <alignment horizontal="left" vertical="top" wrapText="true"/>
      <protection locked="true"/>
    </xf>
    <xf numFmtId="0" fontId="24348" fillId="0" borderId="4" xfId="0" applyBorder="true" applyFont="true">
      <alignment horizontal="center" vertical="top"/>
      <protection locked="true"/>
    </xf>
    <xf numFmtId="170" fontId="24349" fillId="0" borderId="4" xfId="0" applyBorder="true" applyFont="true" applyNumberFormat="true">
      <alignment horizontal="right" vertical="top"/>
      <protection locked="true"/>
    </xf>
    <xf numFmtId="171" fontId="24350" fillId="0" borderId="4" xfId="0" applyBorder="true" applyFont="true" applyNumberFormat="true">
      <alignment horizontal="right" vertical="top"/>
      <protection locked="true"/>
    </xf>
    <xf numFmtId="171" fontId="24351" fillId="0" borderId="4" xfId="0" applyBorder="true" applyFont="true" applyNumberFormat="true">
      <alignment horizontal="right" vertical="top"/>
      <protection locked="true"/>
    </xf>
    <xf numFmtId="171" fontId="24352" fillId="0" borderId="4" xfId="0" applyBorder="true" applyFont="true" applyNumberFormat="true">
      <alignment horizontal="right" vertical="top"/>
      <protection locked="true"/>
    </xf>
    <xf numFmtId="172" fontId="24353" fillId="3" borderId="4" xfId="0" applyFill="true" applyBorder="true" applyFont="true" applyNumberFormat="true">
      <alignment vertical="top" horizontal="right"/>
      <protection locked="false"/>
    </xf>
    <xf numFmtId="173" fontId="24354" fillId="0" borderId="4" xfId="0" applyBorder="true" applyFont="true" applyNumberFormat="true">
      <alignment horizontal="right" vertical="top"/>
      <protection locked="true"/>
    </xf>
    <xf numFmtId="4" fontId="24355" fillId="0" borderId="4" xfId="0" applyBorder="true" applyFont="true" applyNumberFormat="true">
      <alignment horizontal="right" vertical="top"/>
      <protection locked="true"/>
    </xf>
    <xf numFmtId="172" fontId="24356" fillId="3" borderId="4" xfId="0" applyFill="true" applyBorder="true" applyFont="true" applyNumberFormat="true">
      <alignment vertical="top" horizontal="right"/>
      <protection locked="false"/>
    </xf>
    <xf numFmtId="171" fontId="24357" fillId="0" borderId="4" xfId="0" applyBorder="true" applyFont="true" applyNumberFormat="true">
      <alignment horizontal="right" vertical="top"/>
      <protection locked="true"/>
    </xf>
    <xf numFmtId="171" fontId="24358" fillId="0" borderId="4" xfId="0" applyBorder="true" applyFont="true" applyNumberFormat="true">
      <alignment horizontal="right" vertical="top"/>
      <protection locked="true"/>
    </xf>
    <xf numFmtId="171" fontId="24359" fillId="0" borderId="4" xfId="0" applyBorder="true" applyFont="true" applyNumberFormat="true">
      <alignment horizontal="right" vertical="top"/>
      <protection locked="true"/>
    </xf>
    <xf numFmtId="4" fontId="24360" fillId="0" borderId="4" xfId="0" applyBorder="true" applyFont="true" applyNumberFormat="true">
      <alignment horizontal="right" vertical="top"/>
      <protection locked="true"/>
    </xf>
    <xf numFmtId="0" fontId="24361" fillId="0" borderId="0" xfId="0" applyFont="true"/>
    <xf numFmtId="0" fontId="24362" fillId="0" borderId="4" xfId="0" applyBorder="true" applyFont="true">
      <alignment horizontal="left" vertical="top"/>
      <protection locked="true"/>
    </xf>
    <xf numFmtId="0" fontId="24363" fillId="0" borderId="4" xfId="0" applyBorder="true" applyFont="true">
      <alignment horizontal="left" vertical="top" wrapText="true"/>
      <protection locked="true"/>
    </xf>
    <xf numFmtId="0" fontId="24364" fillId="0" borderId="4" xfId="0" applyBorder="true" applyFont="true">
      <alignment horizontal="center" vertical="top"/>
      <protection locked="true"/>
    </xf>
    <xf numFmtId="170" fontId="24365" fillId="0" borderId="4" xfId="0" applyBorder="true" applyFont="true" applyNumberFormat="true">
      <alignment horizontal="right" vertical="top"/>
      <protection locked="true"/>
    </xf>
    <xf numFmtId="171" fontId="24366" fillId="0" borderId="4" xfId="0" applyBorder="true" applyFont="true" applyNumberFormat="true">
      <alignment horizontal="right" vertical="top"/>
      <protection locked="true"/>
    </xf>
    <xf numFmtId="171" fontId="24367" fillId="0" borderId="4" xfId="0" applyBorder="true" applyFont="true" applyNumberFormat="true">
      <alignment horizontal="right" vertical="top"/>
      <protection locked="true"/>
    </xf>
    <xf numFmtId="171" fontId="24368" fillId="0" borderId="4" xfId="0" applyBorder="true" applyFont="true" applyNumberFormat="true">
      <alignment horizontal="right" vertical="top"/>
      <protection locked="true"/>
    </xf>
    <xf numFmtId="172" fontId="24369" fillId="3" borderId="4" xfId="0" applyFill="true" applyBorder="true" applyFont="true" applyNumberFormat="true">
      <alignment vertical="top" horizontal="right"/>
      <protection locked="false"/>
    </xf>
    <xf numFmtId="173" fontId="24370" fillId="0" borderId="4" xfId="0" applyBorder="true" applyFont="true" applyNumberFormat="true">
      <alignment horizontal="right" vertical="top"/>
      <protection locked="true"/>
    </xf>
    <xf numFmtId="4" fontId="24371" fillId="0" borderId="4" xfId="0" applyBorder="true" applyFont="true" applyNumberFormat="true">
      <alignment horizontal="right" vertical="top"/>
      <protection locked="true"/>
    </xf>
    <xf numFmtId="172" fontId="24372" fillId="3" borderId="4" xfId="0" applyFill="true" applyBorder="true" applyFont="true" applyNumberFormat="true">
      <alignment vertical="top" horizontal="right"/>
      <protection locked="false"/>
    </xf>
    <xf numFmtId="171" fontId="24373" fillId="0" borderId="4" xfId="0" applyBorder="true" applyFont="true" applyNumberFormat="true">
      <alignment horizontal="right" vertical="top"/>
      <protection locked="true"/>
    </xf>
    <xf numFmtId="171" fontId="24374" fillId="0" borderId="4" xfId="0" applyBorder="true" applyFont="true" applyNumberFormat="true">
      <alignment horizontal="right" vertical="top"/>
      <protection locked="true"/>
    </xf>
    <xf numFmtId="171" fontId="24375" fillId="0" borderId="4" xfId="0" applyBorder="true" applyFont="true" applyNumberFormat="true">
      <alignment horizontal="right" vertical="top"/>
      <protection locked="true"/>
    </xf>
    <xf numFmtId="4" fontId="24376" fillId="0" borderId="4" xfId="0" applyBorder="true" applyFont="true" applyNumberFormat="true">
      <alignment horizontal="right" vertical="top"/>
      <protection locked="true"/>
    </xf>
    <xf numFmtId="0" fontId="24377" fillId="0" borderId="0" xfId="0" applyFont="true"/>
    <xf numFmtId="0" fontId="24378" fillId="0" borderId="4" xfId="0" applyBorder="true" applyFont="true">
      <alignment horizontal="left" vertical="top"/>
      <protection locked="true"/>
    </xf>
    <xf numFmtId="0" fontId="24379" fillId="0" borderId="4" xfId="0" applyBorder="true" applyFont="true">
      <alignment horizontal="left" vertical="top" wrapText="true"/>
      <protection locked="true"/>
    </xf>
    <xf numFmtId="0" fontId="24380" fillId="0" borderId="4" xfId="0" applyBorder="true" applyFont="true">
      <alignment horizontal="center" vertical="top"/>
      <protection locked="true"/>
    </xf>
    <xf numFmtId="170" fontId="24381" fillId="0" borderId="4" xfId="0" applyBorder="true" applyFont="true" applyNumberFormat="true">
      <alignment horizontal="right" vertical="top"/>
      <protection locked="true"/>
    </xf>
    <xf numFmtId="171" fontId="24382" fillId="0" borderId="4" xfId="0" applyBorder="true" applyFont="true" applyNumberFormat="true">
      <alignment horizontal="right" vertical="top"/>
      <protection locked="true"/>
    </xf>
    <xf numFmtId="171" fontId="24383" fillId="0" borderId="4" xfId="0" applyBorder="true" applyFont="true" applyNumberFormat="true">
      <alignment horizontal="right" vertical="top"/>
      <protection locked="true"/>
    </xf>
    <xf numFmtId="171" fontId="24384" fillId="0" borderId="4" xfId="0" applyBorder="true" applyFont="true" applyNumberFormat="true">
      <alignment horizontal="right" vertical="top"/>
      <protection locked="true"/>
    </xf>
    <xf numFmtId="172" fontId="24385" fillId="3" borderId="4" xfId="0" applyFill="true" applyBorder="true" applyFont="true" applyNumberFormat="true">
      <alignment vertical="top" horizontal="right"/>
      <protection locked="false"/>
    </xf>
    <xf numFmtId="173" fontId="24386" fillId="0" borderId="4" xfId="0" applyBorder="true" applyFont="true" applyNumberFormat="true">
      <alignment horizontal="right" vertical="top"/>
      <protection locked="true"/>
    </xf>
    <xf numFmtId="4" fontId="24387" fillId="0" borderId="4" xfId="0" applyBorder="true" applyFont="true" applyNumberFormat="true">
      <alignment horizontal="right" vertical="top"/>
      <protection locked="true"/>
    </xf>
    <xf numFmtId="172" fontId="24388" fillId="3" borderId="4" xfId="0" applyFill="true" applyBorder="true" applyFont="true" applyNumberFormat="true">
      <alignment vertical="top" horizontal="right"/>
      <protection locked="false"/>
    </xf>
    <xf numFmtId="171" fontId="24389" fillId="0" borderId="4" xfId="0" applyBorder="true" applyFont="true" applyNumberFormat="true">
      <alignment horizontal="right" vertical="top"/>
      <protection locked="true"/>
    </xf>
    <xf numFmtId="171" fontId="24390" fillId="0" borderId="4" xfId="0" applyBorder="true" applyFont="true" applyNumberFormat="true">
      <alignment horizontal="right" vertical="top"/>
      <protection locked="true"/>
    </xf>
    <xf numFmtId="171" fontId="24391" fillId="0" borderId="4" xfId="0" applyBorder="true" applyFont="true" applyNumberFormat="true">
      <alignment horizontal="right" vertical="top"/>
      <protection locked="true"/>
    </xf>
    <xf numFmtId="4" fontId="24392" fillId="0" borderId="4" xfId="0" applyBorder="true" applyFont="true" applyNumberFormat="true">
      <alignment horizontal="right" vertical="top"/>
      <protection locked="true"/>
    </xf>
    <xf numFmtId="0" fontId="24393" fillId="0" borderId="0" xfId="0" applyFont="true"/>
    <xf numFmtId="0" fontId="24394" fillId="0" borderId="4" xfId="0" applyBorder="true" applyFont="true">
      <alignment horizontal="left" vertical="top"/>
      <protection locked="true"/>
    </xf>
    <xf numFmtId="0" fontId="24395" fillId="0" borderId="4" xfId="0" applyBorder="true" applyFont="true">
      <alignment horizontal="left" vertical="top" wrapText="true"/>
      <protection locked="true"/>
    </xf>
    <xf numFmtId="0" fontId="24396" fillId="0" borderId="4" xfId="0" applyBorder="true" applyFont="true">
      <alignment horizontal="center" vertical="top"/>
      <protection locked="true"/>
    </xf>
    <xf numFmtId="170" fontId="24397" fillId="0" borderId="4" xfId="0" applyBorder="true" applyFont="true" applyNumberFormat="true">
      <alignment horizontal="right" vertical="top"/>
      <protection locked="true"/>
    </xf>
    <xf numFmtId="171" fontId="24398" fillId="0" borderId="4" xfId="0" applyBorder="true" applyFont="true" applyNumberFormat="true">
      <alignment horizontal="right" vertical="top"/>
      <protection locked="true"/>
    </xf>
    <xf numFmtId="171" fontId="24399" fillId="0" borderId="4" xfId="0" applyBorder="true" applyFont="true" applyNumberFormat="true">
      <alignment horizontal="right" vertical="top"/>
      <protection locked="true"/>
    </xf>
    <xf numFmtId="171" fontId="24400" fillId="0" borderId="4" xfId="0" applyBorder="true" applyFont="true" applyNumberFormat="true">
      <alignment horizontal="right" vertical="top"/>
      <protection locked="true"/>
    </xf>
    <xf numFmtId="172" fontId="24401" fillId="3" borderId="4" xfId="0" applyFill="true" applyBorder="true" applyFont="true" applyNumberFormat="true">
      <alignment vertical="top" horizontal="right"/>
      <protection locked="false"/>
    </xf>
    <xf numFmtId="173" fontId="24402" fillId="0" borderId="4" xfId="0" applyBorder="true" applyFont="true" applyNumberFormat="true">
      <alignment horizontal="right" vertical="top"/>
      <protection locked="true"/>
    </xf>
    <xf numFmtId="4" fontId="24403" fillId="0" borderId="4" xfId="0" applyBorder="true" applyFont="true" applyNumberFormat="true">
      <alignment horizontal="right" vertical="top"/>
      <protection locked="true"/>
    </xf>
    <xf numFmtId="172" fontId="24404" fillId="3" borderId="4" xfId="0" applyFill="true" applyBorder="true" applyFont="true" applyNumberFormat="true">
      <alignment vertical="top" horizontal="right"/>
      <protection locked="false"/>
    </xf>
    <xf numFmtId="171" fontId="24405" fillId="0" borderId="4" xfId="0" applyBorder="true" applyFont="true" applyNumberFormat="true">
      <alignment horizontal="right" vertical="top"/>
      <protection locked="true"/>
    </xf>
    <xf numFmtId="171" fontId="24406" fillId="0" borderId="4" xfId="0" applyBorder="true" applyFont="true" applyNumberFormat="true">
      <alignment horizontal="right" vertical="top"/>
      <protection locked="true"/>
    </xf>
    <xf numFmtId="171" fontId="24407" fillId="0" borderId="4" xfId="0" applyBorder="true" applyFont="true" applyNumberFormat="true">
      <alignment horizontal="right" vertical="top"/>
      <protection locked="true"/>
    </xf>
    <xf numFmtId="4" fontId="24408" fillId="0" borderId="4" xfId="0" applyBorder="true" applyFont="true" applyNumberFormat="true">
      <alignment horizontal="right" vertical="top"/>
      <protection locked="true"/>
    </xf>
    <xf numFmtId="0" fontId="24409" fillId="0" borderId="0" xfId="0" applyFont="true"/>
    <xf numFmtId="0" fontId="24410" fillId="0" borderId="4" xfId="0" applyBorder="true" applyFont="true">
      <alignment horizontal="left" vertical="top"/>
      <protection locked="true"/>
    </xf>
    <xf numFmtId="0" fontId="24411" fillId="0" borderId="4" xfId="0" applyBorder="true" applyFont="true">
      <alignment horizontal="left" vertical="top" wrapText="true"/>
      <protection locked="true"/>
    </xf>
    <xf numFmtId="0" fontId="24412" fillId="0" borderId="4" xfId="0" applyBorder="true" applyFont="true">
      <alignment horizontal="center" vertical="top"/>
      <protection locked="true"/>
    </xf>
    <xf numFmtId="170" fontId="24413" fillId="0" borderId="4" xfId="0" applyBorder="true" applyFont="true" applyNumberFormat="true">
      <alignment horizontal="right" vertical="top"/>
      <protection locked="true"/>
    </xf>
    <xf numFmtId="171" fontId="24414" fillId="0" borderId="4" xfId="0" applyBorder="true" applyFont="true" applyNumberFormat="true">
      <alignment horizontal="right" vertical="top"/>
      <protection locked="true"/>
    </xf>
    <xf numFmtId="171" fontId="24415" fillId="0" borderId="4" xfId="0" applyBorder="true" applyFont="true" applyNumberFormat="true">
      <alignment horizontal="right" vertical="top"/>
      <protection locked="true"/>
    </xf>
    <xf numFmtId="171" fontId="24416" fillId="0" borderId="4" xfId="0" applyBorder="true" applyFont="true" applyNumberFormat="true">
      <alignment horizontal="right" vertical="top"/>
      <protection locked="true"/>
    </xf>
    <xf numFmtId="172" fontId="24417" fillId="3" borderId="4" xfId="0" applyFill="true" applyBorder="true" applyFont="true" applyNumberFormat="true">
      <alignment vertical="top" horizontal="right"/>
      <protection locked="false"/>
    </xf>
    <xf numFmtId="173" fontId="24418" fillId="0" borderId="4" xfId="0" applyBorder="true" applyFont="true" applyNumberFormat="true">
      <alignment horizontal="right" vertical="top"/>
      <protection locked="true"/>
    </xf>
    <xf numFmtId="4" fontId="24419" fillId="0" borderId="4" xfId="0" applyBorder="true" applyFont="true" applyNumberFormat="true">
      <alignment horizontal="right" vertical="top"/>
      <protection locked="true"/>
    </xf>
    <xf numFmtId="172" fontId="24420" fillId="3" borderId="4" xfId="0" applyFill="true" applyBorder="true" applyFont="true" applyNumberFormat="true">
      <alignment vertical="top" horizontal="right"/>
      <protection locked="false"/>
    </xf>
    <xf numFmtId="171" fontId="24421" fillId="0" borderId="4" xfId="0" applyBorder="true" applyFont="true" applyNumberFormat="true">
      <alignment horizontal="right" vertical="top"/>
      <protection locked="true"/>
    </xf>
    <xf numFmtId="171" fontId="24422" fillId="0" borderId="4" xfId="0" applyBorder="true" applyFont="true" applyNumberFormat="true">
      <alignment horizontal="right" vertical="top"/>
      <protection locked="true"/>
    </xf>
    <xf numFmtId="171" fontId="24423" fillId="0" borderId="4" xfId="0" applyBorder="true" applyFont="true" applyNumberFormat="true">
      <alignment horizontal="right" vertical="top"/>
      <protection locked="true"/>
    </xf>
    <xf numFmtId="4" fontId="24424" fillId="0" borderId="4" xfId="0" applyBorder="true" applyFont="true" applyNumberFormat="true">
      <alignment horizontal="right" vertical="top"/>
      <protection locked="true"/>
    </xf>
    <xf numFmtId="0" fontId="24425" fillId="0" borderId="0" xfId="0" applyFont="true"/>
    <xf numFmtId="0" fontId="24426" fillId="0" borderId="4" xfId="0" applyBorder="true" applyFont="true">
      <alignment horizontal="left" vertical="top"/>
      <protection locked="true"/>
    </xf>
    <xf numFmtId="0" fontId="24427" fillId="0" borderId="4" xfId="0" applyBorder="true" applyFont="true">
      <alignment horizontal="left" vertical="top" wrapText="true"/>
      <protection locked="true"/>
    </xf>
    <xf numFmtId="0" fontId="24428" fillId="0" borderId="4" xfId="0" applyBorder="true" applyFont="true">
      <alignment horizontal="center" vertical="top"/>
      <protection locked="true"/>
    </xf>
    <xf numFmtId="170" fontId="24429" fillId="0" borderId="4" xfId="0" applyBorder="true" applyFont="true" applyNumberFormat="true">
      <alignment horizontal="right" vertical="top"/>
      <protection locked="true"/>
    </xf>
    <xf numFmtId="171" fontId="24430" fillId="0" borderId="4" xfId="0" applyBorder="true" applyFont="true" applyNumberFormat="true">
      <alignment horizontal="right" vertical="top"/>
      <protection locked="true"/>
    </xf>
    <xf numFmtId="171" fontId="24431" fillId="0" borderId="4" xfId="0" applyBorder="true" applyFont="true" applyNumberFormat="true">
      <alignment horizontal="right" vertical="top"/>
      <protection locked="true"/>
    </xf>
    <xf numFmtId="171" fontId="24432" fillId="0" borderId="4" xfId="0" applyBorder="true" applyFont="true" applyNumberFormat="true">
      <alignment horizontal="right" vertical="top"/>
      <protection locked="true"/>
    </xf>
    <xf numFmtId="172" fontId="24433" fillId="3" borderId="4" xfId="0" applyFill="true" applyBorder="true" applyFont="true" applyNumberFormat="true">
      <alignment vertical="top" horizontal="right"/>
      <protection locked="false"/>
    </xf>
    <xf numFmtId="173" fontId="24434" fillId="0" borderId="4" xfId="0" applyBorder="true" applyFont="true" applyNumberFormat="true">
      <alignment horizontal="right" vertical="top"/>
      <protection locked="true"/>
    </xf>
    <xf numFmtId="4" fontId="24435" fillId="0" borderId="4" xfId="0" applyBorder="true" applyFont="true" applyNumberFormat="true">
      <alignment horizontal="right" vertical="top"/>
      <protection locked="true"/>
    </xf>
    <xf numFmtId="172" fontId="24436" fillId="3" borderId="4" xfId="0" applyFill="true" applyBorder="true" applyFont="true" applyNumberFormat="true">
      <alignment vertical="top" horizontal="right"/>
      <protection locked="false"/>
    </xf>
    <xf numFmtId="171" fontId="24437" fillId="0" borderId="4" xfId="0" applyBorder="true" applyFont="true" applyNumberFormat="true">
      <alignment horizontal="right" vertical="top"/>
      <protection locked="true"/>
    </xf>
    <xf numFmtId="171" fontId="24438" fillId="0" borderId="4" xfId="0" applyBorder="true" applyFont="true" applyNumberFormat="true">
      <alignment horizontal="right" vertical="top"/>
      <protection locked="true"/>
    </xf>
    <xf numFmtId="171" fontId="24439" fillId="0" borderId="4" xfId="0" applyBorder="true" applyFont="true" applyNumberFormat="true">
      <alignment horizontal="right" vertical="top"/>
      <protection locked="true"/>
    </xf>
    <xf numFmtId="4" fontId="24440" fillId="0" borderId="4" xfId="0" applyBorder="true" applyFont="true" applyNumberFormat="true">
      <alignment horizontal="right" vertical="top"/>
      <protection locked="true"/>
    </xf>
    <xf numFmtId="0" fontId="24441" fillId="0" borderId="0" xfId="0" applyFont="true"/>
    <xf numFmtId="0" fontId="24442" fillId="0" borderId="4" xfId="0" applyBorder="true" applyFont="true">
      <alignment horizontal="left" vertical="top"/>
      <protection locked="true"/>
    </xf>
    <xf numFmtId="0" fontId="24443" fillId="0" borderId="4" xfId="0" applyBorder="true" applyFont="true">
      <alignment horizontal="left" vertical="top" wrapText="true"/>
      <protection locked="true"/>
    </xf>
    <xf numFmtId="0" fontId="24444" fillId="0" borderId="4" xfId="0" applyBorder="true" applyFont="true">
      <alignment horizontal="center" vertical="top"/>
      <protection locked="true"/>
    </xf>
    <xf numFmtId="170" fontId="24445" fillId="0" borderId="4" xfId="0" applyBorder="true" applyFont="true" applyNumberFormat="true">
      <alignment horizontal="right" vertical="top"/>
      <protection locked="true"/>
    </xf>
    <xf numFmtId="171" fontId="24446" fillId="0" borderId="4" xfId="0" applyBorder="true" applyFont="true" applyNumberFormat="true">
      <alignment horizontal="right" vertical="top"/>
      <protection locked="true"/>
    </xf>
    <xf numFmtId="171" fontId="24447" fillId="0" borderId="4" xfId="0" applyBorder="true" applyFont="true" applyNumberFormat="true">
      <alignment horizontal="right" vertical="top"/>
      <protection locked="true"/>
    </xf>
    <xf numFmtId="171" fontId="24448" fillId="0" borderId="4" xfId="0" applyBorder="true" applyFont="true" applyNumberFormat="true">
      <alignment horizontal="right" vertical="top"/>
      <protection locked="true"/>
    </xf>
    <xf numFmtId="172" fontId="24449" fillId="3" borderId="4" xfId="0" applyFill="true" applyBorder="true" applyFont="true" applyNumberFormat="true">
      <alignment vertical="top" horizontal="right"/>
      <protection locked="false"/>
    </xf>
    <xf numFmtId="173" fontId="24450" fillId="0" borderId="4" xfId="0" applyBorder="true" applyFont="true" applyNumberFormat="true">
      <alignment horizontal="right" vertical="top"/>
      <protection locked="true"/>
    </xf>
    <xf numFmtId="4" fontId="24451" fillId="0" borderId="4" xfId="0" applyBorder="true" applyFont="true" applyNumberFormat="true">
      <alignment horizontal="right" vertical="top"/>
      <protection locked="true"/>
    </xf>
    <xf numFmtId="172" fontId="24452" fillId="3" borderId="4" xfId="0" applyFill="true" applyBorder="true" applyFont="true" applyNumberFormat="true">
      <alignment vertical="top" horizontal="right"/>
      <protection locked="false"/>
    </xf>
    <xf numFmtId="171" fontId="24453" fillId="0" borderId="4" xfId="0" applyBorder="true" applyFont="true" applyNumberFormat="true">
      <alignment horizontal="right" vertical="top"/>
      <protection locked="true"/>
    </xf>
    <xf numFmtId="171" fontId="24454" fillId="0" borderId="4" xfId="0" applyBorder="true" applyFont="true" applyNumberFormat="true">
      <alignment horizontal="right" vertical="top"/>
      <protection locked="true"/>
    </xf>
    <xf numFmtId="171" fontId="24455" fillId="0" borderId="4" xfId="0" applyBorder="true" applyFont="true" applyNumberFormat="true">
      <alignment horizontal="right" vertical="top"/>
      <protection locked="true"/>
    </xf>
    <xf numFmtId="4" fontId="24456" fillId="0" borderId="4" xfId="0" applyBorder="true" applyFont="true" applyNumberFormat="true">
      <alignment horizontal="right" vertical="top"/>
      <protection locked="true"/>
    </xf>
    <xf numFmtId="0" fontId="24457" fillId="0" borderId="0" xfId="0" applyFont="true"/>
    <xf numFmtId="0" fontId="24458" fillId="0" borderId="4" xfId="0" applyBorder="true" applyFont="true">
      <alignment horizontal="left" vertical="top"/>
      <protection locked="true"/>
    </xf>
    <xf numFmtId="0" fontId="24459" fillId="0" borderId="4" xfId="0" applyBorder="true" applyFont="true">
      <alignment horizontal="left" vertical="top" wrapText="true"/>
      <protection locked="true"/>
    </xf>
    <xf numFmtId="0" fontId="24460" fillId="0" borderId="4" xfId="0" applyBorder="true" applyFont="true">
      <alignment horizontal="center" vertical="top"/>
      <protection locked="true"/>
    </xf>
    <xf numFmtId="170" fontId="24461" fillId="0" borderId="4" xfId="0" applyBorder="true" applyFont="true" applyNumberFormat="true">
      <alignment horizontal="right" vertical="top"/>
      <protection locked="true"/>
    </xf>
    <xf numFmtId="171" fontId="24462" fillId="0" borderId="4" xfId="0" applyBorder="true" applyFont="true" applyNumberFormat="true">
      <alignment horizontal="right" vertical="top"/>
      <protection locked="true"/>
    </xf>
    <xf numFmtId="171" fontId="24463" fillId="0" borderId="4" xfId="0" applyBorder="true" applyFont="true" applyNumberFormat="true">
      <alignment horizontal="right" vertical="top"/>
      <protection locked="true"/>
    </xf>
    <xf numFmtId="171" fontId="24464" fillId="0" borderId="4" xfId="0" applyBorder="true" applyFont="true" applyNumberFormat="true">
      <alignment horizontal="right" vertical="top"/>
      <protection locked="true"/>
    </xf>
    <xf numFmtId="172" fontId="24465" fillId="3" borderId="4" xfId="0" applyFill="true" applyBorder="true" applyFont="true" applyNumberFormat="true">
      <alignment vertical="top" horizontal="right"/>
      <protection locked="false"/>
    </xf>
    <xf numFmtId="173" fontId="24466" fillId="0" borderId="4" xfId="0" applyBorder="true" applyFont="true" applyNumberFormat="true">
      <alignment horizontal="right" vertical="top"/>
      <protection locked="true"/>
    </xf>
    <xf numFmtId="4" fontId="24467" fillId="0" borderId="4" xfId="0" applyBorder="true" applyFont="true" applyNumberFormat="true">
      <alignment horizontal="right" vertical="top"/>
      <protection locked="true"/>
    </xf>
    <xf numFmtId="172" fontId="24468" fillId="3" borderId="4" xfId="0" applyFill="true" applyBorder="true" applyFont="true" applyNumberFormat="true">
      <alignment vertical="top" horizontal="right"/>
      <protection locked="false"/>
    </xf>
    <xf numFmtId="171" fontId="24469" fillId="0" borderId="4" xfId="0" applyBorder="true" applyFont="true" applyNumberFormat="true">
      <alignment horizontal="right" vertical="top"/>
      <protection locked="true"/>
    </xf>
    <xf numFmtId="171" fontId="24470" fillId="0" borderId="4" xfId="0" applyBorder="true" applyFont="true" applyNumberFormat="true">
      <alignment horizontal="right" vertical="top"/>
      <protection locked="true"/>
    </xf>
    <xf numFmtId="171" fontId="24471" fillId="0" borderId="4" xfId="0" applyBorder="true" applyFont="true" applyNumberFormat="true">
      <alignment horizontal="right" vertical="top"/>
      <protection locked="true"/>
    </xf>
    <xf numFmtId="4" fontId="24472" fillId="0" borderId="4" xfId="0" applyBorder="true" applyFont="true" applyNumberFormat="true">
      <alignment horizontal="right" vertical="top"/>
      <protection locked="true"/>
    </xf>
    <xf numFmtId="0" fontId="24473" fillId="0" borderId="0" xfId="0" applyFont="true"/>
    <xf numFmtId="0" fontId="24474" fillId="5" borderId="4" xfId="0" applyFill="true" applyBorder="true" applyFont="true">
      <alignment horizontal="left"/>
      <protection locked="true"/>
    </xf>
    <xf numFmtId="0" fontId="24475" fillId="5" borderId="4" xfId="0" applyFill="true" applyBorder="true" applyFont="true">
      <alignment horizontal="left"/>
      <protection locked="true"/>
    </xf>
    <xf numFmtId="0" fontId="24476" fillId="5" borderId="4" xfId="0" applyFill="true" applyBorder="true" applyFont="true">
      <alignment horizontal="left"/>
      <protection locked="true"/>
    </xf>
    <xf numFmtId="0" fontId="24477" fillId="5" borderId="4" xfId="0" applyFill="true" applyBorder="true" applyFont="true">
      <alignment horizontal="left"/>
      <protection locked="true"/>
    </xf>
    <xf numFmtId="0" fontId="24478" fillId="5" borderId="4" xfId="0" applyFill="true" applyBorder="true" applyFont="true">
      <alignment horizontal="left"/>
      <protection locked="true"/>
    </xf>
    <xf numFmtId="0" fontId="24479" fillId="5" borderId="4" xfId="0" applyFill="true" applyBorder="true" applyFont="true">
      <alignment horizontal="left"/>
      <protection locked="true"/>
    </xf>
    <xf numFmtId="0" fontId="24480" fillId="5" borderId="4" xfId="0" applyFill="true" applyBorder="true" applyFont="true">
      <alignment horizontal="left"/>
      <protection locked="true"/>
    </xf>
    <xf numFmtId="0" fontId="24481" fillId="5" borderId="4" xfId="0" applyFill="true" applyBorder="true" applyFont="true">
      <alignment horizontal="left"/>
      <protection locked="true"/>
    </xf>
    <xf numFmtId="0" fontId="24482" fillId="5" borderId="4" xfId="0" applyFill="true" applyBorder="true" applyFont="true">
      <alignment horizontal="left"/>
      <protection locked="true"/>
    </xf>
    <xf numFmtId="0" fontId="24483" fillId="5" borderId="4" xfId="0" applyFill="true" applyBorder="true" applyFont="true">
      <alignment horizontal="left"/>
      <protection locked="true"/>
    </xf>
    <xf numFmtId="0" fontId="24484" fillId="5" borderId="4" xfId="0" applyFill="true" applyBorder="true" applyFont="true">
      <alignment horizontal="left"/>
      <protection locked="true"/>
    </xf>
    <xf numFmtId="0" fontId="24485" fillId="5" borderId="4" xfId="0" applyFill="true" applyBorder="true" applyFont="true">
      <alignment horizontal="left"/>
      <protection locked="true"/>
    </xf>
    <xf numFmtId="4" fontId="24486" fillId="5" borderId="4" xfId="0" applyFill="true" applyBorder="true" applyFont="true" applyNumberFormat="true">
      <alignment horizontal="right"/>
      <protection locked="true"/>
    </xf>
    <xf numFmtId="4" fontId="24487" fillId="5" borderId="4" xfId="0" applyFill="true" applyBorder="true" applyFont="true" applyNumberFormat="true">
      <alignment horizontal="right"/>
      <protection locked="true"/>
    </xf>
    <xf numFmtId="4" fontId="24488" fillId="5" borderId="4" xfId="0" applyFill="true" applyBorder="true" applyFont="true" applyNumberFormat="true">
      <alignment horizontal="right"/>
      <protection locked="true"/>
    </xf>
    <xf numFmtId="0" fontId="24489" fillId="0" borderId="0" xfId="0" applyFont="true"/>
    <xf numFmtId="0" fontId="24490" fillId="0" borderId="4" xfId="0" applyBorder="true" applyFont="true">
      <alignment horizontal="left" vertical="top"/>
      <protection locked="true"/>
    </xf>
    <xf numFmtId="0" fontId="24491" fillId="0" borderId="4" xfId="0" applyBorder="true" applyFont="true">
      <alignment horizontal="left" vertical="top" wrapText="true"/>
      <protection locked="true"/>
    </xf>
    <xf numFmtId="0" fontId="24492" fillId="0" borderId="4" xfId="0" applyBorder="true" applyFont="true">
      <alignment horizontal="center" vertical="top"/>
      <protection locked="true"/>
    </xf>
    <xf numFmtId="170" fontId="24493" fillId="0" borderId="4" xfId="0" applyBorder="true" applyFont="true" applyNumberFormat="true">
      <alignment horizontal="right" vertical="top"/>
      <protection locked="true"/>
    </xf>
    <xf numFmtId="171" fontId="24494" fillId="0" borderId="4" xfId="0" applyBorder="true" applyFont="true" applyNumberFormat="true">
      <alignment horizontal="right" vertical="top"/>
      <protection locked="true"/>
    </xf>
    <xf numFmtId="171" fontId="24495" fillId="0" borderId="4" xfId="0" applyBorder="true" applyFont="true" applyNumberFormat="true">
      <alignment horizontal="right" vertical="top"/>
      <protection locked="true"/>
    </xf>
    <xf numFmtId="171" fontId="24496" fillId="0" borderId="4" xfId="0" applyBorder="true" applyFont="true" applyNumberFormat="true">
      <alignment horizontal="right" vertical="top"/>
      <protection locked="true"/>
    </xf>
    <xf numFmtId="172" fontId="24497" fillId="3" borderId="4" xfId="0" applyFill="true" applyBorder="true" applyFont="true" applyNumberFormat="true">
      <alignment vertical="top" horizontal="right"/>
      <protection locked="false"/>
    </xf>
    <xf numFmtId="173" fontId="24498" fillId="0" borderId="4" xfId="0" applyBorder="true" applyFont="true" applyNumberFormat="true">
      <alignment horizontal="right" vertical="top"/>
      <protection locked="true"/>
    </xf>
    <xf numFmtId="4" fontId="24499" fillId="0" borderId="4" xfId="0" applyBorder="true" applyFont="true" applyNumberFormat="true">
      <alignment horizontal="right" vertical="top"/>
      <protection locked="true"/>
    </xf>
    <xf numFmtId="172" fontId="24500" fillId="3" borderId="4" xfId="0" applyFill="true" applyBorder="true" applyFont="true" applyNumberFormat="true">
      <alignment vertical="top" horizontal="right"/>
      <protection locked="false"/>
    </xf>
    <xf numFmtId="171" fontId="24501" fillId="0" borderId="4" xfId="0" applyBorder="true" applyFont="true" applyNumberFormat="true">
      <alignment horizontal="right" vertical="top"/>
      <protection locked="true"/>
    </xf>
    <xf numFmtId="171" fontId="24502" fillId="0" borderId="4" xfId="0" applyBorder="true" applyFont="true" applyNumberFormat="true">
      <alignment horizontal="right" vertical="top"/>
      <protection locked="true"/>
    </xf>
    <xf numFmtId="171" fontId="24503" fillId="0" borderId="4" xfId="0" applyBorder="true" applyFont="true" applyNumberFormat="true">
      <alignment horizontal="right" vertical="top"/>
      <protection locked="true"/>
    </xf>
    <xf numFmtId="4" fontId="24504" fillId="0" borderId="4" xfId="0" applyBorder="true" applyFont="true" applyNumberFormat="true">
      <alignment horizontal="right" vertical="top"/>
      <protection locked="true"/>
    </xf>
    <xf numFmtId="0" fontId="24505" fillId="0" borderId="0" xfId="0" applyFont="true"/>
    <xf numFmtId="0" fontId="24506" fillId="0" borderId="4" xfId="0" applyBorder="true" applyFont="true">
      <alignment horizontal="left" vertical="top"/>
      <protection locked="true"/>
    </xf>
    <xf numFmtId="0" fontId="24507" fillId="0" borderId="4" xfId="0" applyBorder="true" applyFont="true">
      <alignment horizontal="left" vertical="top" wrapText="true"/>
      <protection locked="true"/>
    </xf>
    <xf numFmtId="0" fontId="24508" fillId="0" borderId="4" xfId="0" applyBorder="true" applyFont="true">
      <alignment horizontal="center" vertical="top"/>
      <protection locked="true"/>
    </xf>
    <xf numFmtId="170" fontId="24509" fillId="0" borderId="4" xfId="0" applyBorder="true" applyFont="true" applyNumberFormat="true">
      <alignment horizontal="right" vertical="top"/>
      <protection locked="true"/>
    </xf>
    <xf numFmtId="171" fontId="24510" fillId="0" borderId="4" xfId="0" applyBorder="true" applyFont="true" applyNumberFormat="true">
      <alignment horizontal="right" vertical="top"/>
      <protection locked="true"/>
    </xf>
    <xf numFmtId="171" fontId="24511" fillId="0" borderId="4" xfId="0" applyBorder="true" applyFont="true" applyNumberFormat="true">
      <alignment horizontal="right" vertical="top"/>
      <protection locked="true"/>
    </xf>
    <xf numFmtId="171" fontId="24512" fillId="0" borderId="4" xfId="0" applyBorder="true" applyFont="true" applyNumberFormat="true">
      <alignment horizontal="right" vertical="top"/>
      <protection locked="true"/>
    </xf>
    <xf numFmtId="172" fontId="24513" fillId="3" borderId="4" xfId="0" applyFill="true" applyBorder="true" applyFont="true" applyNumberFormat="true">
      <alignment vertical="top" horizontal="right"/>
      <protection locked="false"/>
    </xf>
    <xf numFmtId="173" fontId="24514" fillId="0" borderId="4" xfId="0" applyBorder="true" applyFont="true" applyNumberFormat="true">
      <alignment horizontal="right" vertical="top"/>
      <protection locked="true"/>
    </xf>
    <xf numFmtId="4" fontId="24515" fillId="0" borderId="4" xfId="0" applyBorder="true" applyFont="true" applyNumberFormat="true">
      <alignment horizontal="right" vertical="top"/>
      <protection locked="true"/>
    </xf>
    <xf numFmtId="172" fontId="24516" fillId="3" borderId="4" xfId="0" applyFill="true" applyBorder="true" applyFont="true" applyNumberFormat="true">
      <alignment vertical="top" horizontal="right"/>
      <protection locked="false"/>
    </xf>
    <xf numFmtId="171" fontId="24517" fillId="0" borderId="4" xfId="0" applyBorder="true" applyFont="true" applyNumberFormat="true">
      <alignment horizontal="right" vertical="top"/>
      <protection locked="true"/>
    </xf>
    <xf numFmtId="171" fontId="24518" fillId="0" borderId="4" xfId="0" applyBorder="true" applyFont="true" applyNumberFormat="true">
      <alignment horizontal="right" vertical="top"/>
      <protection locked="true"/>
    </xf>
    <xf numFmtId="171" fontId="24519" fillId="0" borderId="4" xfId="0" applyBorder="true" applyFont="true" applyNumberFormat="true">
      <alignment horizontal="right" vertical="top"/>
      <protection locked="true"/>
    </xf>
    <xf numFmtId="4" fontId="24520" fillId="0" borderId="4" xfId="0" applyBorder="true" applyFont="true" applyNumberFormat="true">
      <alignment horizontal="right" vertical="top"/>
      <protection locked="true"/>
    </xf>
    <xf numFmtId="0" fontId="24521" fillId="0" borderId="0" xfId="0" applyFont="true"/>
    <xf numFmtId="0" fontId="24522" fillId="0" borderId="4" xfId="0" applyBorder="true" applyFont="true">
      <alignment horizontal="left" vertical="top"/>
      <protection locked="true"/>
    </xf>
    <xf numFmtId="0" fontId="24523" fillId="0" borderId="4" xfId="0" applyBorder="true" applyFont="true">
      <alignment horizontal="left" vertical="top" wrapText="true"/>
      <protection locked="true"/>
    </xf>
    <xf numFmtId="0" fontId="24524" fillId="0" borderId="4" xfId="0" applyBorder="true" applyFont="true">
      <alignment horizontal="center" vertical="top"/>
      <protection locked="true"/>
    </xf>
    <xf numFmtId="170" fontId="24525" fillId="0" borderId="4" xfId="0" applyBorder="true" applyFont="true" applyNumberFormat="true">
      <alignment horizontal="right" vertical="top"/>
      <protection locked="true"/>
    </xf>
    <xf numFmtId="171" fontId="24526" fillId="0" borderId="4" xfId="0" applyBorder="true" applyFont="true" applyNumberFormat="true">
      <alignment horizontal="right" vertical="top"/>
      <protection locked="true"/>
    </xf>
    <xf numFmtId="171" fontId="24527" fillId="0" borderId="4" xfId="0" applyBorder="true" applyFont="true" applyNumberFormat="true">
      <alignment horizontal="right" vertical="top"/>
      <protection locked="true"/>
    </xf>
    <xf numFmtId="171" fontId="24528" fillId="0" borderId="4" xfId="0" applyBorder="true" applyFont="true" applyNumberFormat="true">
      <alignment horizontal="right" vertical="top"/>
      <protection locked="true"/>
    </xf>
    <xf numFmtId="172" fontId="24529" fillId="3" borderId="4" xfId="0" applyFill="true" applyBorder="true" applyFont="true" applyNumberFormat="true">
      <alignment vertical="top" horizontal="right"/>
      <protection locked="false"/>
    </xf>
    <xf numFmtId="173" fontId="24530" fillId="0" borderId="4" xfId="0" applyBorder="true" applyFont="true" applyNumberFormat="true">
      <alignment horizontal="right" vertical="top"/>
      <protection locked="true"/>
    </xf>
    <xf numFmtId="4" fontId="24531" fillId="0" borderId="4" xfId="0" applyBorder="true" applyFont="true" applyNumberFormat="true">
      <alignment horizontal="right" vertical="top"/>
      <protection locked="true"/>
    </xf>
    <xf numFmtId="172" fontId="24532" fillId="3" borderId="4" xfId="0" applyFill="true" applyBorder="true" applyFont="true" applyNumberFormat="true">
      <alignment vertical="top" horizontal="right"/>
      <protection locked="false"/>
    </xf>
    <xf numFmtId="171" fontId="24533" fillId="0" borderId="4" xfId="0" applyBorder="true" applyFont="true" applyNumberFormat="true">
      <alignment horizontal="right" vertical="top"/>
      <protection locked="true"/>
    </xf>
    <xf numFmtId="171" fontId="24534" fillId="0" borderId="4" xfId="0" applyBorder="true" applyFont="true" applyNumberFormat="true">
      <alignment horizontal="right" vertical="top"/>
      <protection locked="true"/>
    </xf>
    <xf numFmtId="171" fontId="24535" fillId="0" borderId="4" xfId="0" applyBorder="true" applyFont="true" applyNumberFormat="true">
      <alignment horizontal="right" vertical="top"/>
      <protection locked="true"/>
    </xf>
    <xf numFmtId="4" fontId="24536" fillId="0" borderId="4" xfId="0" applyBorder="true" applyFont="true" applyNumberFormat="true">
      <alignment horizontal="right" vertical="top"/>
      <protection locked="true"/>
    </xf>
    <xf numFmtId="0" fontId="24537" fillId="0" borderId="0" xfId="0" applyFont="true"/>
    <xf numFmtId="0" fontId="24538" fillId="0" borderId="4" xfId="0" applyBorder="true" applyFont="true">
      <alignment horizontal="left" vertical="top"/>
      <protection locked="true"/>
    </xf>
    <xf numFmtId="0" fontId="24539" fillId="0" borderId="4" xfId="0" applyBorder="true" applyFont="true">
      <alignment horizontal="left" vertical="top" wrapText="true"/>
      <protection locked="true"/>
    </xf>
    <xf numFmtId="0" fontId="24540" fillId="0" borderId="4" xfId="0" applyBorder="true" applyFont="true">
      <alignment horizontal="center" vertical="top"/>
      <protection locked="true"/>
    </xf>
    <xf numFmtId="170" fontId="24541" fillId="0" borderId="4" xfId="0" applyBorder="true" applyFont="true" applyNumberFormat="true">
      <alignment horizontal="right" vertical="top"/>
      <protection locked="true"/>
    </xf>
    <xf numFmtId="171" fontId="24542" fillId="0" borderId="4" xfId="0" applyBorder="true" applyFont="true" applyNumberFormat="true">
      <alignment horizontal="right" vertical="top"/>
      <protection locked="true"/>
    </xf>
    <xf numFmtId="171" fontId="24543" fillId="0" borderId="4" xfId="0" applyBorder="true" applyFont="true" applyNumberFormat="true">
      <alignment horizontal="right" vertical="top"/>
      <protection locked="true"/>
    </xf>
    <xf numFmtId="171" fontId="24544" fillId="0" borderId="4" xfId="0" applyBorder="true" applyFont="true" applyNumberFormat="true">
      <alignment horizontal="right" vertical="top"/>
      <protection locked="true"/>
    </xf>
    <xf numFmtId="172" fontId="24545" fillId="3" borderId="4" xfId="0" applyFill="true" applyBorder="true" applyFont="true" applyNumberFormat="true">
      <alignment vertical="top" horizontal="right"/>
      <protection locked="false"/>
    </xf>
    <xf numFmtId="173" fontId="24546" fillId="0" borderId="4" xfId="0" applyBorder="true" applyFont="true" applyNumberFormat="true">
      <alignment horizontal="right" vertical="top"/>
      <protection locked="true"/>
    </xf>
    <xf numFmtId="4" fontId="24547" fillId="0" borderId="4" xfId="0" applyBorder="true" applyFont="true" applyNumberFormat="true">
      <alignment horizontal="right" vertical="top"/>
      <protection locked="true"/>
    </xf>
    <xf numFmtId="172" fontId="24548" fillId="3" borderId="4" xfId="0" applyFill="true" applyBorder="true" applyFont="true" applyNumberFormat="true">
      <alignment vertical="top" horizontal="right"/>
      <protection locked="false"/>
    </xf>
    <xf numFmtId="171" fontId="24549" fillId="0" borderId="4" xfId="0" applyBorder="true" applyFont="true" applyNumberFormat="true">
      <alignment horizontal="right" vertical="top"/>
      <protection locked="true"/>
    </xf>
    <xf numFmtId="171" fontId="24550" fillId="0" borderId="4" xfId="0" applyBorder="true" applyFont="true" applyNumberFormat="true">
      <alignment horizontal="right" vertical="top"/>
      <protection locked="true"/>
    </xf>
    <xf numFmtId="171" fontId="24551" fillId="0" borderId="4" xfId="0" applyBorder="true" applyFont="true" applyNumberFormat="true">
      <alignment horizontal="right" vertical="top"/>
      <protection locked="true"/>
    </xf>
    <xf numFmtId="4" fontId="24552" fillId="0" borderId="4" xfId="0" applyBorder="true" applyFont="true" applyNumberFormat="true">
      <alignment horizontal="right" vertical="top"/>
      <protection locked="true"/>
    </xf>
    <xf numFmtId="0" fontId="24553" fillId="0" borderId="0" xfId="0" applyFont="true"/>
    <xf numFmtId="0" fontId="24554" fillId="0" borderId="4" xfId="0" applyBorder="true" applyFont="true">
      <alignment horizontal="left" vertical="top"/>
      <protection locked="true"/>
    </xf>
    <xf numFmtId="0" fontId="24555" fillId="0" borderId="4" xfId="0" applyBorder="true" applyFont="true">
      <alignment horizontal="left" vertical="top" wrapText="true"/>
      <protection locked="true"/>
    </xf>
    <xf numFmtId="0" fontId="24556" fillId="0" borderId="4" xfId="0" applyBorder="true" applyFont="true">
      <alignment horizontal="center" vertical="top"/>
      <protection locked="true"/>
    </xf>
    <xf numFmtId="170" fontId="24557" fillId="0" borderId="4" xfId="0" applyBorder="true" applyFont="true" applyNumberFormat="true">
      <alignment horizontal="right" vertical="top"/>
      <protection locked="true"/>
    </xf>
    <xf numFmtId="171" fontId="24558" fillId="0" borderId="4" xfId="0" applyBorder="true" applyFont="true" applyNumberFormat="true">
      <alignment horizontal="right" vertical="top"/>
      <protection locked="true"/>
    </xf>
    <xf numFmtId="171" fontId="24559" fillId="0" borderId="4" xfId="0" applyBorder="true" applyFont="true" applyNumberFormat="true">
      <alignment horizontal="right" vertical="top"/>
      <protection locked="true"/>
    </xf>
    <xf numFmtId="171" fontId="24560" fillId="0" borderId="4" xfId="0" applyBorder="true" applyFont="true" applyNumberFormat="true">
      <alignment horizontal="right" vertical="top"/>
      <protection locked="true"/>
    </xf>
    <xf numFmtId="172" fontId="24561" fillId="3" borderId="4" xfId="0" applyFill="true" applyBorder="true" applyFont="true" applyNumberFormat="true">
      <alignment vertical="top" horizontal="right"/>
      <protection locked="false"/>
    </xf>
    <xf numFmtId="173" fontId="24562" fillId="0" borderId="4" xfId="0" applyBorder="true" applyFont="true" applyNumberFormat="true">
      <alignment horizontal="right" vertical="top"/>
      <protection locked="true"/>
    </xf>
    <xf numFmtId="4" fontId="24563" fillId="0" borderId="4" xfId="0" applyBorder="true" applyFont="true" applyNumberFormat="true">
      <alignment horizontal="right" vertical="top"/>
      <protection locked="true"/>
    </xf>
    <xf numFmtId="172" fontId="24564" fillId="3" borderId="4" xfId="0" applyFill="true" applyBorder="true" applyFont="true" applyNumberFormat="true">
      <alignment vertical="top" horizontal="right"/>
      <protection locked="false"/>
    </xf>
    <xf numFmtId="171" fontId="24565" fillId="0" borderId="4" xfId="0" applyBorder="true" applyFont="true" applyNumberFormat="true">
      <alignment horizontal="right" vertical="top"/>
      <protection locked="true"/>
    </xf>
    <xf numFmtId="171" fontId="24566" fillId="0" borderId="4" xfId="0" applyBorder="true" applyFont="true" applyNumberFormat="true">
      <alignment horizontal="right" vertical="top"/>
      <protection locked="true"/>
    </xf>
    <xf numFmtId="171" fontId="24567" fillId="0" borderId="4" xfId="0" applyBorder="true" applyFont="true" applyNumberFormat="true">
      <alignment horizontal="right" vertical="top"/>
      <protection locked="true"/>
    </xf>
    <xf numFmtId="4" fontId="24568" fillId="0" borderId="4" xfId="0" applyBorder="true" applyFont="true" applyNumberFormat="true">
      <alignment horizontal="right" vertical="top"/>
      <protection locked="true"/>
    </xf>
    <xf numFmtId="0" fontId="24569" fillId="0" borderId="0" xfId="0" applyFont="true"/>
    <xf numFmtId="0" fontId="24570" fillId="0" borderId="4" xfId="0" applyBorder="true" applyFont="true">
      <alignment horizontal="left" vertical="top"/>
      <protection locked="true"/>
    </xf>
    <xf numFmtId="0" fontId="24571" fillId="0" borderId="4" xfId="0" applyBorder="true" applyFont="true">
      <alignment horizontal="left" vertical="top" wrapText="true"/>
      <protection locked="true"/>
    </xf>
    <xf numFmtId="0" fontId="24572" fillId="0" borderId="4" xfId="0" applyBorder="true" applyFont="true">
      <alignment horizontal="center" vertical="top"/>
      <protection locked="true"/>
    </xf>
    <xf numFmtId="170" fontId="24573" fillId="0" borderId="4" xfId="0" applyBorder="true" applyFont="true" applyNumberFormat="true">
      <alignment horizontal="right" vertical="top"/>
      <protection locked="true"/>
    </xf>
    <xf numFmtId="171" fontId="24574" fillId="0" borderId="4" xfId="0" applyBorder="true" applyFont="true" applyNumberFormat="true">
      <alignment horizontal="right" vertical="top"/>
      <protection locked="true"/>
    </xf>
    <xf numFmtId="171" fontId="24575" fillId="0" borderId="4" xfId="0" applyBorder="true" applyFont="true" applyNumberFormat="true">
      <alignment horizontal="right" vertical="top"/>
      <protection locked="true"/>
    </xf>
    <xf numFmtId="171" fontId="24576" fillId="0" borderId="4" xfId="0" applyBorder="true" applyFont="true" applyNumberFormat="true">
      <alignment horizontal="right" vertical="top"/>
      <protection locked="true"/>
    </xf>
    <xf numFmtId="172" fontId="24577" fillId="3" borderId="4" xfId="0" applyFill="true" applyBorder="true" applyFont="true" applyNumberFormat="true">
      <alignment vertical="top" horizontal="right"/>
      <protection locked="false"/>
    </xf>
    <xf numFmtId="173" fontId="24578" fillId="0" borderId="4" xfId="0" applyBorder="true" applyFont="true" applyNumberFormat="true">
      <alignment horizontal="right" vertical="top"/>
      <protection locked="true"/>
    </xf>
    <xf numFmtId="4" fontId="24579" fillId="0" borderId="4" xfId="0" applyBorder="true" applyFont="true" applyNumberFormat="true">
      <alignment horizontal="right" vertical="top"/>
      <protection locked="true"/>
    </xf>
    <xf numFmtId="172" fontId="24580" fillId="3" borderId="4" xfId="0" applyFill="true" applyBorder="true" applyFont="true" applyNumberFormat="true">
      <alignment vertical="top" horizontal="right"/>
      <protection locked="false"/>
    </xf>
    <xf numFmtId="171" fontId="24581" fillId="0" borderId="4" xfId="0" applyBorder="true" applyFont="true" applyNumberFormat="true">
      <alignment horizontal="right" vertical="top"/>
      <protection locked="true"/>
    </xf>
    <xf numFmtId="171" fontId="24582" fillId="0" borderId="4" xfId="0" applyBorder="true" applyFont="true" applyNumberFormat="true">
      <alignment horizontal="right" vertical="top"/>
      <protection locked="true"/>
    </xf>
    <xf numFmtId="171" fontId="24583" fillId="0" borderId="4" xfId="0" applyBorder="true" applyFont="true" applyNumberFormat="true">
      <alignment horizontal="right" vertical="top"/>
      <protection locked="true"/>
    </xf>
    <xf numFmtId="4" fontId="24584" fillId="0" borderId="4" xfId="0" applyBorder="true" applyFont="true" applyNumberFormat="true">
      <alignment horizontal="right" vertical="top"/>
      <protection locked="true"/>
    </xf>
    <xf numFmtId="0" fontId="24585" fillId="0" borderId="0" xfId="0" applyFont="true"/>
    <xf numFmtId="0" fontId="24586" fillId="0" borderId="4" xfId="0" applyBorder="true" applyFont="true">
      <alignment horizontal="left" vertical="top"/>
      <protection locked="true"/>
    </xf>
    <xf numFmtId="0" fontId="24587" fillId="0" borderId="4" xfId="0" applyBorder="true" applyFont="true">
      <alignment horizontal="left" vertical="top" wrapText="true"/>
      <protection locked="true"/>
    </xf>
    <xf numFmtId="0" fontId="24588" fillId="0" borderId="4" xfId="0" applyBorder="true" applyFont="true">
      <alignment horizontal="center" vertical="top"/>
      <protection locked="true"/>
    </xf>
    <xf numFmtId="170" fontId="24589" fillId="0" borderId="4" xfId="0" applyBorder="true" applyFont="true" applyNumberFormat="true">
      <alignment horizontal="right" vertical="top"/>
      <protection locked="true"/>
    </xf>
    <xf numFmtId="171" fontId="24590" fillId="0" borderId="4" xfId="0" applyBorder="true" applyFont="true" applyNumberFormat="true">
      <alignment horizontal="right" vertical="top"/>
      <protection locked="true"/>
    </xf>
    <xf numFmtId="171" fontId="24591" fillId="0" borderId="4" xfId="0" applyBorder="true" applyFont="true" applyNumberFormat="true">
      <alignment horizontal="right" vertical="top"/>
      <protection locked="true"/>
    </xf>
    <xf numFmtId="171" fontId="24592" fillId="0" borderId="4" xfId="0" applyBorder="true" applyFont="true" applyNumberFormat="true">
      <alignment horizontal="right" vertical="top"/>
      <protection locked="true"/>
    </xf>
    <xf numFmtId="172" fontId="24593" fillId="3" borderId="4" xfId="0" applyFill="true" applyBorder="true" applyFont="true" applyNumberFormat="true">
      <alignment vertical="top" horizontal="right"/>
      <protection locked="false"/>
    </xf>
    <xf numFmtId="173" fontId="24594" fillId="0" borderId="4" xfId="0" applyBorder="true" applyFont="true" applyNumberFormat="true">
      <alignment horizontal="right" vertical="top"/>
      <protection locked="true"/>
    </xf>
    <xf numFmtId="4" fontId="24595" fillId="0" borderId="4" xfId="0" applyBorder="true" applyFont="true" applyNumberFormat="true">
      <alignment horizontal="right" vertical="top"/>
      <protection locked="true"/>
    </xf>
    <xf numFmtId="172" fontId="24596" fillId="3" borderId="4" xfId="0" applyFill="true" applyBorder="true" applyFont="true" applyNumberFormat="true">
      <alignment vertical="top" horizontal="right"/>
      <protection locked="false"/>
    </xf>
    <xf numFmtId="171" fontId="24597" fillId="0" borderId="4" xfId="0" applyBorder="true" applyFont="true" applyNumberFormat="true">
      <alignment horizontal="right" vertical="top"/>
      <protection locked="true"/>
    </xf>
    <xf numFmtId="171" fontId="24598" fillId="0" borderId="4" xfId="0" applyBorder="true" applyFont="true" applyNumberFormat="true">
      <alignment horizontal="right" vertical="top"/>
      <protection locked="true"/>
    </xf>
    <xf numFmtId="171" fontId="24599" fillId="0" borderId="4" xfId="0" applyBorder="true" applyFont="true" applyNumberFormat="true">
      <alignment horizontal="right" vertical="top"/>
      <protection locked="true"/>
    </xf>
    <xf numFmtId="4" fontId="24600" fillId="0" borderId="4" xfId="0" applyBorder="true" applyFont="true" applyNumberFormat="true">
      <alignment horizontal="right" vertical="top"/>
      <protection locked="true"/>
    </xf>
    <xf numFmtId="0" fontId="24601" fillId="0" borderId="0" xfId="0" applyFont="true"/>
    <xf numFmtId="0" fontId="24602" fillId="5" borderId="4" xfId="0" applyFill="true" applyBorder="true" applyFont="true">
      <alignment horizontal="left"/>
      <protection locked="true"/>
    </xf>
    <xf numFmtId="0" fontId="24603" fillId="5" borderId="4" xfId="0" applyFill="true" applyBorder="true" applyFont="true">
      <alignment horizontal="left"/>
      <protection locked="true"/>
    </xf>
    <xf numFmtId="0" fontId="24604" fillId="5" borderId="4" xfId="0" applyFill="true" applyBorder="true" applyFont="true">
      <alignment horizontal="left"/>
      <protection locked="true"/>
    </xf>
    <xf numFmtId="0" fontId="24605" fillId="5" borderId="4" xfId="0" applyFill="true" applyBorder="true" applyFont="true">
      <alignment horizontal="left"/>
      <protection locked="true"/>
    </xf>
    <xf numFmtId="0" fontId="24606" fillId="5" borderId="4" xfId="0" applyFill="true" applyBorder="true" applyFont="true">
      <alignment horizontal="left"/>
      <protection locked="true"/>
    </xf>
    <xf numFmtId="0" fontId="24607" fillId="5" borderId="4" xfId="0" applyFill="true" applyBorder="true" applyFont="true">
      <alignment horizontal="left"/>
      <protection locked="true"/>
    </xf>
    <xf numFmtId="0" fontId="24608" fillId="5" borderId="4" xfId="0" applyFill="true" applyBorder="true" applyFont="true">
      <alignment horizontal="left"/>
      <protection locked="true"/>
    </xf>
    <xf numFmtId="0" fontId="24609" fillId="5" borderId="4" xfId="0" applyFill="true" applyBorder="true" applyFont="true">
      <alignment horizontal="left"/>
      <protection locked="true"/>
    </xf>
    <xf numFmtId="0" fontId="24610" fillId="5" borderId="4" xfId="0" applyFill="true" applyBorder="true" applyFont="true">
      <alignment horizontal="left"/>
      <protection locked="true"/>
    </xf>
    <xf numFmtId="0" fontId="24611" fillId="5" borderId="4" xfId="0" applyFill="true" applyBorder="true" applyFont="true">
      <alignment horizontal="left"/>
      <protection locked="true"/>
    </xf>
    <xf numFmtId="0" fontId="24612" fillId="5" borderId="4" xfId="0" applyFill="true" applyBorder="true" applyFont="true">
      <alignment horizontal="left"/>
      <protection locked="true"/>
    </xf>
    <xf numFmtId="0" fontId="24613" fillId="5" borderId="4" xfId="0" applyFill="true" applyBorder="true" applyFont="true">
      <alignment horizontal="left"/>
      <protection locked="true"/>
    </xf>
    <xf numFmtId="4" fontId="24614" fillId="5" borderId="4" xfId="0" applyFill="true" applyBorder="true" applyFont="true" applyNumberFormat="true">
      <alignment horizontal="right"/>
      <protection locked="true"/>
    </xf>
    <xf numFmtId="4" fontId="24615" fillId="5" borderId="4" xfId="0" applyFill="true" applyBorder="true" applyFont="true" applyNumberFormat="true">
      <alignment horizontal="right"/>
      <protection locked="true"/>
    </xf>
    <xf numFmtId="4" fontId="24616" fillId="5" borderId="4" xfId="0" applyFill="true" applyBorder="true" applyFont="true" applyNumberFormat="true">
      <alignment horizontal="right"/>
      <protection locked="true"/>
    </xf>
    <xf numFmtId="0" fontId="24617" fillId="0" borderId="0" xfId="0" applyFont="true"/>
    <xf numFmtId="0" fontId="24618" fillId="0" borderId="4" xfId="0" applyBorder="true" applyFont="true">
      <alignment horizontal="left" vertical="top"/>
      <protection locked="true"/>
    </xf>
    <xf numFmtId="0" fontId="24619" fillId="0" borderId="4" xfId="0" applyBorder="true" applyFont="true">
      <alignment horizontal="left" vertical="top" wrapText="true"/>
      <protection locked="true"/>
    </xf>
    <xf numFmtId="0" fontId="24620" fillId="0" borderId="4" xfId="0" applyBorder="true" applyFont="true">
      <alignment horizontal="center" vertical="top"/>
      <protection locked="true"/>
    </xf>
    <xf numFmtId="170" fontId="24621" fillId="0" borderId="4" xfId="0" applyBorder="true" applyFont="true" applyNumberFormat="true">
      <alignment horizontal="right" vertical="top"/>
      <protection locked="true"/>
    </xf>
    <xf numFmtId="171" fontId="24622" fillId="0" borderId="4" xfId="0" applyBorder="true" applyFont="true" applyNumberFormat="true">
      <alignment horizontal="right" vertical="top"/>
      <protection locked="true"/>
    </xf>
    <xf numFmtId="171" fontId="24623" fillId="0" borderId="4" xfId="0" applyBorder="true" applyFont="true" applyNumberFormat="true">
      <alignment horizontal="right" vertical="top"/>
      <protection locked="true"/>
    </xf>
    <xf numFmtId="171" fontId="24624" fillId="0" borderId="4" xfId="0" applyBorder="true" applyFont="true" applyNumberFormat="true">
      <alignment horizontal="right" vertical="top"/>
      <protection locked="true"/>
    </xf>
    <xf numFmtId="172" fontId="24625" fillId="3" borderId="4" xfId="0" applyFill="true" applyBorder="true" applyFont="true" applyNumberFormat="true">
      <alignment vertical="top" horizontal="right"/>
      <protection locked="false"/>
    </xf>
    <xf numFmtId="173" fontId="24626" fillId="0" borderId="4" xfId="0" applyBorder="true" applyFont="true" applyNumberFormat="true">
      <alignment horizontal="right" vertical="top"/>
      <protection locked="true"/>
    </xf>
    <xf numFmtId="4" fontId="24627" fillId="0" borderId="4" xfId="0" applyBorder="true" applyFont="true" applyNumberFormat="true">
      <alignment horizontal="right" vertical="top"/>
      <protection locked="true"/>
    </xf>
    <xf numFmtId="172" fontId="24628" fillId="3" borderId="4" xfId="0" applyFill="true" applyBorder="true" applyFont="true" applyNumberFormat="true">
      <alignment vertical="top" horizontal="right"/>
      <protection locked="false"/>
    </xf>
    <xf numFmtId="171" fontId="24629" fillId="0" borderId="4" xfId="0" applyBorder="true" applyFont="true" applyNumberFormat="true">
      <alignment horizontal="right" vertical="top"/>
      <protection locked="true"/>
    </xf>
    <xf numFmtId="171" fontId="24630" fillId="0" borderId="4" xfId="0" applyBorder="true" applyFont="true" applyNumberFormat="true">
      <alignment horizontal="right" vertical="top"/>
      <protection locked="true"/>
    </xf>
    <xf numFmtId="171" fontId="24631" fillId="0" borderId="4" xfId="0" applyBorder="true" applyFont="true" applyNumberFormat="true">
      <alignment horizontal="right" vertical="top"/>
      <protection locked="true"/>
    </xf>
    <xf numFmtId="4" fontId="24632" fillId="0" borderId="4" xfId="0" applyBorder="true" applyFont="true" applyNumberFormat="true">
      <alignment horizontal="right" vertical="top"/>
      <protection locked="true"/>
    </xf>
    <xf numFmtId="0" fontId="24633" fillId="0" borderId="0" xfId="0" applyFont="true"/>
    <xf numFmtId="0" fontId="24634" fillId="0" borderId="4" xfId="0" applyBorder="true" applyFont="true">
      <alignment horizontal="left" vertical="top"/>
      <protection locked="true"/>
    </xf>
    <xf numFmtId="0" fontId="24635" fillId="0" borderId="4" xfId="0" applyBorder="true" applyFont="true">
      <alignment horizontal="left" vertical="top" wrapText="true"/>
      <protection locked="true"/>
    </xf>
    <xf numFmtId="0" fontId="24636" fillId="0" borderId="4" xfId="0" applyBorder="true" applyFont="true">
      <alignment horizontal="center" vertical="top"/>
      <protection locked="true"/>
    </xf>
    <xf numFmtId="170" fontId="24637" fillId="0" borderId="4" xfId="0" applyBorder="true" applyFont="true" applyNumberFormat="true">
      <alignment horizontal="right" vertical="top"/>
      <protection locked="true"/>
    </xf>
    <xf numFmtId="171" fontId="24638" fillId="0" borderId="4" xfId="0" applyBorder="true" applyFont="true" applyNumberFormat="true">
      <alignment horizontal="right" vertical="top"/>
      <protection locked="true"/>
    </xf>
    <xf numFmtId="171" fontId="24639" fillId="0" borderId="4" xfId="0" applyBorder="true" applyFont="true" applyNumberFormat="true">
      <alignment horizontal="right" vertical="top"/>
      <protection locked="true"/>
    </xf>
    <xf numFmtId="171" fontId="24640" fillId="0" borderId="4" xfId="0" applyBorder="true" applyFont="true" applyNumberFormat="true">
      <alignment horizontal="right" vertical="top"/>
      <protection locked="true"/>
    </xf>
    <xf numFmtId="172" fontId="24641" fillId="3" borderId="4" xfId="0" applyFill="true" applyBorder="true" applyFont="true" applyNumberFormat="true">
      <alignment vertical="top" horizontal="right"/>
      <protection locked="false"/>
    </xf>
    <xf numFmtId="173" fontId="24642" fillId="0" borderId="4" xfId="0" applyBorder="true" applyFont="true" applyNumberFormat="true">
      <alignment horizontal="right" vertical="top"/>
      <protection locked="true"/>
    </xf>
    <xf numFmtId="4" fontId="24643" fillId="0" borderId="4" xfId="0" applyBorder="true" applyFont="true" applyNumberFormat="true">
      <alignment horizontal="right" vertical="top"/>
      <protection locked="true"/>
    </xf>
    <xf numFmtId="172" fontId="24644" fillId="3" borderId="4" xfId="0" applyFill="true" applyBorder="true" applyFont="true" applyNumberFormat="true">
      <alignment vertical="top" horizontal="right"/>
      <protection locked="false"/>
    </xf>
    <xf numFmtId="171" fontId="24645" fillId="0" borderId="4" xfId="0" applyBorder="true" applyFont="true" applyNumberFormat="true">
      <alignment horizontal="right" vertical="top"/>
      <protection locked="true"/>
    </xf>
    <xf numFmtId="171" fontId="24646" fillId="0" borderId="4" xfId="0" applyBorder="true" applyFont="true" applyNumberFormat="true">
      <alignment horizontal="right" vertical="top"/>
      <protection locked="true"/>
    </xf>
    <xf numFmtId="171" fontId="24647" fillId="0" borderId="4" xfId="0" applyBorder="true" applyFont="true" applyNumberFormat="true">
      <alignment horizontal="right" vertical="top"/>
      <protection locked="true"/>
    </xf>
    <xf numFmtId="4" fontId="24648" fillId="0" borderId="4" xfId="0" applyBorder="true" applyFont="true" applyNumberFormat="true">
      <alignment horizontal="right" vertical="top"/>
      <protection locked="true"/>
    </xf>
    <xf numFmtId="0" fontId="24649" fillId="0" borderId="0" xfId="0" applyFont="true"/>
    <xf numFmtId="0" fontId="24650" fillId="5" borderId="0" xfId="0" applyFill="true" applyFont="true">
      <alignment horizontal="right"/>
      <protection locked="true"/>
    </xf>
    <xf numFmtId="4" fontId="24651" fillId="5" borderId="0" xfId="0" applyFill="true" applyFont="true" applyNumberFormat="true">
      <alignment horizontal="right"/>
      <protection locked="true"/>
    </xf>
    <xf numFmtId="4" fontId="24652" fillId="5" borderId="0" xfId="0" applyFill="true" applyFont="true" applyNumberFormat="true">
      <alignment horizontal="right"/>
      <protection locked="true"/>
    </xf>
    <xf numFmtId="4" fontId="24653" fillId="5" borderId="0" xfId="0" applyFill="true" applyFont="true" applyNumberFormat="true">
      <alignment horizontal="right"/>
      <protection locked="true"/>
    </xf>
    <xf numFmtId="0" fontId="24654" fillId="7" borderId="0" xfId="0" applyFont="true" applyFill="true">
      <alignment horizontal="left" vertical="top"/>
      <protection locked="true"/>
    </xf>
    <xf numFmtId="0" fontId="24655" fillId="3" borderId="0" xfId="0" applyFont="true" applyFill="true">
      <alignment horizontal="left" vertical="top"/>
      <protection locked="true"/>
    </xf>
    <xf numFmtId="0" fontId="24656" fillId="0" borderId="0" xfId="0" applyFont="true">
      <alignment horizontal="left" vertical="top"/>
      <protection locked="true"/>
    </xf>
    <xf numFmtId="0" fontId="24657" fillId="0" borderId="5" xfId="0" applyFont="true" applyBorder="true">
      <alignment horizontal="center" vertical="top"/>
      <protection locked="true"/>
    </xf>
    <xf numFmtId="166" fontId="24658" fillId="0" borderId="0" xfId="0" applyFont="true" applyNumberFormat="true">
      <alignment horizontal="center" vertical="top"/>
      <protection locked="true"/>
    </xf>
    <xf numFmtId="0" fontId="24659" fillId="0" borderId="0" xfId="0" applyFont="true">
      <alignment horizontal="left" vertical="top"/>
      <protection locked="true"/>
    </xf>
    <xf numFmtId="165" fontId="24660" fillId="0" borderId="0" xfId="0" applyFont="true" applyNumberFormat="true">
      <alignment horizontal="left" vertical="top"/>
      <protection locked="true"/>
    </xf>
    <xf numFmtId="168" fontId="24661" fillId="0" borderId="0" xfId="0" applyFont="true" applyNumberFormat="true">
      <alignment horizontal="left" vertical="top"/>
      <protection locked="true"/>
    </xf>
    <xf numFmtId="169" fontId="0" fillId="0" borderId="0" xfId="0" applyNumberFormat="true"/>
    <xf numFmtId="0" fontId="24662" fillId="5" borderId="4" xfId="0" applyFill="true" applyBorder="true" applyFont="true">
      <alignment horizontal="left"/>
      <protection locked="true"/>
    </xf>
    <xf numFmtId="0" fontId="24663" fillId="5" borderId="4" xfId="0" applyFill="true" applyBorder="true" applyFont="true">
      <alignment horizontal="left"/>
      <protection locked="true"/>
    </xf>
    <xf numFmtId="0" fontId="24664" fillId="5" borderId="4" xfId="0" applyFill="true" applyBorder="true" applyFont="true">
      <alignment horizontal="left"/>
      <protection locked="true"/>
    </xf>
    <xf numFmtId="0" fontId="24665" fillId="5" borderId="4" xfId="0" applyFill="true" applyBorder="true" applyFont="true">
      <alignment horizontal="left"/>
      <protection locked="true"/>
    </xf>
    <xf numFmtId="0" fontId="24666" fillId="5" borderId="4" xfId="0" applyFill="true" applyBorder="true" applyFont="true">
      <alignment horizontal="left"/>
      <protection locked="true"/>
    </xf>
    <xf numFmtId="0" fontId="24667" fillId="5" borderId="4" xfId="0" applyFill="true" applyBorder="true" applyFont="true">
      <alignment horizontal="left"/>
      <protection locked="true"/>
    </xf>
    <xf numFmtId="0" fontId="24668" fillId="5" borderId="4" xfId="0" applyFill="true" applyBorder="true" applyFont="true">
      <alignment horizontal="left"/>
      <protection locked="true"/>
    </xf>
    <xf numFmtId="0" fontId="24669" fillId="5" borderId="4" xfId="0" applyFill="true" applyBorder="true" applyFont="true">
      <alignment horizontal="left"/>
      <protection locked="true"/>
    </xf>
    <xf numFmtId="0" fontId="24670" fillId="5" borderId="4" xfId="0" applyFill="true" applyBorder="true" applyFont="true">
      <alignment horizontal="left"/>
      <protection locked="true"/>
    </xf>
    <xf numFmtId="0" fontId="24671" fillId="5" borderId="4" xfId="0" applyFill="true" applyBorder="true" applyFont="true">
      <alignment horizontal="left"/>
      <protection locked="true"/>
    </xf>
    <xf numFmtId="0" fontId="24672" fillId="5" borderId="4" xfId="0" applyFill="true" applyBorder="true" applyFont="true">
      <alignment horizontal="left"/>
      <protection locked="true"/>
    </xf>
    <xf numFmtId="0" fontId="24673" fillId="5" borderId="4" xfId="0" applyFill="true" applyBorder="true" applyFont="true">
      <alignment horizontal="left"/>
      <protection locked="true"/>
    </xf>
    <xf numFmtId="0" fontId="24674" fillId="5" borderId="4" xfId="0" applyFill="true" applyBorder="true" applyFont="true">
      <alignment horizontal="left"/>
      <protection locked="true"/>
    </xf>
    <xf numFmtId="0" fontId="24675" fillId="5" borderId="4" xfId="0" applyFill="true" applyBorder="true" applyFont="true">
      <alignment horizontal="left"/>
      <protection locked="true"/>
    </xf>
    <xf numFmtId="0" fontId="24676" fillId="5" borderId="4" xfId="0" applyFill="true" applyBorder="true" applyFont="true">
      <alignment horizontal="left"/>
      <protection locked="true"/>
    </xf>
    <xf numFmtId="0" fontId="24677" fillId="5" borderId="4" xfId="0" applyFill="true" applyBorder="true" applyFont="true">
      <alignment horizontal="left"/>
      <protection locked="true"/>
    </xf>
    <xf numFmtId="0" fontId="24678" fillId="5" borderId="4" xfId="0" applyFill="true" applyBorder="true" applyFont="true">
      <alignment horizontal="left"/>
      <protection locked="true"/>
    </xf>
    <xf numFmtId="0" fontId="24679" fillId="5" borderId="4" xfId="0" applyFill="true" applyBorder="true" applyFont="true">
      <alignment horizontal="left"/>
      <protection locked="true"/>
    </xf>
    <xf numFmtId="0" fontId="24680" fillId="5" borderId="4" xfId="0" applyFill="true" applyBorder="true" applyFont="true">
      <alignment horizontal="left"/>
      <protection locked="true"/>
    </xf>
    <xf numFmtId="0" fontId="24681" fillId="5" borderId="4" xfId="0" applyFill="true" applyBorder="true" applyFont="true">
      <alignment horizontal="left"/>
      <protection locked="true"/>
    </xf>
    <xf numFmtId="0" fontId="24682" fillId="5" borderId="4" xfId="0" applyFill="true" applyBorder="true" applyFont="true">
      <alignment horizontal="left"/>
      <protection locked="true"/>
    </xf>
    <xf numFmtId="0" fontId="24683" fillId="5" borderId="4" xfId="0" applyFill="true" applyBorder="true" applyFont="true">
      <alignment horizontal="left"/>
      <protection locked="true"/>
    </xf>
    <xf numFmtId="0" fontId="24684" fillId="5" borderId="4" xfId="0" applyFill="true" applyBorder="true" applyFont="true">
      <alignment horizontal="left"/>
      <protection locked="true"/>
    </xf>
    <xf numFmtId="0" fontId="24685" fillId="5" borderId="4" xfId="0" applyFill="true" applyBorder="true" applyFont="true">
      <alignment horizontal="left"/>
      <protection locked="true"/>
    </xf>
    <xf numFmtId="0" fontId="24686" fillId="5" borderId="4" xfId="0" applyFill="true" applyBorder="true" applyFont="true">
      <alignment horizontal="left"/>
      <protection locked="true"/>
    </xf>
    <xf numFmtId="0" fontId="24687" fillId="5" borderId="4" xfId="0" applyFill="true" applyBorder="true" applyFont="true">
      <alignment horizontal="left"/>
      <protection locked="true"/>
    </xf>
    <xf numFmtId="0" fontId="24688" fillId="5" borderId="4" xfId="0" applyFill="true" applyBorder="true" applyFont="true">
      <alignment horizontal="left"/>
      <protection locked="true"/>
    </xf>
    <xf numFmtId="0" fontId="24689" fillId="5" borderId="4" xfId="0" applyFill="true" applyBorder="true" applyFont="true">
      <alignment horizontal="left"/>
      <protection locked="true"/>
    </xf>
    <xf numFmtId="0" fontId="24690" fillId="5" borderId="4" xfId="0" applyFill="true" applyBorder="true" applyFont="true">
      <alignment horizontal="left"/>
      <protection locked="true"/>
    </xf>
    <xf numFmtId="0" fontId="24691" fillId="5" borderId="4" xfId="0" applyFill="true" applyBorder="true" applyFont="true">
      <alignment horizontal="left"/>
      <protection locked="true"/>
    </xf>
    <xf numFmtId="0" fontId="24692" fillId="5" borderId="4" xfId="0" applyFill="true" applyBorder="true" applyFont="true">
      <alignment horizontal="left"/>
      <protection locked="true"/>
    </xf>
    <xf numFmtId="0" fontId="24693" fillId="5" borderId="4" xfId="0" applyFill="true" applyBorder="true" applyFont="true">
      <alignment horizontal="left"/>
      <protection locked="true"/>
    </xf>
    <xf numFmtId="0" fontId="24694" fillId="5" borderId="4" xfId="0" applyFill="true" applyBorder="true" applyFont="true">
      <alignment horizontal="left"/>
      <protection locked="true"/>
    </xf>
    <xf numFmtId="0" fontId="24695" fillId="5" borderId="4" xfId="0" applyFill="true" applyBorder="true" applyFont="true">
      <alignment horizontal="left"/>
      <protection locked="true"/>
    </xf>
    <xf numFmtId="0" fontId="24696" fillId="5" borderId="4" xfId="0" applyFill="true" applyBorder="true" applyFont="true">
      <alignment horizontal="left"/>
      <protection locked="true"/>
    </xf>
    <xf numFmtId="0" fontId="24697" fillId="5" borderId="4" xfId="0" applyFill="true" applyBorder="true" applyFont="true">
      <alignment horizontal="left"/>
      <protection locked="true"/>
    </xf>
    <xf numFmtId="0" fontId="24698" fillId="5" borderId="4" xfId="0" applyFill="true" applyBorder="true" applyFont="true">
      <alignment horizontal="left"/>
      <protection locked="true"/>
    </xf>
    <xf numFmtId="0" fontId="24699" fillId="5" borderId="4" xfId="0" applyFill="true" applyBorder="true" applyFont="true">
      <alignment horizontal="left"/>
      <protection locked="true"/>
    </xf>
    <xf numFmtId="0" fontId="24700" fillId="5" borderId="4" xfId="0" applyFill="true" applyBorder="true" applyFont="true">
      <alignment horizontal="left"/>
      <protection locked="true"/>
    </xf>
    <xf numFmtId="0" fontId="24701" fillId="5" borderId="4" xfId="0" applyFill="true" applyBorder="true" applyFont="true">
      <alignment horizontal="left"/>
      <protection locked="true"/>
    </xf>
    <xf numFmtId="0" fontId="24702" fillId="5" borderId="4" xfId="0" applyFill="true" applyBorder="true" applyFont="true">
      <alignment horizontal="left"/>
      <protection locked="true"/>
    </xf>
    <xf numFmtId="0" fontId="24703" fillId="5" borderId="4" xfId="0" applyFill="true" applyBorder="true" applyFont="true">
      <alignment horizontal="left"/>
      <protection locked="true"/>
    </xf>
    <xf numFmtId="0" fontId="24704" fillId="5" borderId="4" xfId="0" applyFill="true" applyBorder="true" applyFont="true">
      <alignment horizontal="left"/>
      <protection locked="true"/>
    </xf>
    <xf numFmtId="0" fontId="24705" fillId="5" borderId="4" xfId="0" applyFill="true" applyBorder="true" applyFont="true">
      <alignment horizontal="left"/>
      <protection locked="true"/>
    </xf>
    <xf numFmtId="0" fontId="24706" fillId="5" borderId="4" xfId="0" applyFill="true" applyBorder="true" applyFont="true">
      <alignment horizontal="left"/>
      <protection locked="true"/>
    </xf>
    <xf numFmtId="0" fontId="24707" fillId="5" borderId="4" xfId="0" applyFill="true" applyBorder="true" applyFont="true">
      <alignment horizontal="left"/>
      <protection locked="true"/>
    </xf>
    <xf numFmtId="0" fontId="24708" fillId="5" borderId="4" xfId="0" applyFill="true" applyBorder="true" applyFont="true">
      <alignment horizontal="left"/>
      <protection locked="true"/>
    </xf>
    <xf numFmtId="0" fontId="24709" fillId="5" borderId="4" xfId="0" applyFill="true" applyBorder="true" applyFont="true">
      <alignment horizontal="left"/>
      <protection locked="true"/>
    </xf>
    <xf numFmtId="0" fontId="24710" fillId="5" borderId="4" xfId="0" applyFill="true" applyBorder="true" applyFont="true">
      <alignment horizontal="left"/>
      <protection locked="true"/>
    </xf>
    <xf numFmtId="0" fontId="24711" fillId="5" borderId="4" xfId="0" applyFill="true" applyBorder="true" applyFont="true">
      <alignment horizontal="left"/>
      <protection locked="true"/>
    </xf>
    <xf numFmtId="0" fontId="24712" fillId="5" borderId="4" xfId="0" applyFill="true" applyBorder="true" applyFont="true">
      <alignment horizontal="left"/>
      <protection locked="true"/>
    </xf>
    <xf numFmtId="0" fontId="24713" fillId="5" borderId="4" xfId="0" applyFill="true" applyBorder="true" applyFont="true">
      <alignment horizontal="left"/>
      <protection locked="true"/>
    </xf>
    <xf numFmtId="0" fontId="24714" fillId="5" borderId="4" xfId="0" applyFill="true" applyBorder="true" applyFont="true">
      <alignment horizontal="left"/>
      <protection locked="true"/>
    </xf>
    <xf numFmtId="0" fontId="24715" fillId="0" borderId="4" xfId="0" applyBorder="true" applyFont="true">
      <alignment horizontal="left" vertical="top"/>
      <protection locked="true"/>
    </xf>
    <xf numFmtId="0" fontId="24716" fillId="0" borderId="4" xfId="0" applyBorder="true" applyFont="true">
      <alignment horizontal="left" vertical="top" wrapText="true"/>
      <protection locked="true"/>
    </xf>
    <xf numFmtId="4" fontId="24717" fillId="3" borderId="4" xfId="0" applyFill="true" applyBorder="true" applyFont="true" applyNumberFormat="true">
      <alignment vertical="top" horizontal="right"/>
      <protection locked="false"/>
    </xf>
    <xf numFmtId="4" fontId="24718" fillId="0" borderId="4" xfId="0" applyBorder="true" applyFont="true" applyNumberFormat="true">
      <alignment horizontal="right" vertical="top"/>
      <protection locked="true"/>
    </xf>
    <xf numFmtId="4" fontId="24719" fillId="3" borderId="4" xfId="0" applyFill="true" applyBorder="true" applyFont="true" applyNumberFormat="true">
      <alignment vertical="top" horizontal="right"/>
      <protection locked="false"/>
    </xf>
    <xf numFmtId="4" fontId="24720" fillId="0" borderId="4" xfId="0" applyBorder="true" applyFont="true" applyNumberFormat="true">
      <alignment horizontal="right" vertical="top"/>
      <protection locked="true"/>
    </xf>
    <xf numFmtId="4" fontId="24721" fillId="3" borderId="4" xfId="0" applyFill="true" applyBorder="true" applyFont="true" applyNumberFormat="true">
      <alignment vertical="top" horizontal="right"/>
      <protection locked="false"/>
    </xf>
    <xf numFmtId="4" fontId="24722" fillId="0" borderId="4" xfId="0" applyBorder="true" applyFont="true" applyNumberFormat="true">
      <alignment horizontal="right" vertical="top"/>
      <protection locked="true"/>
    </xf>
    <xf numFmtId="4" fontId="24723" fillId="3" borderId="4" xfId="0" applyFill="true" applyBorder="true" applyFont="true" applyNumberFormat="true">
      <alignment vertical="top" horizontal="right"/>
      <protection locked="false"/>
    </xf>
    <xf numFmtId="4" fontId="24724" fillId="0" borderId="4" xfId="0" applyBorder="true" applyFont="true" applyNumberFormat="true">
      <alignment horizontal="right" vertical="top"/>
      <protection locked="true"/>
    </xf>
    <xf numFmtId="4" fontId="24725" fillId="3" borderId="4" xfId="0" applyFill="true" applyBorder="true" applyFont="true" applyNumberFormat="true">
      <alignment vertical="top" horizontal="right"/>
      <protection locked="false"/>
    </xf>
    <xf numFmtId="4" fontId="24726" fillId="0" borderId="4" xfId="0" applyBorder="true" applyFont="true" applyNumberFormat="true">
      <alignment horizontal="right" vertical="top"/>
      <protection locked="true"/>
    </xf>
    <xf numFmtId="4" fontId="24727" fillId="3" borderId="4" xfId="0" applyFill="true" applyBorder="true" applyFont="true" applyNumberFormat="true">
      <alignment vertical="top" horizontal="right"/>
      <protection locked="false"/>
    </xf>
    <xf numFmtId="4" fontId="24728" fillId="0" borderId="4" xfId="0" applyBorder="true" applyFont="true" applyNumberFormat="true">
      <alignment horizontal="right" vertical="top"/>
      <protection locked="true"/>
    </xf>
    <xf numFmtId="4" fontId="24729" fillId="3" borderId="4" xfId="0" applyFill="true" applyBorder="true" applyFont="true" applyNumberFormat="true">
      <alignment vertical="top" horizontal="right"/>
      <protection locked="false"/>
    </xf>
    <xf numFmtId="4" fontId="24730" fillId="0" borderId="4" xfId="0" applyBorder="true" applyFont="true" applyNumberFormat="true">
      <alignment horizontal="right" vertical="top"/>
      <protection locked="true"/>
    </xf>
    <xf numFmtId="4" fontId="24731" fillId="3" borderId="4" xfId="0" applyFill="true" applyBorder="true" applyFont="true" applyNumberFormat="true">
      <alignment vertical="top" horizontal="right"/>
      <protection locked="false"/>
    </xf>
    <xf numFmtId="4" fontId="24732" fillId="0" borderId="4" xfId="0" applyBorder="true" applyFont="true" applyNumberFormat="true">
      <alignment horizontal="right" vertical="top"/>
      <protection locked="true"/>
    </xf>
    <xf numFmtId="4" fontId="24733" fillId="3" borderId="4" xfId="0" applyFill="true" applyBorder="true" applyFont="true" applyNumberFormat="true">
      <alignment vertical="top" horizontal="right"/>
      <protection locked="false"/>
    </xf>
    <xf numFmtId="4" fontId="24734" fillId="0" borderId="4" xfId="0" applyBorder="true" applyFont="true" applyNumberFormat="true">
      <alignment horizontal="right" vertical="top"/>
      <protection locked="true"/>
    </xf>
    <xf numFmtId="4" fontId="24735" fillId="3" borderId="4" xfId="0" applyFill="true" applyBorder="true" applyFont="true" applyNumberFormat="true">
      <alignment vertical="top" horizontal="right"/>
      <protection locked="false"/>
    </xf>
    <xf numFmtId="4" fontId="24736" fillId="0" borderId="4" xfId="0" applyBorder="true" applyFont="true" applyNumberFormat="true">
      <alignment horizontal="right" vertical="top"/>
      <protection locked="true"/>
    </xf>
    <xf numFmtId="4" fontId="24737" fillId="3" borderId="4" xfId="0" applyFill="true" applyBorder="true" applyFont="true" applyNumberFormat="true">
      <alignment vertical="top" horizontal="right"/>
      <protection locked="false"/>
    </xf>
    <xf numFmtId="4" fontId="24738" fillId="0" borderId="4" xfId="0" applyBorder="true" applyFont="true" applyNumberFormat="true">
      <alignment horizontal="right" vertical="top"/>
      <protection locked="true"/>
    </xf>
    <xf numFmtId="4" fontId="24739" fillId="3" borderId="4" xfId="0" applyFill="true" applyBorder="true" applyFont="true" applyNumberFormat="true">
      <alignment vertical="top" horizontal="right"/>
      <protection locked="false"/>
    </xf>
    <xf numFmtId="4" fontId="24740" fillId="0" borderId="4" xfId="0" applyBorder="true" applyFont="true" applyNumberFormat="true">
      <alignment horizontal="right" vertical="top"/>
      <protection locked="true"/>
    </xf>
    <xf numFmtId="4" fontId="24741" fillId="3" borderId="4" xfId="0" applyFill="true" applyBorder="true" applyFont="true" applyNumberFormat="true">
      <alignment vertical="top" horizontal="right"/>
      <protection locked="false"/>
    </xf>
    <xf numFmtId="4" fontId="24742" fillId="0" borderId="4" xfId="0" applyBorder="true" applyFont="true" applyNumberFormat="true">
      <alignment horizontal="right" vertical="top"/>
      <protection locked="true"/>
    </xf>
    <xf numFmtId="4" fontId="24743" fillId="3" borderId="4" xfId="0" applyFill="true" applyBorder="true" applyFont="true" applyNumberFormat="true">
      <alignment vertical="top" horizontal="right"/>
      <protection locked="false"/>
    </xf>
    <xf numFmtId="4" fontId="24744" fillId="0" borderId="4" xfId="0" applyBorder="true" applyFont="true" applyNumberFormat="true">
      <alignment horizontal="right" vertical="top"/>
      <protection locked="true"/>
    </xf>
    <xf numFmtId="4" fontId="24745" fillId="3" borderId="4" xfId="0" applyFill="true" applyBorder="true" applyFont="true" applyNumberFormat="true">
      <alignment vertical="top" horizontal="right"/>
      <protection locked="false"/>
    </xf>
    <xf numFmtId="4" fontId="24746" fillId="0" borderId="4" xfId="0" applyBorder="true" applyFont="true" applyNumberFormat="true">
      <alignment horizontal="right" vertical="top"/>
      <protection locked="true"/>
    </xf>
    <xf numFmtId="4" fontId="24747" fillId="3" borderId="4" xfId="0" applyFill="true" applyBorder="true" applyFont="true" applyNumberFormat="true">
      <alignment vertical="top" horizontal="right"/>
      <protection locked="false"/>
    </xf>
    <xf numFmtId="4" fontId="24748" fillId="0" borderId="4" xfId="0" applyBorder="true" applyFont="true" applyNumberFormat="true">
      <alignment horizontal="right" vertical="top"/>
      <protection locked="true"/>
    </xf>
    <xf numFmtId="4" fontId="24749" fillId="3" borderId="4" xfId="0" applyFill="true" applyBorder="true" applyFont="true" applyNumberFormat="true">
      <alignment vertical="top" horizontal="right"/>
      <protection locked="false"/>
    </xf>
    <xf numFmtId="4" fontId="24750" fillId="0" borderId="4" xfId="0" applyBorder="true" applyFont="true" applyNumberFormat="true">
      <alignment horizontal="right" vertical="top"/>
      <protection locked="true"/>
    </xf>
    <xf numFmtId="4" fontId="24751" fillId="3" borderId="4" xfId="0" applyFill="true" applyBorder="true" applyFont="true" applyNumberFormat="true">
      <alignment vertical="top" horizontal="right"/>
      <protection locked="false"/>
    </xf>
    <xf numFmtId="4" fontId="24752" fillId="0" borderId="4" xfId="0" applyBorder="true" applyFont="true" applyNumberFormat="true">
      <alignment horizontal="right" vertical="top"/>
      <protection locked="true"/>
    </xf>
    <xf numFmtId="4" fontId="24753" fillId="3" borderId="4" xfId="0" applyFill="true" applyBorder="true" applyFont="true" applyNumberFormat="true">
      <alignment vertical="top" horizontal="right"/>
      <protection locked="false"/>
    </xf>
    <xf numFmtId="4" fontId="24754" fillId="0" borderId="4" xfId="0" applyBorder="true" applyFont="true" applyNumberFormat="true">
      <alignment horizontal="right" vertical="top"/>
      <protection locked="true"/>
    </xf>
    <xf numFmtId="4" fontId="24755" fillId="3" borderId="4" xfId="0" applyFill="true" applyBorder="true" applyFont="true" applyNumberFormat="true">
      <alignment vertical="top" horizontal="right"/>
      <protection locked="false"/>
    </xf>
    <xf numFmtId="4" fontId="24756" fillId="0" borderId="4" xfId="0" applyBorder="true" applyFont="true" applyNumberFormat="true">
      <alignment horizontal="right" vertical="top"/>
      <protection locked="true"/>
    </xf>
    <xf numFmtId="4" fontId="24757" fillId="3" borderId="4" xfId="0" applyFill="true" applyBorder="true" applyFont="true" applyNumberFormat="true">
      <alignment vertical="top" horizontal="right"/>
      <protection locked="false"/>
    </xf>
    <xf numFmtId="4" fontId="24758" fillId="0" borderId="4" xfId="0" applyBorder="true" applyFont="true" applyNumberFormat="true">
      <alignment horizontal="right" vertical="top"/>
      <protection locked="true"/>
    </xf>
    <xf numFmtId="4" fontId="24759" fillId="3" borderId="4" xfId="0" applyFill="true" applyBorder="true" applyFont="true" applyNumberFormat="true">
      <alignment vertical="top" horizontal="right"/>
      <protection locked="false"/>
    </xf>
    <xf numFmtId="4" fontId="24760" fillId="0" borderId="4" xfId="0" applyBorder="true" applyFont="true" applyNumberFormat="true">
      <alignment horizontal="right" vertical="top"/>
      <protection locked="true"/>
    </xf>
    <xf numFmtId="4" fontId="24761" fillId="3" borderId="4" xfId="0" applyFill="true" applyBorder="true" applyFont="true" applyNumberFormat="true">
      <alignment vertical="top" horizontal="right"/>
      <protection locked="false"/>
    </xf>
    <xf numFmtId="4" fontId="24762" fillId="0" borderId="4" xfId="0" applyBorder="true" applyFont="true" applyNumberFormat="true">
      <alignment horizontal="right" vertical="top"/>
      <protection locked="true"/>
    </xf>
    <xf numFmtId="4" fontId="24763" fillId="3" borderId="4" xfId="0" applyFill="true" applyBorder="true" applyFont="true" applyNumberFormat="true">
      <alignment vertical="top" horizontal="right"/>
      <protection locked="false"/>
    </xf>
    <xf numFmtId="4" fontId="24764" fillId="0" borderId="4" xfId="0" applyBorder="true" applyFont="true" applyNumberFormat="true">
      <alignment horizontal="right" vertical="top"/>
      <protection locked="true"/>
    </xf>
    <xf numFmtId="4" fontId="24765" fillId="5" borderId="4" xfId="0" applyFill="true" applyBorder="true" applyFont="true" applyNumberFormat="true">
      <alignment horizontal="right" vertical="top"/>
      <protection locked="true"/>
    </xf>
    <xf numFmtId="4" fontId="24766" fillId="5" borderId="4" xfId="0" applyFill="true" applyBorder="true" applyFont="true" applyNumberFormat="true">
      <alignment horizontal="right" vertical="top"/>
      <protection locked="true"/>
    </xf>
    <xf numFmtId="0" fontId="24767" fillId="0" borderId="4" xfId="0" applyBorder="true" applyFont="true">
      <alignment horizontal="left" vertical="top"/>
      <protection locked="true"/>
    </xf>
    <xf numFmtId="0" fontId="24768" fillId="0" borderId="4" xfId="0" applyBorder="true" applyFont="true">
      <alignment horizontal="left" vertical="top" wrapText="true"/>
      <protection locked="true"/>
    </xf>
    <xf numFmtId="4" fontId="24769" fillId="3" borderId="4" xfId="0" applyFill="true" applyBorder="true" applyFont="true" applyNumberFormat="true">
      <alignment vertical="top" horizontal="right"/>
      <protection locked="false"/>
    </xf>
    <xf numFmtId="4" fontId="24770" fillId="0" borderId="4" xfId="0" applyBorder="true" applyFont="true" applyNumberFormat="true">
      <alignment horizontal="right" vertical="top"/>
      <protection locked="true"/>
    </xf>
    <xf numFmtId="4" fontId="24771" fillId="3" borderId="4" xfId="0" applyFill="true" applyBorder="true" applyFont="true" applyNumberFormat="true">
      <alignment vertical="top" horizontal="right"/>
      <protection locked="false"/>
    </xf>
    <xf numFmtId="4" fontId="24772" fillId="0" borderId="4" xfId="0" applyBorder="true" applyFont="true" applyNumberFormat="true">
      <alignment horizontal="right" vertical="top"/>
      <protection locked="true"/>
    </xf>
    <xf numFmtId="4" fontId="24773" fillId="3" borderId="4" xfId="0" applyFill="true" applyBorder="true" applyFont="true" applyNumberFormat="true">
      <alignment vertical="top" horizontal="right"/>
      <protection locked="false"/>
    </xf>
    <xf numFmtId="4" fontId="24774" fillId="0" borderId="4" xfId="0" applyBorder="true" applyFont="true" applyNumberFormat="true">
      <alignment horizontal="right" vertical="top"/>
      <protection locked="true"/>
    </xf>
    <xf numFmtId="4" fontId="24775" fillId="3" borderId="4" xfId="0" applyFill="true" applyBorder="true" applyFont="true" applyNumberFormat="true">
      <alignment vertical="top" horizontal="right"/>
      <protection locked="false"/>
    </xf>
    <xf numFmtId="4" fontId="24776" fillId="0" borderId="4" xfId="0" applyBorder="true" applyFont="true" applyNumberFormat="true">
      <alignment horizontal="right" vertical="top"/>
      <protection locked="true"/>
    </xf>
    <xf numFmtId="4" fontId="24777" fillId="3" borderId="4" xfId="0" applyFill="true" applyBorder="true" applyFont="true" applyNumberFormat="true">
      <alignment vertical="top" horizontal="right"/>
      <protection locked="false"/>
    </xf>
    <xf numFmtId="4" fontId="24778" fillId="0" borderId="4" xfId="0" applyBorder="true" applyFont="true" applyNumberFormat="true">
      <alignment horizontal="right" vertical="top"/>
      <protection locked="true"/>
    </xf>
    <xf numFmtId="4" fontId="24779" fillId="3" borderId="4" xfId="0" applyFill="true" applyBorder="true" applyFont="true" applyNumberFormat="true">
      <alignment vertical="top" horizontal="right"/>
      <protection locked="false"/>
    </xf>
    <xf numFmtId="4" fontId="24780" fillId="0" borderId="4" xfId="0" applyBorder="true" applyFont="true" applyNumberFormat="true">
      <alignment horizontal="right" vertical="top"/>
      <protection locked="true"/>
    </xf>
    <xf numFmtId="4" fontId="24781" fillId="3" borderId="4" xfId="0" applyFill="true" applyBorder="true" applyFont="true" applyNumberFormat="true">
      <alignment vertical="top" horizontal="right"/>
      <protection locked="false"/>
    </xf>
    <xf numFmtId="4" fontId="24782" fillId="0" borderId="4" xfId="0" applyBorder="true" applyFont="true" applyNumberFormat="true">
      <alignment horizontal="right" vertical="top"/>
      <protection locked="true"/>
    </xf>
    <xf numFmtId="4" fontId="24783" fillId="3" borderId="4" xfId="0" applyFill="true" applyBorder="true" applyFont="true" applyNumberFormat="true">
      <alignment vertical="top" horizontal="right"/>
      <protection locked="false"/>
    </xf>
    <xf numFmtId="4" fontId="24784" fillId="0" borderId="4" xfId="0" applyBorder="true" applyFont="true" applyNumberFormat="true">
      <alignment horizontal="right" vertical="top"/>
      <protection locked="true"/>
    </xf>
    <xf numFmtId="4" fontId="24785" fillId="3" borderId="4" xfId="0" applyFill="true" applyBorder="true" applyFont="true" applyNumberFormat="true">
      <alignment vertical="top" horizontal="right"/>
      <protection locked="false"/>
    </xf>
    <xf numFmtId="4" fontId="24786" fillId="0" borderId="4" xfId="0" applyBorder="true" applyFont="true" applyNumberFormat="true">
      <alignment horizontal="right" vertical="top"/>
      <protection locked="true"/>
    </xf>
    <xf numFmtId="4" fontId="24787" fillId="3" borderId="4" xfId="0" applyFill="true" applyBorder="true" applyFont="true" applyNumberFormat="true">
      <alignment vertical="top" horizontal="right"/>
      <protection locked="false"/>
    </xf>
    <xf numFmtId="4" fontId="24788" fillId="0" borderId="4" xfId="0" applyBorder="true" applyFont="true" applyNumberFormat="true">
      <alignment horizontal="right" vertical="top"/>
      <protection locked="true"/>
    </xf>
    <xf numFmtId="4" fontId="24789" fillId="3" borderId="4" xfId="0" applyFill="true" applyBorder="true" applyFont="true" applyNumberFormat="true">
      <alignment vertical="top" horizontal="right"/>
      <protection locked="false"/>
    </xf>
    <xf numFmtId="4" fontId="24790" fillId="0" borderId="4" xfId="0" applyBorder="true" applyFont="true" applyNumberFormat="true">
      <alignment horizontal="right" vertical="top"/>
      <protection locked="true"/>
    </xf>
    <xf numFmtId="4" fontId="24791" fillId="3" borderId="4" xfId="0" applyFill="true" applyBorder="true" applyFont="true" applyNumberFormat="true">
      <alignment vertical="top" horizontal="right"/>
      <protection locked="false"/>
    </xf>
    <xf numFmtId="4" fontId="24792" fillId="0" borderId="4" xfId="0" applyBorder="true" applyFont="true" applyNumberFormat="true">
      <alignment horizontal="right" vertical="top"/>
      <protection locked="true"/>
    </xf>
    <xf numFmtId="4" fontId="24793" fillId="3" borderId="4" xfId="0" applyFill="true" applyBorder="true" applyFont="true" applyNumberFormat="true">
      <alignment vertical="top" horizontal="right"/>
      <protection locked="false"/>
    </xf>
    <xf numFmtId="4" fontId="24794" fillId="0" borderId="4" xfId="0" applyBorder="true" applyFont="true" applyNumberFormat="true">
      <alignment horizontal="right" vertical="top"/>
      <protection locked="true"/>
    </xf>
    <xf numFmtId="4" fontId="24795" fillId="3" borderId="4" xfId="0" applyFill="true" applyBorder="true" applyFont="true" applyNumberFormat="true">
      <alignment vertical="top" horizontal="right"/>
      <protection locked="false"/>
    </xf>
    <xf numFmtId="4" fontId="24796" fillId="0" borderId="4" xfId="0" applyBorder="true" applyFont="true" applyNumberFormat="true">
      <alignment horizontal="right" vertical="top"/>
      <protection locked="true"/>
    </xf>
    <xf numFmtId="4" fontId="24797" fillId="3" borderId="4" xfId="0" applyFill="true" applyBorder="true" applyFont="true" applyNumberFormat="true">
      <alignment vertical="top" horizontal="right"/>
      <protection locked="false"/>
    </xf>
    <xf numFmtId="4" fontId="24798" fillId="0" borderId="4" xfId="0" applyBorder="true" applyFont="true" applyNumberFormat="true">
      <alignment horizontal="right" vertical="top"/>
      <protection locked="true"/>
    </xf>
    <xf numFmtId="4" fontId="24799" fillId="3" borderId="4" xfId="0" applyFill="true" applyBorder="true" applyFont="true" applyNumberFormat="true">
      <alignment vertical="top" horizontal="right"/>
      <protection locked="false"/>
    </xf>
    <xf numFmtId="4" fontId="24800" fillId="0" borderId="4" xfId="0" applyBorder="true" applyFont="true" applyNumberFormat="true">
      <alignment horizontal="right" vertical="top"/>
      <protection locked="true"/>
    </xf>
    <xf numFmtId="4" fontId="24801" fillId="3" borderId="4" xfId="0" applyFill="true" applyBorder="true" applyFont="true" applyNumberFormat="true">
      <alignment vertical="top" horizontal="right"/>
      <protection locked="false"/>
    </xf>
    <xf numFmtId="4" fontId="24802" fillId="0" borderId="4" xfId="0" applyBorder="true" applyFont="true" applyNumberFormat="true">
      <alignment horizontal="right" vertical="top"/>
      <protection locked="true"/>
    </xf>
    <xf numFmtId="4" fontId="24803" fillId="3" borderId="4" xfId="0" applyFill="true" applyBorder="true" applyFont="true" applyNumberFormat="true">
      <alignment vertical="top" horizontal="right"/>
      <protection locked="false"/>
    </xf>
    <xf numFmtId="4" fontId="24804" fillId="0" borderId="4" xfId="0" applyBorder="true" applyFont="true" applyNumberFormat="true">
      <alignment horizontal="right" vertical="top"/>
      <protection locked="true"/>
    </xf>
    <xf numFmtId="4" fontId="24805" fillId="3" borderId="4" xfId="0" applyFill="true" applyBorder="true" applyFont="true" applyNumberFormat="true">
      <alignment vertical="top" horizontal="right"/>
      <protection locked="false"/>
    </xf>
    <xf numFmtId="4" fontId="24806" fillId="0" borderId="4" xfId="0" applyBorder="true" applyFont="true" applyNumberFormat="true">
      <alignment horizontal="right" vertical="top"/>
      <protection locked="true"/>
    </xf>
    <xf numFmtId="4" fontId="24807" fillId="3" borderId="4" xfId="0" applyFill="true" applyBorder="true" applyFont="true" applyNumberFormat="true">
      <alignment vertical="top" horizontal="right"/>
      <protection locked="false"/>
    </xf>
    <xf numFmtId="4" fontId="24808" fillId="0" borderId="4" xfId="0" applyBorder="true" applyFont="true" applyNumberFormat="true">
      <alignment horizontal="right" vertical="top"/>
      <protection locked="true"/>
    </xf>
    <xf numFmtId="4" fontId="24809" fillId="3" borderId="4" xfId="0" applyFill="true" applyBorder="true" applyFont="true" applyNumberFormat="true">
      <alignment vertical="top" horizontal="right"/>
      <protection locked="false"/>
    </xf>
    <xf numFmtId="4" fontId="24810" fillId="0" borderId="4" xfId="0" applyBorder="true" applyFont="true" applyNumberFormat="true">
      <alignment horizontal="right" vertical="top"/>
      <protection locked="true"/>
    </xf>
    <xf numFmtId="4" fontId="24811" fillId="3" borderId="4" xfId="0" applyFill="true" applyBorder="true" applyFont="true" applyNumberFormat="true">
      <alignment vertical="top" horizontal="right"/>
      <protection locked="false"/>
    </xf>
    <xf numFmtId="4" fontId="24812" fillId="0" borderId="4" xfId="0" applyBorder="true" applyFont="true" applyNumberFormat="true">
      <alignment horizontal="right" vertical="top"/>
      <protection locked="true"/>
    </xf>
    <xf numFmtId="4" fontId="24813" fillId="3" borderId="4" xfId="0" applyFill="true" applyBorder="true" applyFont="true" applyNumberFormat="true">
      <alignment vertical="top" horizontal="right"/>
      <protection locked="false"/>
    </xf>
    <xf numFmtId="4" fontId="24814" fillId="0" borderId="4" xfId="0" applyBorder="true" applyFont="true" applyNumberFormat="true">
      <alignment horizontal="right" vertical="top"/>
      <protection locked="true"/>
    </xf>
    <xf numFmtId="4" fontId="24815" fillId="3" borderId="4" xfId="0" applyFill="true" applyBorder="true" applyFont="true" applyNumberFormat="true">
      <alignment vertical="top" horizontal="right"/>
      <protection locked="false"/>
    </xf>
    <xf numFmtId="4" fontId="24816" fillId="0" borderId="4" xfId="0" applyBorder="true" applyFont="true" applyNumberFormat="true">
      <alignment horizontal="right" vertical="top"/>
      <protection locked="true"/>
    </xf>
    <xf numFmtId="4" fontId="24817" fillId="5" borderId="4" xfId="0" applyFill="true" applyBorder="true" applyFont="true" applyNumberFormat="true">
      <alignment horizontal="right" vertical="top"/>
      <protection locked="true"/>
    </xf>
    <xf numFmtId="4" fontId="24818" fillId="5" borderId="4" xfId="0" applyFill="true" applyBorder="true" applyFont="true" applyNumberFormat="true">
      <alignment horizontal="right" vertical="top"/>
      <protection locked="true"/>
    </xf>
    <xf numFmtId="0" fontId="24819" fillId="0" borderId="4" xfId="0" applyBorder="true" applyFont="true">
      <alignment horizontal="left" vertical="top"/>
      <protection locked="true"/>
    </xf>
    <xf numFmtId="0" fontId="24820" fillId="0" borderId="4" xfId="0" applyBorder="true" applyFont="true">
      <alignment horizontal="left" vertical="top" wrapText="true"/>
      <protection locked="true"/>
    </xf>
    <xf numFmtId="4" fontId="24821" fillId="3" borderId="4" xfId="0" applyFill="true" applyBorder="true" applyFont="true" applyNumberFormat="true">
      <alignment vertical="top" horizontal="right"/>
      <protection locked="false"/>
    </xf>
    <xf numFmtId="4" fontId="24822" fillId="0" borderId="4" xfId="0" applyBorder="true" applyFont="true" applyNumberFormat="true">
      <alignment horizontal="right" vertical="top"/>
      <protection locked="true"/>
    </xf>
    <xf numFmtId="4" fontId="24823" fillId="3" borderId="4" xfId="0" applyFill="true" applyBorder="true" applyFont="true" applyNumberFormat="true">
      <alignment vertical="top" horizontal="right"/>
      <protection locked="false"/>
    </xf>
    <xf numFmtId="4" fontId="24824" fillId="0" borderId="4" xfId="0" applyBorder="true" applyFont="true" applyNumberFormat="true">
      <alignment horizontal="right" vertical="top"/>
      <protection locked="true"/>
    </xf>
    <xf numFmtId="4" fontId="24825" fillId="3" borderId="4" xfId="0" applyFill="true" applyBorder="true" applyFont="true" applyNumberFormat="true">
      <alignment vertical="top" horizontal="right"/>
      <protection locked="false"/>
    </xf>
    <xf numFmtId="4" fontId="24826" fillId="0" borderId="4" xfId="0" applyBorder="true" applyFont="true" applyNumberFormat="true">
      <alignment horizontal="right" vertical="top"/>
      <protection locked="true"/>
    </xf>
    <xf numFmtId="4" fontId="24827" fillId="3" borderId="4" xfId="0" applyFill="true" applyBorder="true" applyFont="true" applyNumberFormat="true">
      <alignment vertical="top" horizontal="right"/>
      <protection locked="false"/>
    </xf>
    <xf numFmtId="4" fontId="24828" fillId="0" borderId="4" xfId="0" applyBorder="true" applyFont="true" applyNumberFormat="true">
      <alignment horizontal="right" vertical="top"/>
      <protection locked="true"/>
    </xf>
    <xf numFmtId="4" fontId="24829" fillId="3" borderId="4" xfId="0" applyFill="true" applyBorder="true" applyFont="true" applyNumberFormat="true">
      <alignment vertical="top" horizontal="right"/>
      <protection locked="false"/>
    </xf>
    <xf numFmtId="4" fontId="24830" fillId="0" borderId="4" xfId="0" applyBorder="true" applyFont="true" applyNumberFormat="true">
      <alignment horizontal="right" vertical="top"/>
      <protection locked="true"/>
    </xf>
    <xf numFmtId="4" fontId="24831" fillId="3" borderId="4" xfId="0" applyFill="true" applyBorder="true" applyFont="true" applyNumberFormat="true">
      <alignment vertical="top" horizontal="right"/>
      <protection locked="false"/>
    </xf>
    <xf numFmtId="4" fontId="24832" fillId="0" borderId="4" xfId="0" applyBorder="true" applyFont="true" applyNumberFormat="true">
      <alignment horizontal="right" vertical="top"/>
      <protection locked="true"/>
    </xf>
    <xf numFmtId="4" fontId="24833" fillId="3" borderId="4" xfId="0" applyFill="true" applyBorder="true" applyFont="true" applyNumberFormat="true">
      <alignment vertical="top" horizontal="right"/>
      <protection locked="false"/>
    </xf>
    <xf numFmtId="4" fontId="24834" fillId="0" borderId="4" xfId="0" applyBorder="true" applyFont="true" applyNumberFormat="true">
      <alignment horizontal="right" vertical="top"/>
      <protection locked="true"/>
    </xf>
    <xf numFmtId="4" fontId="24835" fillId="3" borderId="4" xfId="0" applyFill="true" applyBorder="true" applyFont="true" applyNumberFormat="true">
      <alignment vertical="top" horizontal="right"/>
      <protection locked="false"/>
    </xf>
    <xf numFmtId="4" fontId="24836" fillId="0" borderId="4" xfId="0" applyBorder="true" applyFont="true" applyNumberFormat="true">
      <alignment horizontal="right" vertical="top"/>
      <protection locked="true"/>
    </xf>
    <xf numFmtId="4" fontId="24837" fillId="3" borderId="4" xfId="0" applyFill="true" applyBorder="true" applyFont="true" applyNumberFormat="true">
      <alignment vertical="top" horizontal="right"/>
      <protection locked="false"/>
    </xf>
    <xf numFmtId="4" fontId="24838" fillId="0" borderId="4" xfId="0" applyBorder="true" applyFont="true" applyNumberFormat="true">
      <alignment horizontal="right" vertical="top"/>
      <protection locked="true"/>
    </xf>
    <xf numFmtId="4" fontId="24839" fillId="3" borderId="4" xfId="0" applyFill="true" applyBorder="true" applyFont="true" applyNumberFormat="true">
      <alignment vertical="top" horizontal="right"/>
      <protection locked="false"/>
    </xf>
    <xf numFmtId="4" fontId="24840" fillId="0" borderId="4" xfId="0" applyBorder="true" applyFont="true" applyNumberFormat="true">
      <alignment horizontal="right" vertical="top"/>
      <protection locked="true"/>
    </xf>
    <xf numFmtId="4" fontId="24841" fillId="3" borderId="4" xfId="0" applyFill="true" applyBorder="true" applyFont="true" applyNumberFormat="true">
      <alignment vertical="top" horizontal="right"/>
      <protection locked="false"/>
    </xf>
    <xf numFmtId="4" fontId="24842" fillId="0" borderId="4" xfId="0" applyBorder="true" applyFont="true" applyNumberFormat="true">
      <alignment horizontal="right" vertical="top"/>
      <protection locked="true"/>
    </xf>
    <xf numFmtId="4" fontId="24843" fillId="3" borderId="4" xfId="0" applyFill="true" applyBorder="true" applyFont="true" applyNumberFormat="true">
      <alignment vertical="top" horizontal="right"/>
      <protection locked="false"/>
    </xf>
    <xf numFmtId="4" fontId="24844" fillId="0" borderId="4" xfId="0" applyBorder="true" applyFont="true" applyNumberFormat="true">
      <alignment horizontal="right" vertical="top"/>
      <protection locked="true"/>
    </xf>
    <xf numFmtId="4" fontId="24845" fillId="3" borderId="4" xfId="0" applyFill="true" applyBorder="true" applyFont="true" applyNumberFormat="true">
      <alignment vertical="top" horizontal="right"/>
      <protection locked="false"/>
    </xf>
    <xf numFmtId="4" fontId="24846" fillId="0" borderId="4" xfId="0" applyBorder="true" applyFont="true" applyNumberFormat="true">
      <alignment horizontal="right" vertical="top"/>
      <protection locked="true"/>
    </xf>
    <xf numFmtId="4" fontId="24847" fillId="3" borderId="4" xfId="0" applyFill="true" applyBorder="true" applyFont="true" applyNumberFormat="true">
      <alignment vertical="top" horizontal="right"/>
      <protection locked="false"/>
    </xf>
    <xf numFmtId="4" fontId="24848" fillId="0" borderId="4" xfId="0" applyBorder="true" applyFont="true" applyNumberFormat="true">
      <alignment horizontal="right" vertical="top"/>
      <protection locked="true"/>
    </xf>
    <xf numFmtId="4" fontId="24849" fillId="3" borderId="4" xfId="0" applyFill="true" applyBorder="true" applyFont="true" applyNumberFormat="true">
      <alignment vertical="top" horizontal="right"/>
      <protection locked="false"/>
    </xf>
    <xf numFmtId="4" fontId="24850" fillId="0" borderId="4" xfId="0" applyBorder="true" applyFont="true" applyNumberFormat="true">
      <alignment horizontal="right" vertical="top"/>
      <protection locked="true"/>
    </xf>
    <xf numFmtId="4" fontId="24851" fillId="3" borderId="4" xfId="0" applyFill="true" applyBorder="true" applyFont="true" applyNumberFormat="true">
      <alignment vertical="top" horizontal="right"/>
      <protection locked="false"/>
    </xf>
    <xf numFmtId="4" fontId="24852" fillId="0" borderId="4" xfId="0" applyBorder="true" applyFont="true" applyNumberFormat="true">
      <alignment horizontal="right" vertical="top"/>
      <protection locked="true"/>
    </xf>
    <xf numFmtId="4" fontId="24853" fillId="3" borderId="4" xfId="0" applyFill="true" applyBorder="true" applyFont="true" applyNumberFormat="true">
      <alignment vertical="top" horizontal="right"/>
      <protection locked="false"/>
    </xf>
    <xf numFmtId="4" fontId="24854" fillId="0" borderId="4" xfId="0" applyBorder="true" applyFont="true" applyNumberFormat="true">
      <alignment horizontal="right" vertical="top"/>
      <protection locked="true"/>
    </xf>
    <xf numFmtId="4" fontId="24855" fillId="3" borderId="4" xfId="0" applyFill="true" applyBorder="true" applyFont="true" applyNumberFormat="true">
      <alignment vertical="top" horizontal="right"/>
      <protection locked="false"/>
    </xf>
    <xf numFmtId="4" fontId="24856" fillId="0" borderId="4" xfId="0" applyBorder="true" applyFont="true" applyNumberFormat="true">
      <alignment horizontal="right" vertical="top"/>
      <protection locked="true"/>
    </xf>
    <xf numFmtId="4" fontId="24857" fillId="3" borderId="4" xfId="0" applyFill="true" applyBorder="true" applyFont="true" applyNumberFormat="true">
      <alignment vertical="top" horizontal="right"/>
      <protection locked="false"/>
    </xf>
    <xf numFmtId="4" fontId="24858" fillId="0" borderId="4" xfId="0" applyBorder="true" applyFont="true" applyNumberFormat="true">
      <alignment horizontal="right" vertical="top"/>
      <protection locked="true"/>
    </xf>
    <xf numFmtId="4" fontId="24859" fillId="3" borderId="4" xfId="0" applyFill="true" applyBorder="true" applyFont="true" applyNumberFormat="true">
      <alignment vertical="top" horizontal="right"/>
      <protection locked="false"/>
    </xf>
    <xf numFmtId="4" fontId="24860" fillId="0" borderId="4" xfId="0" applyBorder="true" applyFont="true" applyNumberFormat="true">
      <alignment horizontal="right" vertical="top"/>
      <protection locked="true"/>
    </xf>
    <xf numFmtId="4" fontId="24861" fillId="3" borderId="4" xfId="0" applyFill="true" applyBorder="true" applyFont="true" applyNumberFormat="true">
      <alignment vertical="top" horizontal="right"/>
      <protection locked="false"/>
    </xf>
    <xf numFmtId="4" fontId="24862" fillId="0" borderId="4" xfId="0" applyBorder="true" applyFont="true" applyNumberFormat="true">
      <alignment horizontal="right" vertical="top"/>
      <protection locked="true"/>
    </xf>
    <xf numFmtId="4" fontId="24863" fillId="3" borderId="4" xfId="0" applyFill="true" applyBorder="true" applyFont="true" applyNumberFormat="true">
      <alignment vertical="top" horizontal="right"/>
      <protection locked="false"/>
    </xf>
    <xf numFmtId="4" fontId="24864" fillId="0" borderId="4" xfId="0" applyBorder="true" applyFont="true" applyNumberFormat="true">
      <alignment horizontal="right" vertical="top"/>
      <protection locked="true"/>
    </xf>
    <xf numFmtId="4" fontId="24865" fillId="3" borderId="4" xfId="0" applyFill="true" applyBorder="true" applyFont="true" applyNumberFormat="true">
      <alignment vertical="top" horizontal="right"/>
      <protection locked="false"/>
    </xf>
    <xf numFmtId="4" fontId="24866" fillId="0" borderId="4" xfId="0" applyBorder="true" applyFont="true" applyNumberFormat="true">
      <alignment horizontal="right" vertical="top"/>
      <protection locked="true"/>
    </xf>
    <xf numFmtId="4" fontId="24867" fillId="3" borderId="4" xfId="0" applyFill="true" applyBorder="true" applyFont="true" applyNumberFormat="true">
      <alignment vertical="top" horizontal="right"/>
      <protection locked="false"/>
    </xf>
    <xf numFmtId="4" fontId="24868" fillId="0" borderId="4" xfId="0" applyBorder="true" applyFont="true" applyNumberFormat="true">
      <alignment horizontal="right" vertical="top"/>
      <protection locked="true"/>
    </xf>
    <xf numFmtId="4" fontId="24869" fillId="5" borderId="4" xfId="0" applyFill="true" applyBorder="true" applyFont="true" applyNumberFormat="true">
      <alignment horizontal="right" vertical="top"/>
      <protection locked="true"/>
    </xf>
    <xf numFmtId="4" fontId="24870" fillId="5" borderId="4" xfId="0" applyFill="true" applyBorder="true" applyFont="true" applyNumberFormat="true">
      <alignment horizontal="right" vertical="top"/>
      <protection locked="true"/>
    </xf>
    <xf numFmtId="0" fontId="24871" fillId="0" borderId="4" xfId="0" applyBorder="true" applyFont="true">
      <alignment horizontal="left" vertical="top"/>
      <protection locked="true"/>
    </xf>
    <xf numFmtId="0" fontId="24872" fillId="0" borderId="4" xfId="0" applyBorder="true" applyFont="true">
      <alignment horizontal="left" vertical="top" wrapText="true"/>
      <protection locked="true"/>
    </xf>
    <xf numFmtId="0" fontId="24873" fillId="0" borderId="4" xfId="0" applyBorder="true" applyFont="true">
      <alignment horizontal="left" vertical="top" wrapText="true"/>
      <protection locked="true"/>
    </xf>
    <xf numFmtId="0" fontId="24874" fillId="0" borderId="4" xfId="0" applyBorder="true" applyFont="true">
      <alignment horizontal="left" vertical="top" wrapText="true"/>
      <protection locked="true"/>
    </xf>
    <xf numFmtId="0" fontId="24875" fillId="0" borderId="4" xfId="0" applyBorder="true" applyFont="true">
      <alignment horizontal="left" vertical="top" wrapText="true"/>
      <protection locked="true"/>
    </xf>
    <xf numFmtId="0" fontId="24876" fillId="0" borderId="4" xfId="0" applyBorder="true" applyFont="true">
      <alignment horizontal="left" vertical="top" wrapText="true"/>
      <protection locked="true"/>
    </xf>
    <xf numFmtId="0" fontId="24877" fillId="0" borderId="4" xfId="0" applyBorder="true" applyFont="true">
      <alignment horizontal="left" vertical="top" wrapText="true"/>
      <protection locked="true"/>
    </xf>
    <xf numFmtId="0" fontId="24878" fillId="0" borderId="4" xfId="0" applyBorder="true" applyFont="true">
      <alignment horizontal="left" vertical="top" wrapText="true"/>
      <protection locked="true"/>
    </xf>
    <xf numFmtId="0" fontId="24879" fillId="0" borderId="4" xfId="0" applyBorder="true" applyFont="true">
      <alignment horizontal="left" vertical="top" wrapText="true"/>
      <protection locked="true"/>
    </xf>
    <xf numFmtId="0" fontId="24880" fillId="0" borderId="4" xfId="0" applyBorder="true" applyFont="true">
      <alignment horizontal="left" vertical="top" wrapText="true"/>
      <protection locked="true"/>
    </xf>
    <xf numFmtId="0" fontId="24881" fillId="0" borderId="4" xfId="0" applyBorder="true" applyFont="true">
      <alignment horizontal="left" vertical="top" wrapText="true"/>
      <protection locked="true"/>
    </xf>
    <xf numFmtId="0" fontId="24882" fillId="0" borderId="4" xfId="0" applyBorder="true" applyFont="true">
      <alignment horizontal="left" vertical="top" wrapText="true"/>
      <protection locked="true"/>
    </xf>
    <xf numFmtId="0" fontId="24883" fillId="0" borderId="4" xfId="0" applyBorder="true" applyFont="true">
      <alignment horizontal="left" vertical="top" wrapText="true"/>
      <protection locked="true"/>
    </xf>
    <xf numFmtId="0" fontId="24884" fillId="0" borderId="4" xfId="0" applyBorder="true" applyFont="true">
      <alignment horizontal="left" vertical="top" wrapText="true"/>
      <protection locked="true"/>
    </xf>
    <xf numFmtId="0" fontId="24885" fillId="0" borderId="4" xfId="0" applyBorder="true" applyFont="true">
      <alignment horizontal="left" vertical="top" wrapText="true"/>
      <protection locked="true"/>
    </xf>
    <xf numFmtId="0" fontId="24886" fillId="0" borderId="4" xfId="0" applyBorder="true" applyFont="true">
      <alignment horizontal="left" vertical="top" wrapText="true"/>
      <protection locked="true"/>
    </xf>
    <xf numFmtId="0" fontId="24887" fillId="0" borderId="4" xfId="0" applyBorder="true" applyFont="true">
      <alignment horizontal="left" vertical="top" wrapText="true"/>
      <protection locked="true"/>
    </xf>
    <xf numFmtId="0" fontId="24888" fillId="0" borderId="4" xfId="0" applyBorder="true" applyFont="true">
      <alignment horizontal="left" vertical="top" wrapText="true"/>
      <protection locked="true"/>
    </xf>
    <xf numFmtId="0" fontId="24889" fillId="0" borderId="4" xfId="0" applyBorder="true" applyFont="true">
      <alignment horizontal="left" vertical="top" wrapText="true"/>
      <protection locked="true"/>
    </xf>
    <xf numFmtId="0" fontId="24890" fillId="0" borderId="4" xfId="0" applyBorder="true" applyFont="true">
      <alignment horizontal="left" vertical="top" wrapText="true"/>
      <protection locked="true"/>
    </xf>
    <xf numFmtId="0" fontId="24891" fillId="0" borderId="4" xfId="0" applyBorder="true" applyFont="true">
      <alignment horizontal="left" vertical="top" wrapText="true"/>
      <protection locked="true"/>
    </xf>
    <xf numFmtId="0" fontId="24892" fillId="0" borderId="4" xfId="0" applyBorder="true" applyFont="true">
      <alignment horizontal="left" vertical="top" wrapText="true"/>
      <protection locked="true"/>
    </xf>
    <xf numFmtId="0" fontId="24893" fillId="0" borderId="4" xfId="0" applyBorder="true" applyFont="true">
      <alignment horizontal="left" vertical="top" wrapText="true"/>
      <protection locked="true"/>
    </xf>
    <xf numFmtId="0" fontId="24894" fillId="0" borderId="4" xfId="0" applyBorder="true" applyFont="true">
      <alignment horizontal="left" vertical="top" wrapText="true"/>
      <protection locked="true"/>
    </xf>
    <xf numFmtId="0" fontId="24895" fillId="0" borderId="4" xfId="0" applyBorder="true" applyFont="true">
      <alignment horizontal="left" vertical="top" wrapText="true"/>
      <protection locked="true"/>
    </xf>
    <xf numFmtId="0" fontId="24896" fillId="0" borderId="4" xfId="0" applyBorder="true" applyFont="true">
      <alignment horizontal="left" vertical="top" wrapText="true"/>
      <protection locked="true"/>
    </xf>
    <xf numFmtId="0" fontId="24897" fillId="0" borderId="4" xfId="0" applyBorder="true" applyFont="true">
      <alignment horizontal="left" vertical="top" wrapText="true"/>
      <protection locked="true"/>
    </xf>
    <xf numFmtId="0" fontId="24898" fillId="0" borderId="4" xfId="0" applyBorder="true" applyFont="true">
      <alignment horizontal="left" vertical="top" wrapText="true"/>
      <protection locked="true"/>
    </xf>
    <xf numFmtId="0" fontId="24899" fillId="0" borderId="4" xfId="0" applyBorder="true" applyFont="true">
      <alignment horizontal="left" vertical="top" wrapText="true"/>
      <protection locked="true"/>
    </xf>
    <xf numFmtId="0" fontId="24900" fillId="0" borderId="4" xfId="0" applyBorder="true" applyFont="true">
      <alignment horizontal="left" vertical="top" wrapText="true"/>
      <protection locked="true"/>
    </xf>
    <xf numFmtId="0" fontId="24901" fillId="0" borderId="4" xfId="0" applyBorder="true" applyFont="true">
      <alignment horizontal="left" vertical="top" wrapText="true"/>
      <protection locked="true"/>
    </xf>
    <xf numFmtId="0" fontId="24902" fillId="0" borderId="4" xfId="0" applyBorder="true" applyFont="true">
      <alignment horizontal="left" vertical="top" wrapText="true"/>
      <protection locked="true"/>
    </xf>
    <xf numFmtId="0" fontId="24903" fillId="0" borderId="4" xfId="0" applyBorder="true" applyFont="true">
      <alignment horizontal="left" vertical="top" wrapText="true"/>
      <protection locked="true"/>
    </xf>
    <xf numFmtId="0" fontId="24904" fillId="0" borderId="4" xfId="0" applyBorder="true" applyFont="true">
      <alignment horizontal="left" vertical="top" wrapText="true"/>
      <protection locked="true"/>
    </xf>
    <xf numFmtId="0" fontId="24905" fillId="0" borderId="4" xfId="0" applyBorder="true" applyFont="true">
      <alignment horizontal="left" vertical="top" wrapText="true"/>
      <protection locked="true"/>
    </xf>
    <xf numFmtId="0" fontId="24906" fillId="0" borderId="4" xfId="0" applyBorder="true" applyFont="true">
      <alignment horizontal="left" vertical="top" wrapText="true"/>
      <protection locked="true"/>
    </xf>
    <xf numFmtId="0" fontId="24907" fillId="0" borderId="4" xfId="0" applyBorder="true" applyFont="true">
      <alignment horizontal="left" vertical="top" wrapText="true"/>
      <protection locked="true"/>
    </xf>
    <xf numFmtId="0" fontId="24908" fillId="0" borderId="4" xfId="0" applyBorder="true" applyFont="true">
      <alignment horizontal="left" vertical="top" wrapText="true"/>
      <protection locked="true"/>
    </xf>
    <xf numFmtId="0" fontId="24909" fillId="0" borderId="4" xfId="0" applyBorder="true" applyFont="true">
      <alignment horizontal="left" vertical="top" wrapText="true"/>
      <protection locked="true"/>
    </xf>
    <xf numFmtId="0" fontId="24910" fillId="0" borderId="4" xfId="0" applyBorder="true" applyFont="true">
      <alignment horizontal="left" vertical="top" wrapText="true"/>
      <protection locked="true"/>
    </xf>
    <xf numFmtId="0" fontId="24911" fillId="0" borderId="4" xfId="0" applyBorder="true" applyFont="true">
      <alignment horizontal="left" vertical="top" wrapText="true"/>
      <protection locked="true"/>
    </xf>
    <xf numFmtId="0" fontId="24912" fillId="0" borderId="4" xfId="0" applyBorder="true" applyFont="true">
      <alignment horizontal="left" vertical="top" wrapText="true"/>
      <protection locked="true"/>
    </xf>
    <xf numFmtId="0" fontId="24913" fillId="0" borderId="4" xfId="0" applyBorder="true" applyFont="true">
      <alignment horizontal="left" vertical="top" wrapText="true"/>
      <protection locked="true"/>
    </xf>
    <xf numFmtId="0" fontId="24914" fillId="0" borderId="4" xfId="0" applyBorder="true" applyFont="true">
      <alignment horizontal="left" vertical="top" wrapText="true"/>
      <protection locked="true"/>
    </xf>
    <xf numFmtId="0" fontId="24915" fillId="0" borderId="4" xfId="0" applyBorder="true" applyFont="true">
      <alignment horizontal="left" vertical="top" wrapText="true"/>
      <protection locked="true"/>
    </xf>
    <xf numFmtId="0" fontId="24916" fillId="0" borderId="4" xfId="0" applyBorder="true" applyFont="true">
      <alignment horizontal="left" vertical="top" wrapText="true"/>
      <protection locked="true"/>
    </xf>
    <xf numFmtId="0" fontId="24917" fillId="0" borderId="4" xfId="0" applyBorder="true" applyFont="true">
      <alignment horizontal="left" vertical="top" wrapText="true"/>
      <protection locked="true"/>
    </xf>
    <xf numFmtId="0" fontId="24918" fillId="0" borderId="4" xfId="0" applyBorder="true" applyFont="true">
      <alignment horizontal="left" vertical="top" wrapText="true"/>
      <protection locked="true"/>
    </xf>
    <xf numFmtId="0" fontId="24919" fillId="0" borderId="4" xfId="0" applyBorder="true" applyFont="true">
      <alignment horizontal="left" vertical="top" wrapText="true"/>
      <protection locked="true"/>
    </xf>
    <xf numFmtId="0" fontId="24920" fillId="0" borderId="4" xfId="0" applyBorder="true" applyFont="true">
      <alignment horizontal="left" vertical="top" wrapText="true"/>
      <protection locked="true"/>
    </xf>
    <xf numFmtId="0" fontId="24921" fillId="0" borderId="4" xfId="0" applyBorder="true" applyFont="true">
      <alignment horizontal="left" vertical="top" wrapText="true"/>
      <protection locked="true"/>
    </xf>
    <xf numFmtId="0" fontId="24922" fillId="0" borderId="4" xfId="0" applyBorder="true" applyFont="true">
      <alignment horizontal="left" vertical="top" wrapText="true"/>
      <protection locked="true"/>
    </xf>
    <xf numFmtId="0" fontId="24923" fillId="0" borderId="4" xfId="0" applyBorder="true" applyFont="true">
      <alignment horizontal="left" vertical="top"/>
      <protection locked="true"/>
    </xf>
    <xf numFmtId="0" fontId="24924" fillId="0" borderId="4" xfId="0" applyBorder="true" applyFont="true">
      <alignment horizontal="left" vertical="top" wrapText="true"/>
      <protection locked="true"/>
    </xf>
    <xf numFmtId="4" fontId="24925" fillId="3" borderId="4" xfId="0" applyFill="true" applyBorder="true" applyFont="true" applyNumberFormat="true">
      <alignment vertical="top" horizontal="right"/>
      <protection locked="false"/>
    </xf>
    <xf numFmtId="4" fontId="24926" fillId="0" borderId="4" xfId="0" applyBorder="true" applyFont="true" applyNumberFormat="true">
      <alignment horizontal="right" vertical="top"/>
      <protection locked="true"/>
    </xf>
    <xf numFmtId="4" fontId="24927" fillId="3" borderId="4" xfId="0" applyFill="true" applyBorder="true" applyFont="true" applyNumberFormat="true">
      <alignment vertical="top" horizontal="right"/>
      <protection locked="false"/>
    </xf>
    <xf numFmtId="4" fontId="24928" fillId="0" borderId="4" xfId="0" applyBorder="true" applyFont="true" applyNumberFormat="true">
      <alignment horizontal="right" vertical="top"/>
      <protection locked="true"/>
    </xf>
    <xf numFmtId="4" fontId="24929" fillId="3" borderId="4" xfId="0" applyFill="true" applyBorder="true" applyFont="true" applyNumberFormat="true">
      <alignment vertical="top" horizontal="right"/>
      <protection locked="false"/>
    </xf>
    <xf numFmtId="4" fontId="24930" fillId="0" borderId="4" xfId="0" applyBorder="true" applyFont="true" applyNumberFormat="true">
      <alignment horizontal="right" vertical="top"/>
      <protection locked="true"/>
    </xf>
    <xf numFmtId="4" fontId="24931" fillId="3" borderId="4" xfId="0" applyFill="true" applyBorder="true" applyFont="true" applyNumberFormat="true">
      <alignment vertical="top" horizontal="right"/>
      <protection locked="false"/>
    </xf>
    <xf numFmtId="4" fontId="24932" fillId="0" borderId="4" xfId="0" applyBorder="true" applyFont="true" applyNumberFormat="true">
      <alignment horizontal="right" vertical="top"/>
      <protection locked="true"/>
    </xf>
    <xf numFmtId="4" fontId="24933" fillId="3" borderId="4" xfId="0" applyFill="true" applyBorder="true" applyFont="true" applyNumberFormat="true">
      <alignment vertical="top" horizontal="right"/>
      <protection locked="false"/>
    </xf>
    <xf numFmtId="4" fontId="24934" fillId="0" borderId="4" xfId="0" applyBorder="true" applyFont="true" applyNumberFormat="true">
      <alignment horizontal="right" vertical="top"/>
      <protection locked="true"/>
    </xf>
    <xf numFmtId="4" fontId="24935" fillId="3" borderId="4" xfId="0" applyFill="true" applyBorder="true" applyFont="true" applyNumberFormat="true">
      <alignment vertical="top" horizontal="right"/>
      <protection locked="false"/>
    </xf>
    <xf numFmtId="4" fontId="24936" fillId="0" borderId="4" xfId="0" applyBorder="true" applyFont="true" applyNumberFormat="true">
      <alignment horizontal="right" vertical="top"/>
      <protection locked="true"/>
    </xf>
    <xf numFmtId="4" fontId="24937" fillId="3" borderId="4" xfId="0" applyFill="true" applyBorder="true" applyFont="true" applyNumberFormat="true">
      <alignment vertical="top" horizontal="right"/>
      <protection locked="false"/>
    </xf>
    <xf numFmtId="4" fontId="24938" fillId="0" borderId="4" xfId="0" applyBorder="true" applyFont="true" applyNumberFormat="true">
      <alignment horizontal="right" vertical="top"/>
      <protection locked="true"/>
    </xf>
    <xf numFmtId="4" fontId="24939" fillId="3" borderId="4" xfId="0" applyFill="true" applyBorder="true" applyFont="true" applyNumberFormat="true">
      <alignment vertical="top" horizontal="right"/>
      <protection locked="false"/>
    </xf>
    <xf numFmtId="4" fontId="24940" fillId="0" borderId="4" xfId="0" applyBorder="true" applyFont="true" applyNumberFormat="true">
      <alignment horizontal="right" vertical="top"/>
      <protection locked="true"/>
    </xf>
    <xf numFmtId="4" fontId="24941" fillId="3" borderId="4" xfId="0" applyFill="true" applyBorder="true" applyFont="true" applyNumberFormat="true">
      <alignment vertical="top" horizontal="right"/>
      <protection locked="false"/>
    </xf>
    <xf numFmtId="4" fontId="24942" fillId="0" borderId="4" xfId="0" applyBorder="true" applyFont="true" applyNumberFormat="true">
      <alignment horizontal="right" vertical="top"/>
      <protection locked="true"/>
    </xf>
    <xf numFmtId="4" fontId="24943" fillId="3" borderId="4" xfId="0" applyFill="true" applyBorder="true" applyFont="true" applyNumberFormat="true">
      <alignment vertical="top" horizontal="right"/>
      <protection locked="false"/>
    </xf>
    <xf numFmtId="4" fontId="24944" fillId="0" borderId="4" xfId="0" applyBorder="true" applyFont="true" applyNumberFormat="true">
      <alignment horizontal="right" vertical="top"/>
      <protection locked="true"/>
    </xf>
    <xf numFmtId="4" fontId="24945" fillId="3" borderId="4" xfId="0" applyFill="true" applyBorder="true" applyFont="true" applyNumberFormat="true">
      <alignment vertical="top" horizontal="right"/>
      <protection locked="false"/>
    </xf>
    <xf numFmtId="4" fontId="24946" fillId="0" borderId="4" xfId="0" applyBorder="true" applyFont="true" applyNumberFormat="true">
      <alignment horizontal="right" vertical="top"/>
      <protection locked="true"/>
    </xf>
    <xf numFmtId="4" fontId="24947" fillId="3" borderId="4" xfId="0" applyFill="true" applyBorder="true" applyFont="true" applyNumberFormat="true">
      <alignment vertical="top" horizontal="right"/>
      <protection locked="false"/>
    </xf>
    <xf numFmtId="4" fontId="24948" fillId="0" borderId="4" xfId="0" applyBorder="true" applyFont="true" applyNumberFormat="true">
      <alignment horizontal="right" vertical="top"/>
      <protection locked="true"/>
    </xf>
    <xf numFmtId="4" fontId="24949" fillId="3" borderId="4" xfId="0" applyFill="true" applyBorder="true" applyFont="true" applyNumberFormat="true">
      <alignment vertical="top" horizontal="right"/>
      <protection locked="false"/>
    </xf>
    <xf numFmtId="4" fontId="24950" fillId="0" borderId="4" xfId="0" applyBorder="true" applyFont="true" applyNumberFormat="true">
      <alignment horizontal="right" vertical="top"/>
      <protection locked="true"/>
    </xf>
    <xf numFmtId="4" fontId="24951" fillId="3" borderId="4" xfId="0" applyFill="true" applyBorder="true" applyFont="true" applyNumberFormat="true">
      <alignment vertical="top" horizontal="right"/>
      <protection locked="false"/>
    </xf>
    <xf numFmtId="4" fontId="24952" fillId="0" borderId="4" xfId="0" applyBorder="true" applyFont="true" applyNumberFormat="true">
      <alignment horizontal="right" vertical="top"/>
      <protection locked="true"/>
    </xf>
    <xf numFmtId="4" fontId="24953" fillId="3" borderId="4" xfId="0" applyFill="true" applyBorder="true" applyFont="true" applyNumberFormat="true">
      <alignment vertical="top" horizontal="right"/>
      <protection locked="false"/>
    </xf>
    <xf numFmtId="4" fontId="24954" fillId="0" borderId="4" xfId="0" applyBorder="true" applyFont="true" applyNumberFormat="true">
      <alignment horizontal="right" vertical="top"/>
      <protection locked="true"/>
    </xf>
    <xf numFmtId="4" fontId="24955" fillId="3" borderId="4" xfId="0" applyFill="true" applyBorder="true" applyFont="true" applyNumberFormat="true">
      <alignment vertical="top" horizontal="right"/>
      <protection locked="false"/>
    </xf>
    <xf numFmtId="4" fontId="24956" fillId="0" borderId="4" xfId="0" applyBorder="true" applyFont="true" applyNumberFormat="true">
      <alignment horizontal="right" vertical="top"/>
      <protection locked="true"/>
    </xf>
    <xf numFmtId="4" fontId="24957" fillId="3" borderId="4" xfId="0" applyFill="true" applyBorder="true" applyFont="true" applyNumberFormat="true">
      <alignment vertical="top" horizontal="right"/>
      <protection locked="false"/>
    </xf>
    <xf numFmtId="4" fontId="24958" fillId="0" borderId="4" xfId="0" applyBorder="true" applyFont="true" applyNumberFormat="true">
      <alignment horizontal="right" vertical="top"/>
      <protection locked="true"/>
    </xf>
    <xf numFmtId="4" fontId="24959" fillId="3" borderId="4" xfId="0" applyFill="true" applyBorder="true" applyFont="true" applyNumberFormat="true">
      <alignment vertical="top" horizontal="right"/>
      <protection locked="false"/>
    </xf>
    <xf numFmtId="4" fontId="24960" fillId="0" borderId="4" xfId="0" applyBorder="true" applyFont="true" applyNumberFormat="true">
      <alignment horizontal="right" vertical="top"/>
      <protection locked="true"/>
    </xf>
    <xf numFmtId="4" fontId="24961" fillId="3" borderId="4" xfId="0" applyFill="true" applyBorder="true" applyFont="true" applyNumberFormat="true">
      <alignment vertical="top" horizontal="right"/>
      <protection locked="false"/>
    </xf>
    <xf numFmtId="4" fontId="24962" fillId="0" borderId="4" xfId="0" applyBorder="true" applyFont="true" applyNumberFormat="true">
      <alignment horizontal="right" vertical="top"/>
      <protection locked="true"/>
    </xf>
    <xf numFmtId="4" fontId="24963" fillId="3" borderId="4" xfId="0" applyFill="true" applyBorder="true" applyFont="true" applyNumberFormat="true">
      <alignment vertical="top" horizontal="right"/>
      <protection locked="false"/>
    </xf>
    <xf numFmtId="4" fontId="24964" fillId="0" borderId="4" xfId="0" applyBorder="true" applyFont="true" applyNumberFormat="true">
      <alignment horizontal="right" vertical="top"/>
      <protection locked="true"/>
    </xf>
    <xf numFmtId="4" fontId="24965" fillId="3" borderId="4" xfId="0" applyFill="true" applyBorder="true" applyFont="true" applyNumberFormat="true">
      <alignment vertical="top" horizontal="right"/>
      <protection locked="false"/>
    </xf>
    <xf numFmtId="4" fontId="24966" fillId="0" borderId="4" xfId="0" applyBorder="true" applyFont="true" applyNumberFormat="true">
      <alignment horizontal="right" vertical="top"/>
      <protection locked="true"/>
    </xf>
    <xf numFmtId="4" fontId="24967" fillId="3" borderId="4" xfId="0" applyFill="true" applyBorder="true" applyFont="true" applyNumberFormat="true">
      <alignment vertical="top" horizontal="right"/>
      <protection locked="false"/>
    </xf>
    <xf numFmtId="4" fontId="24968" fillId="0" borderId="4" xfId="0" applyBorder="true" applyFont="true" applyNumberFormat="true">
      <alignment horizontal="right" vertical="top"/>
      <protection locked="true"/>
    </xf>
    <xf numFmtId="4" fontId="24969" fillId="3" borderId="4" xfId="0" applyFill="true" applyBorder="true" applyFont="true" applyNumberFormat="true">
      <alignment vertical="top" horizontal="right"/>
      <protection locked="false"/>
    </xf>
    <xf numFmtId="4" fontId="24970" fillId="0" borderId="4" xfId="0" applyBorder="true" applyFont="true" applyNumberFormat="true">
      <alignment horizontal="right" vertical="top"/>
      <protection locked="true"/>
    </xf>
    <xf numFmtId="4" fontId="24971" fillId="3" borderId="4" xfId="0" applyFill="true" applyBorder="true" applyFont="true" applyNumberFormat="true">
      <alignment vertical="top" horizontal="right"/>
      <protection locked="false"/>
    </xf>
    <xf numFmtId="4" fontId="24972" fillId="0" borderId="4" xfId="0" applyBorder="true" applyFont="true" applyNumberFormat="true">
      <alignment horizontal="right" vertical="top"/>
      <protection locked="true"/>
    </xf>
    <xf numFmtId="4" fontId="24973" fillId="5" borderId="4" xfId="0" applyFill="true" applyBorder="true" applyFont="true" applyNumberFormat="true">
      <alignment horizontal="right" vertical="top"/>
      <protection locked="true"/>
    </xf>
    <xf numFmtId="4" fontId="24974" fillId="5" borderId="4" xfId="0" applyFill="true" applyBorder="true" applyFont="true" applyNumberFormat="true">
      <alignment horizontal="right" vertical="top"/>
      <protection locked="true"/>
    </xf>
    <xf numFmtId="0" fontId="24975" fillId="0" borderId="4" xfId="0" applyBorder="true" applyFont="true">
      <alignment horizontal="left" vertical="top"/>
      <protection locked="true"/>
    </xf>
    <xf numFmtId="0" fontId="24976" fillId="0" borderId="4" xfId="0" applyBorder="true" applyFont="true">
      <alignment horizontal="left" vertical="top" wrapText="true"/>
      <protection locked="true"/>
    </xf>
    <xf numFmtId="4" fontId="24977" fillId="3" borderId="4" xfId="0" applyFill="true" applyBorder="true" applyFont="true" applyNumberFormat="true">
      <alignment vertical="top" horizontal="right"/>
      <protection locked="false"/>
    </xf>
    <xf numFmtId="4" fontId="24978" fillId="0" borderId="4" xfId="0" applyBorder="true" applyFont="true" applyNumberFormat="true">
      <alignment horizontal="right" vertical="top"/>
      <protection locked="true"/>
    </xf>
    <xf numFmtId="4" fontId="24979" fillId="3" borderId="4" xfId="0" applyFill="true" applyBorder="true" applyFont="true" applyNumberFormat="true">
      <alignment vertical="top" horizontal="right"/>
      <protection locked="false"/>
    </xf>
    <xf numFmtId="4" fontId="24980" fillId="0" borderId="4" xfId="0" applyBorder="true" applyFont="true" applyNumberFormat="true">
      <alignment horizontal="right" vertical="top"/>
      <protection locked="true"/>
    </xf>
    <xf numFmtId="4" fontId="24981" fillId="3" borderId="4" xfId="0" applyFill="true" applyBorder="true" applyFont="true" applyNumberFormat="true">
      <alignment vertical="top" horizontal="right"/>
      <protection locked="false"/>
    </xf>
    <xf numFmtId="4" fontId="24982" fillId="0" borderId="4" xfId="0" applyBorder="true" applyFont="true" applyNumberFormat="true">
      <alignment horizontal="right" vertical="top"/>
      <protection locked="true"/>
    </xf>
    <xf numFmtId="4" fontId="24983" fillId="3" borderId="4" xfId="0" applyFill="true" applyBorder="true" applyFont="true" applyNumberFormat="true">
      <alignment vertical="top" horizontal="right"/>
      <protection locked="false"/>
    </xf>
    <xf numFmtId="4" fontId="24984" fillId="0" borderId="4" xfId="0" applyBorder="true" applyFont="true" applyNumberFormat="true">
      <alignment horizontal="right" vertical="top"/>
      <protection locked="true"/>
    </xf>
    <xf numFmtId="4" fontId="24985" fillId="3" borderId="4" xfId="0" applyFill="true" applyBorder="true" applyFont="true" applyNumberFormat="true">
      <alignment vertical="top" horizontal="right"/>
      <protection locked="false"/>
    </xf>
    <xf numFmtId="4" fontId="24986" fillId="0" borderId="4" xfId="0" applyBorder="true" applyFont="true" applyNumberFormat="true">
      <alignment horizontal="right" vertical="top"/>
      <protection locked="true"/>
    </xf>
    <xf numFmtId="4" fontId="24987" fillId="3" borderId="4" xfId="0" applyFill="true" applyBorder="true" applyFont="true" applyNumberFormat="true">
      <alignment vertical="top" horizontal="right"/>
      <protection locked="false"/>
    </xf>
    <xf numFmtId="4" fontId="24988" fillId="0" borderId="4" xfId="0" applyBorder="true" applyFont="true" applyNumberFormat="true">
      <alignment horizontal="right" vertical="top"/>
      <protection locked="true"/>
    </xf>
    <xf numFmtId="4" fontId="24989" fillId="3" borderId="4" xfId="0" applyFill="true" applyBorder="true" applyFont="true" applyNumberFormat="true">
      <alignment vertical="top" horizontal="right"/>
      <protection locked="false"/>
    </xf>
    <xf numFmtId="4" fontId="24990" fillId="0" borderId="4" xfId="0" applyBorder="true" applyFont="true" applyNumberFormat="true">
      <alignment horizontal="right" vertical="top"/>
      <protection locked="true"/>
    </xf>
    <xf numFmtId="4" fontId="24991" fillId="3" borderId="4" xfId="0" applyFill="true" applyBorder="true" applyFont="true" applyNumberFormat="true">
      <alignment vertical="top" horizontal="right"/>
      <protection locked="false"/>
    </xf>
    <xf numFmtId="4" fontId="24992" fillId="0" borderId="4" xfId="0" applyBorder="true" applyFont="true" applyNumberFormat="true">
      <alignment horizontal="right" vertical="top"/>
      <protection locked="true"/>
    </xf>
    <xf numFmtId="4" fontId="24993" fillId="3" borderId="4" xfId="0" applyFill="true" applyBorder="true" applyFont="true" applyNumberFormat="true">
      <alignment vertical="top" horizontal="right"/>
      <protection locked="false"/>
    </xf>
    <xf numFmtId="4" fontId="24994" fillId="0" borderId="4" xfId="0" applyBorder="true" applyFont="true" applyNumberFormat="true">
      <alignment horizontal="right" vertical="top"/>
      <protection locked="true"/>
    </xf>
    <xf numFmtId="4" fontId="24995" fillId="3" borderId="4" xfId="0" applyFill="true" applyBorder="true" applyFont="true" applyNumberFormat="true">
      <alignment vertical="top" horizontal="right"/>
      <protection locked="false"/>
    </xf>
    <xf numFmtId="4" fontId="24996" fillId="0" borderId="4" xfId="0" applyBorder="true" applyFont="true" applyNumberFormat="true">
      <alignment horizontal="right" vertical="top"/>
      <protection locked="true"/>
    </xf>
    <xf numFmtId="4" fontId="24997" fillId="3" borderId="4" xfId="0" applyFill="true" applyBorder="true" applyFont="true" applyNumberFormat="true">
      <alignment vertical="top" horizontal="right"/>
      <protection locked="false"/>
    </xf>
    <xf numFmtId="4" fontId="24998" fillId="0" borderId="4" xfId="0" applyBorder="true" applyFont="true" applyNumberFormat="true">
      <alignment horizontal="right" vertical="top"/>
      <protection locked="true"/>
    </xf>
    <xf numFmtId="4" fontId="24999" fillId="3" borderId="4" xfId="0" applyFill="true" applyBorder="true" applyFont="true" applyNumberFormat="true">
      <alignment vertical="top" horizontal="right"/>
      <protection locked="false"/>
    </xf>
    <xf numFmtId="4" fontId="25000" fillId="0" borderId="4" xfId="0" applyBorder="true" applyFont="true" applyNumberFormat="true">
      <alignment horizontal="right" vertical="top"/>
      <protection locked="true"/>
    </xf>
    <xf numFmtId="4" fontId="25001" fillId="3" borderId="4" xfId="0" applyFill="true" applyBorder="true" applyFont="true" applyNumberFormat="true">
      <alignment vertical="top" horizontal="right"/>
      <protection locked="false"/>
    </xf>
    <xf numFmtId="4" fontId="25002" fillId="0" borderId="4" xfId="0" applyBorder="true" applyFont="true" applyNumberFormat="true">
      <alignment horizontal="right" vertical="top"/>
      <protection locked="true"/>
    </xf>
    <xf numFmtId="4" fontId="25003" fillId="3" borderId="4" xfId="0" applyFill="true" applyBorder="true" applyFont="true" applyNumberFormat="true">
      <alignment vertical="top" horizontal="right"/>
      <protection locked="false"/>
    </xf>
    <xf numFmtId="4" fontId="25004" fillId="0" borderId="4" xfId="0" applyBorder="true" applyFont="true" applyNumberFormat="true">
      <alignment horizontal="right" vertical="top"/>
      <protection locked="true"/>
    </xf>
    <xf numFmtId="4" fontId="25005" fillId="3" borderId="4" xfId="0" applyFill="true" applyBorder="true" applyFont="true" applyNumberFormat="true">
      <alignment vertical="top" horizontal="right"/>
      <protection locked="false"/>
    </xf>
    <xf numFmtId="4" fontId="25006" fillId="0" borderId="4" xfId="0" applyBorder="true" applyFont="true" applyNumberFormat="true">
      <alignment horizontal="right" vertical="top"/>
      <protection locked="true"/>
    </xf>
    <xf numFmtId="4" fontId="25007" fillId="3" borderId="4" xfId="0" applyFill="true" applyBorder="true" applyFont="true" applyNumberFormat="true">
      <alignment vertical="top" horizontal="right"/>
      <protection locked="false"/>
    </xf>
    <xf numFmtId="4" fontId="25008" fillId="0" borderId="4" xfId="0" applyBorder="true" applyFont="true" applyNumberFormat="true">
      <alignment horizontal="right" vertical="top"/>
      <protection locked="true"/>
    </xf>
    <xf numFmtId="4" fontId="25009" fillId="3" borderId="4" xfId="0" applyFill="true" applyBorder="true" applyFont="true" applyNumberFormat="true">
      <alignment vertical="top" horizontal="right"/>
      <protection locked="false"/>
    </xf>
    <xf numFmtId="4" fontId="25010" fillId="0" borderId="4" xfId="0" applyBorder="true" applyFont="true" applyNumberFormat="true">
      <alignment horizontal="right" vertical="top"/>
      <protection locked="true"/>
    </xf>
    <xf numFmtId="4" fontId="25011" fillId="3" borderId="4" xfId="0" applyFill="true" applyBorder="true" applyFont="true" applyNumberFormat="true">
      <alignment vertical="top" horizontal="right"/>
      <protection locked="false"/>
    </xf>
    <xf numFmtId="4" fontId="25012" fillId="0" borderId="4" xfId="0" applyBorder="true" applyFont="true" applyNumberFormat="true">
      <alignment horizontal="right" vertical="top"/>
      <protection locked="true"/>
    </xf>
    <xf numFmtId="4" fontId="25013" fillId="3" borderId="4" xfId="0" applyFill="true" applyBorder="true" applyFont="true" applyNumberFormat="true">
      <alignment vertical="top" horizontal="right"/>
      <protection locked="false"/>
    </xf>
    <xf numFmtId="4" fontId="25014" fillId="0" borderId="4" xfId="0" applyBorder="true" applyFont="true" applyNumberFormat="true">
      <alignment horizontal="right" vertical="top"/>
      <protection locked="true"/>
    </xf>
    <xf numFmtId="4" fontId="25015" fillId="3" borderId="4" xfId="0" applyFill="true" applyBorder="true" applyFont="true" applyNumberFormat="true">
      <alignment vertical="top" horizontal="right"/>
      <protection locked="false"/>
    </xf>
    <xf numFmtId="4" fontId="25016" fillId="0" borderId="4" xfId="0" applyBorder="true" applyFont="true" applyNumberFormat="true">
      <alignment horizontal="right" vertical="top"/>
      <protection locked="true"/>
    </xf>
    <xf numFmtId="4" fontId="25017" fillId="3" borderId="4" xfId="0" applyFill="true" applyBorder="true" applyFont="true" applyNumberFormat="true">
      <alignment vertical="top" horizontal="right"/>
      <protection locked="false"/>
    </xf>
    <xf numFmtId="4" fontId="25018" fillId="0" borderId="4" xfId="0" applyBorder="true" applyFont="true" applyNumberFormat="true">
      <alignment horizontal="right" vertical="top"/>
      <protection locked="true"/>
    </xf>
    <xf numFmtId="4" fontId="25019" fillId="3" borderId="4" xfId="0" applyFill="true" applyBorder="true" applyFont="true" applyNumberFormat="true">
      <alignment vertical="top" horizontal="right"/>
      <protection locked="false"/>
    </xf>
    <xf numFmtId="4" fontId="25020" fillId="0" borderId="4" xfId="0" applyBorder="true" applyFont="true" applyNumberFormat="true">
      <alignment horizontal="right" vertical="top"/>
      <protection locked="true"/>
    </xf>
    <xf numFmtId="4" fontId="25021" fillId="3" borderId="4" xfId="0" applyFill="true" applyBorder="true" applyFont="true" applyNumberFormat="true">
      <alignment vertical="top" horizontal="right"/>
      <protection locked="false"/>
    </xf>
    <xf numFmtId="4" fontId="25022" fillId="0" borderId="4" xfId="0" applyBorder="true" applyFont="true" applyNumberFormat="true">
      <alignment horizontal="right" vertical="top"/>
      <protection locked="true"/>
    </xf>
    <xf numFmtId="4" fontId="25023" fillId="3" borderId="4" xfId="0" applyFill="true" applyBorder="true" applyFont="true" applyNumberFormat="true">
      <alignment vertical="top" horizontal="right"/>
      <protection locked="false"/>
    </xf>
    <xf numFmtId="4" fontId="25024" fillId="0" borderId="4" xfId="0" applyBorder="true" applyFont="true" applyNumberFormat="true">
      <alignment horizontal="right" vertical="top"/>
      <protection locked="true"/>
    </xf>
    <xf numFmtId="4" fontId="25025" fillId="5" borderId="4" xfId="0" applyFill="true" applyBorder="true" applyFont="true" applyNumberFormat="true">
      <alignment horizontal="right" vertical="top"/>
      <protection locked="true"/>
    </xf>
    <xf numFmtId="4" fontId="25026" fillId="5" borderId="4" xfId="0" applyFill="true" applyBorder="true" applyFont="true" applyNumberFormat="true">
      <alignment horizontal="right" vertical="top"/>
      <protection locked="true"/>
    </xf>
    <xf numFmtId="0" fontId="25027" fillId="0" borderId="4" xfId="0" applyBorder="true" applyFont="true">
      <alignment horizontal="left" vertical="top"/>
      <protection locked="true"/>
    </xf>
    <xf numFmtId="0" fontId="25028" fillId="0" borderId="4" xfId="0" applyBorder="true" applyFont="true">
      <alignment horizontal="left" vertical="top" wrapText="true"/>
      <protection locked="true"/>
    </xf>
    <xf numFmtId="4" fontId="25029" fillId="3" borderId="4" xfId="0" applyFill="true" applyBorder="true" applyFont="true" applyNumberFormat="true">
      <alignment vertical="top" horizontal="right"/>
      <protection locked="false"/>
    </xf>
    <xf numFmtId="4" fontId="25030" fillId="0" borderId="4" xfId="0" applyBorder="true" applyFont="true" applyNumberFormat="true">
      <alignment horizontal="right" vertical="top"/>
      <protection locked="true"/>
    </xf>
    <xf numFmtId="4" fontId="25031" fillId="3" borderId="4" xfId="0" applyFill="true" applyBorder="true" applyFont="true" applyNumberFormat="true">
      <alignment vertical="top" horizontal="right"/>
      <protection locked="false"/>
    </xf>
    <xf numFmtId="4" fontId="25032" fillId="0" borderId="4" xfId="0" applyBorder="true" applyFont="true" applyNumberFormat="true">
      <alignment horizontal="right" vertical="top"/>
      <protection locked="true"/>
    </xf>
    <xf numFmtId="4" fontId="25033" fillId="3" borderId="4" xfId="0" applyFill="true" applyBorder="true" applyFont="true" applyNumberFormat="true">
      <alignment vertical="top" horizontal="right"/>
      <protection locked="false"/>
    </xf>
    <xf numFmtId="4" fontId="25034" fillId="0" borderId="4" xfId="0" applyBorder="true" applyFont="true" applyNumberFormat="true">
      <alignment horizontal="right" vertical="top"/>
      <protection locked="true"/>
    </xf>
    <xf numFmtId="4" fontId="25035" fillId="3" borderId="4" xfId="0" applyFill="true" applyBorder="true" applyFont="true" applyNumberFormat="true">
      <alignment vertical="top" horizontal="right"/>
      <protection locked="false"/>
    </xf>
    <xf numFmtId="4" fontId="25036" fillId="0" borderId="4" xfId="0" applyBorder="true" applyFont="true" applyNumberFormat="true">
      <alignment horizontal="right" vertical="top"/>
      <protection locked="true"/>
    </xf>
    <xf numFmtId="4" fontId="25037" fillId="3" borderId="4" xfId="0" applyFill="true" applyBorder="true" applyFont="true" applyNumberFormat="true">
      <alignment vertical="top" horizontal="right"/>
      <protection locked="false"/>
    </xf>
    <xf numFmtId="4" fontId="25038" fillId="0" borderId="4" xfId="0" applyBorder="true" applyFont="true" applyNumberFormat="true">
      <alignment horizontal="right" vertical="top"/>
      <protection locked="true"/>
    </xf>
    <xf numFmtId="4" fontId="25039" fillId="3" borderId="4" xfId="0" applyFill="true" applyBorder="true" applyFont="true" applyNumberFormat="true">
      <alignment vertical="top" horizontal="right"/>
      <protection locked="false"/>
    </xf>
    <xf numFmtId="4" fontId="25040" fillId="0" borderId="4" xfId="0" applyBorder="true" applyFont="true" applyNumberFormat="true">
      <alignment horizontal="right" vertical="top"/>
      <protection locked="true"/>
    </xf>
    <xf numFmtId="4" fontId="25041" fillId="3" borderId="4" xfId="0" applyFill="true" applyBorder="true" applyFont="true" applyNumberFormat="true">
      <alignment vertical="top" horizontal="right"/>
      <protection locked="false"/>
    </xf>
    <xf numFmtId="4" fontId="25042" fillId="0" borderId="4" xfId="0" applyBorder="true" applyFont="true" applyNumberFormat="true">
      <alignment horizontal="right" vertical="top"/>
      <protection locked="true"/>
    </xf>
    <xf numFmtId="4" fontId="25043" fillId="3" borderId="4" xfId="0" applyFill="true" applyBorder="true" applyFont="true" applyNumberFormat="true">
      <alignment vertical="top" horizontal="right"/>
      <protection locked="false"/>
    </xf>
    <xf numFmtId="4" fontId="25044" fillId="0" borderId="4" xfId="0" applyBorder="true" applyFont="true" applyNumberFormat="true">
      <alignment horizontal="right" vertical="top"/>
      <protection locked="true"/>
    </xf>
    <xf numFmtId="4" fontId="25045" fillId="3" borderId="4" xfId="0" applyFill="true" applyBorder="true" applyFont="true" applyNumberFormat="true">
      <alignment vertical="top" horizontal="right"/>
      <protection locked="false"/>
    </xf>
    <xf numFmtId="4" fontId="25046" fillId="0" borderId="4" xfId="0" applyBorder="true" applyFont="true" applyNumberFormat="true">
      <alignment horizontal="right" vertical="top"/>
      <protection locked="true"/>
    </xf>
    <xf numFmtId="4" fontId="25047" fillId="3" borderId="4" xfId="0" applyFill="true" applyBorder="true" applyFont="true" applyNumberFormat="true">
      <alignment vertical="top" horizontal="right"/>
      <protection locked="false"/>
    </xf>
    <xf numFmtId="4" fontId="25048" fillId="0" borderId="4" xfId="0" applyBorder="true" applyFont="true" applyNumberFormat="true">
      <alignment horizontal="right" vertical="top"/>
      <protection locked="true"/>
    </xf>
    <xf numFmtId="4" fontId="25049" fillId="3" borderId="4" xfId="0" applyFill="true" applyBorder="true" applyFont="true" applyNumberFormat="true">
      <alignment vertical="top" horizontal="right"/>
      <protection locked="false"/>
    </xf>
    <xf numFmtId="4" fontId="25050" fillId="0" borderId="4" xfId="0" applyBorder="true" applyFont="true" applyNumberFormat="true">
      <alignment horizontal="right" vertical="top"/>
      <protection locked="true"/>
    </xf>
    <xf numFmtId="4" fontId="25051" fillId="3" borderId="4" xfId="0" applyFill="true" applyBorder="true" applyFont="true" applyNumberFormat="true">
      <alignment vertical="top" horizontal="right"/>
      <protection locked="false"/>
    </xf>
    <xf numFmtId="4" fontId="25052" fillId="0" borderId="4" xfId="0" applyBorder="true" applyFont="true" applyNumberFormat="true">
      <alignment horizontal="right" vertical="top"/>
      <protection locked="true"/>
    </xf>
    <xf numFmtId="4" fontId="25053" fillId="3" borderId="4" xfId="0" applyFill="true" applyBorder="true" applyFont="true" applyNumberFormat="true">
      <alignment vertical="top" horizontal="right"/>
      <protection locked="false"/>
    </xf>
    <xf numFmtId="4" fontId="25054" fillId="0" borderId="4" xfId="0" applyBorder="true" applyFont="true" applyNumberFormat="true">
      <alignment horizontal="right" vertical="top"/>
      <protection locked="true"/>
    </xf>
    <xf numFmtId="4" fontId="25055" fillId="3" borderId="4" xfId="0" applyFill="true" applyBorder="true" applyFont="true" applyNumberFormat="true">
      <alignment vertical="top" horizontal="right"/>
      <protection locked="false"/>
    </xf>
    <xf numFmtId="4" fontId="25056" fillId="0" borderId="4" xfId="0" applyBorder="true" applyFont="true" applyNumberFormat="true">
      <alignment horizontal="right" vertical="top"/>
      <protection locked="true"/>
    </xf>
    <xf numFmtId="4" fontId="25057" fillId="3" borderId="4" xfId="0" applyFill="true" applyBorder="true" applyFont="true" applyNumberFormat="true">
      <alignment vertical="top" horizontal="right"/>
      <protection locked="false"/>
    </xf>
    <xf numFmtId="4" fontId="25058" fillId="0" borderId="4" xfId="0" applyBorder="true" applyFont="true" applyNumberFormat="true">
      <alignment horizontal="right" vertical="top"/>
      <protection locked="true"/>
    </xf>
    <xf numFmtId="4" fontId="25059" fillId="3" borderId="4" xfId="0" applyFill="true" applyBorder="true" applyFont="true" applyNumberFormat="true">
      <alignment vertical="top" horizontal="right"/>
      <protection locked="false"/>
    </xf>
    <xf numFmtId="4" fontId="25060" fillId="0" borderId="4" xfId="0" applyBorder="true" applyFont="true" applyNumberFormat="true">
      <alignment horizontal="right" vertical="top"/>
      <protection locked="true"/>
    </xf>
    <xf numFmtId="4" fontId="25061" fillId="3" borderId="4" xfId="0" applyFill="true" applyBorder="true" applyFont="true" applyNumberFormat="true">
      <alignment vertical="top" horizontal="right"/>
      <protection locked="false"/>
    </xf>
    <xf numFmtId="4" fontId="25062" fillId="0" borderId="4" xfId="0" applyBorder="true" applyFont="true" applyNumberFormat="true">
      <alignment horizontal="right" vertical="top"/>
      <protection locked="true"/>
    </xf>
    <xf numFmtId="4" fontId="25063" fillId="3" borderId="4" xfId="0" applyFill="true" applyBorder="true" applyFont="true" applyNumberFormat="true">
      <alignment vertical="top" horizontal="right"/>
      <protection locked="false"/>
    </xf>
    <xf numFmtId="4" fontId="25064" fillId="0" borderId="4" xfId="0" applyBorder="true" applyFont="true" applyNumberFormat="true">
      <alignment horizontal="right" vertical="top"/>
      <protection locked="true"/>
    </xf>
    <xf numFmtId="4" fontId="25065" fillId="3" borderId="4" xfId="0" applyFill="true" applyBorder="true" applyFont="true" applyNumberFormat="true">
      <alignment vertical="top" horizontal="right"/>
      <protection locked="false"/>
    </xf>
    <xf numFmtId="4" fontId="25066" fillId="0" borderId="4" xfId="0" applyBorder="true" applyFont="true" applyNumberFormat="true">
      <alignment horizontal="right" vertical="top"/>
      <protection locked="true"/>
    </xf>
    <xf numFmtId="4" fontId="25067" fillId="3" borderId="4" xfId="0" applyFill="true" applyBorder="true" applyFont="true" applyNumberFormat="true">
      <alignment vertical="top" horizontal="right"/>
      <protection locked="false"/>
    </xf>
    <xf numFmtId="4" fontId="25068" fillId="0" borderId="4" xfId="0" applyBorder="true" applyFont="true" applyNumberFormat="true">
      <alignment horizontal="right" vertical="top"/>
      <protection locked="true"/>
    </xf>
    <xf numFmtId="4" fontId="25069" fillId="3" borderId="4" xfId="0" applyFill="true" applyBorder="true" applyFont="true" applyNumberFormat="true">
      <alignment vertical="top" horizontal="right"/>
      <protection locked="false"/>
    </xf>
    <xf numFmtId="4" fontId="25070" fillId="0" borderId="4" xfId="0" applyBorder="true" applyFont="true" applyNumberFormat="true">
      <alignment horizontal="right" vertical="top"/>
      <protection locked="true"/>
    </xf>
    <xf numFmtId="4" fontId="25071" fillId="3" borderId="4" xfId="0" applyFill="true" applyBorder="true" applyFont="true" applyNumberFormat="true">
      <alignment vertical="top" horizontal="right"/>
      <protection locked="false"/>
    </xf>
    <xf numFmtId="4" fontId="25072" fillId="0" borderId="4" xfId="0" applyBorder="true" applyFont="true" applyNumberFormat="true">
      <alignment horizontal="right" vertical="top"/>
      <protection locked="true"/>
    </xf>
    <xf numFmtId="4" fontId="25073" fillId="3" borderId="4" xfId="0" applyFill="true" applyBorder="true" applyFont="true" applyNumberFormat="true">
      <alignment vertical="top" horizontal="right"/>
      <protection locked="false"/>
    </xf>
    <xf numFmtId="4" fontId="25074" fillId="0" borderId="4" xfId="0" applyBorder="true" applyFont="true" applyNumberFormat="true">
      <alignment horizontal="right" vertical="top"/>
      <protection locked="true"/>
    </xf>
    <xf numFmtId="4" fontId="25075" fillId="3" borderId="4" xfId="0" applyFill="true" applyBorder="true" applyFont="true" applyNumberFormat="true">
      <alignment vertical="top" horizontal="right"/>
      <protection locked="false"/>
    </xf>
    <xf numFmtId="4" fontId="25076" fillId="0" borderId="4" xfId="0" applyBorder="true" applyFont="true" applyNumberFormat="true">
      <alignment horizontal="right" vertical="top"/>
      <protection locked="true"/>
    </xf>
    <xf numFmtId="4" fontId="25077" fillId="5" borderId="4" xfId="0" applyFill="true" applyBorder="true" applyFont="true" applyNumberFormat="true">
      <alignment horizontal="right" vertical="top"/>
      <protection locked="true"/>
    </xf>
    <xf numFmtId="4" fontId="25078" fillId="5" borderId="4" xfId="0" applyFill="true" applyBorder="true" applyFont="true" applyNumberFormat="true">
      <alignment horizontal="right" vertical="top"/>
      <protection locked="true"/>
    </xf>
    <xf numFmtId="0" fontId="25079" fillId="0" borderId="4" xfId="0" applyBorder="true" applyFont="true">
      <alignment horizontal="left" vertical="top"/>
      <protection locked="true"/>
    </xf>
    <xf numFmtId="0" fontId="25080" fillId="0" borderId="4" xfId="0" applyBorder="true" applyFont="true">
      <alignment horizontal="left" vertical="top" wrapText="true"/>
      <protection locked="true"/>
    </xf>
    <xf numFmtId="4" fontId="25081" fillId="3" borderId="4" xfId="0" applyFill="true" applyBorder="true" applyFont="true" applyNumberFormat="true">
      <alignment vertical="top" horizontal="right"/>
      <protection locked="false"/>
    </xf>
    <xf numFmtId="4" fontId="25082" fillId="0" borderId="4" xfId="0" applyBorder="true" applyFont="true" applyNumberFormat="true">
      <alignment horizontal="right" vertical="top"/>
      <protection locked="true"/>
    </xf>
    <xf numFmtId="4" fontId="25083" fillId="3" borderId="4" xfId="0" applyFill="true" applyBorder="true" applyFont="true" applyNumberFormat="true">
      <alignment vertical="top" horizontal="right"/>
      <protection locked="false"/>
    </xf>
    <xf numFmtId="4" fontId="25084" fillId="0" borderId="4" xfId="0" applyBorder="true" applyFont="true" applyNumberFormat="true">
      <alignment horizontal="right" vertical="top"/>
      <protection locked="true"/>
    </xf>
    <xf numFmtId="4" fontId="25085" fillId="3" borderId="4" xfId="0" applyFill="true" applyBorder="true" applyFont="true" applyNumberFormat="true">
      <alignment vertical="top" horizontal="right"/>
      <protection locked="false"/>
    </xf>
    <xf numFmtId="4" fontId="25086" fillId="0" borderId="4" xfId="0" applyBorder="true" applyFont="true" applyNumberFormat="true">
      <alignment horizontal="right" vertical="top"/>
      <protection locked="true"/>
    </xf>
    <xf numFmtId="4" fontId="25087" fillId="3" borderId="4" xfId="0" applyFill="true" applyBorder="true" applyFont="true" applyNumberFormat="true">
      <alignment vertical="top" horizontal="right"/>
      <protection locked="false"/>
    </xf>
    <xf numFmtId="4" fontId="25088" fillId="0" borderId="4" xfId="0" applyBorder="true" applyFont="true" applyNumberFormat="true">
      <alignment horizontal="right" vertical="top"/>
      <protection locked="true"/>
    </xf>
    <xf numFmtId="4" fontId="25089" fillId="3" borderId="4" xfId="0" applyFill="true" applyBorder="true" applyFont="true" applyNumberFormat="true">
      <alignment vertical="top" horizontal="right"/>
      <protection locked="false"/>
    </xf>
    <xf numFmtId="4" fontId="25090" fillId="0" borderId="4" xfId="0" applyBorder="true" applyFont="true" applyNumberFormat="true">
      <alignment horizontal="right" vertical="top"/>
      <protection locked="true"/>
    </xf>
    <xf numFmtId="4" fontId="25091" fillId="3" borderId="4" xfId="0" applyFill="true" applyBorder="true" applyFont="true" applyNumberFormat="true">
      <alignment vertical="top" horizontal="right"/>
      <protection locked="false"/>
    </xf>
    <xf numFmtId="4" fontId="25092" fillId="0" borderId="4" xfId="0" applyBorder="true" applyFont="true" applyNumberFormat="true">
      <alignment horizontal="right" vertical="top"/>
      <protection locked="true"/>
    </xf>
    <xf numFmtId="4" fontId="25093" fillId="3" borderId="4" xfId="0" applyFill="true" applyBorder="true" applyFont="true" applyNumberFormat="true">
      <alignment vertical="top" horizontal="right"/>
      <protection locked="false"/>
    </xf>
    <xf numFmtId="4" fontId="25094" fillId="0" borderId="4" xfId="0" applyBorder="true" applyFont="true" applyNumberFormat="true">
      <alignment horizontal="right" vertical="top"/>
      <protection locked="true"/>
    </xf>
    <xf numFmtId="4" fontId="25095" fillId="3" borderId="4" xfId="0" applyFill="true" applyBorder="true" applyFont="true" applyNumberFormat="true">
      <alignment vertical="top" horizontal="right"/>
      <protection locked="false"/>
    </xf>
    <xf numFmtId="4" fontId="25096" fillId="0" borderId="4" xfId="0" applyBorder="true" applyFont="true" applyNumberFormat="true">
      <alignment horizontal="right" vertical="top"/>
      <protection locked="true"/>
    </xf>
    <xf numFmtId="4" fontId="25097" fillId="3" borderId="4" xfId="0" applyFill="true" applyBorder="true" applyFont="true" applyNumberFormat="true">
      <alignment vertical="top" horizontal="right"/>
      <protection locked="false"/>
    </xf>
    <xf numFmtId="4" fontId="25098" fillId="0" borderId="4" xfId="0" applyBorder="true" applyFont="true" applyNumberFormat="true">
      <alignment horizontal="right" vertical="top"/>
      <protection locked="true"/>
    </xf>
    <xf numFmtId="4" fontId="25099" fillId="3" borderId="4" xfId="0" applyFill="true" applyBorder="true" applyFont="true" applyNumberFormat="true">
      <alignment vertical="top" horizontal="right"/>
      <protection locked="false"/>
    </xf>
    <xf numFmtId="4" fontId="25100" fillId="0" borderId="4" xfId="0" applyBorder="true" applyFont="true" applyNumberFormat="true">
      <alignment horizontal="right" vertical="top"/>
      <protection locked="true"/>
    </xf>
    <xf numFmtId="4" fontId="25101" fillId="3" borderId="4" xfId="0" applyFill="true" applyBorder="true" applyFont="true" applyNumberFormat="true">
      <alignment vertical="top" horizontal="right"/>
      <protection locked="false"/>
    </xf>
    <xf numFmtId="4" fontId="25102" fillId="0" borderId="4" xfId="0" applyBorder="true" applyFont="true" applyNumberFormat="true">
      <alignment horizontal="right" vertical="top"/>
      <protection locked="true"/>
    </xf>
    <xf numFmtId="4" fontId="25103" fillId="3" borderId="4" xfId="0" applyFill="true" applyBorder="true" applyFont="true" applyNumberFormat="true">
      <alignment vertical="top" horizontal="right"/>
      <protection locked="false"/>
    </xf>
    <xf numFmtId="4" fontId="25104" fillId="0" borderId="4" xfId="0" applyBorder="true" applyFont="true" applyNumberFormat="true">
      <alignment horizontal="right" vertical="top"/>
      <protection locked="true"/>
    </xf>
    <xf numFmtId="4" fontId="25105" fillId="3" borderId="4" xfId="0" applyFill="true" applyBorder="true" applyFont="true" applyNumberFormat="true">
      <alignment vertical="top" horizontal="right"/>
      <protection locked="false"/>
    </xf>
    <xf numFmtId="4" fontId="25106" fillId="0" borderId="4" xfId="0" applyBorder="true" applyFont="true" applyNumberFormat="true">
      <alignment horizontal="right" vertical="top"/>
      <protection locked="true"/>
    </xf>
    <xf numFmtId="4" fontId="25107" fillId="3" borderId="4" xfId="0" applyFill="true" applyBorder="true" applyFont="true" applyNumberFormat="true">
      <alignment vertical="top" horizontal="right"/>
      <protection locked="false"/>
    </xf>
    <xf numFmtId="4" fontId="25108" fillId="0" borderId="4" xfId="0" applyBorder="true" applyFont="true" applyNumberFormat="true">
      <alignment horizontal="right" vertical="top"/>
      <protection locked="true"/>
    </xf>
    <xf numFmtId="4" fontId="25109" fillId="3" borderId="4" xfId="0" applyFill="true" applyBorder="true" applyFont="true" applyNumberFormat="true">
      <alignment vertical="top" horizontal="right"/>
      <protection locked="false"/>
    </xf>
    <xf numFmtId="4" fontId="25110" fillId="0" borderId="4" xfId="0" applyBorder="true" applyFont="true" applyNumberFormat="true">
      <alignment horizontal="right" vertical="top"/>
      <protection locked="true"/>
    </xf>
    <xf numFmtId="4" fontId="25111" fillId="3" borderId="4" xfId="0" applyFill="true" applyBorder="true" applyFont="true" applyNumberFormat="true">
      <alignment vertical="top" horizontal="right"/>
      <protection locked="false"/>
    </xf>
    <xf numFmtId="4" fontId="25112" fillId="0" borderId="4" xfId="0" applyBorder="true" applyFont="true" applyNumberFormat="true">
      <alignment horizontal="right" vertical="top"/>
      <protection locked="true"/>
    </xf>
    <xf numFmtId="4" fontId="25113" fillId="3" borderId="4" xfId="0" applyFill="true" applyBorder="true" applyFont="true" applyNumberFormat="true">
      <alignment vertical="top" horizontal="right"/>
      <protection locked="false"/>
    </xf>
    <xf numFmtId="4" fontId="25114" fillId="0" borderId="4" xfId="0" applyBorder="true" applyFont="true" applyNumberFormat="true">
      <alignment horizontal="right" vertical="top"/>
      <protection locked="true"/>
    </xf>
    <xf numFmtId="4" fontId="25115" fillId="3" borderId="4" xfId="0" applyFill="true" applyBorder="true" applyFont="true" applyNumberFormat="true">
      <alignment vertical="top" horizontal="right"/>
      <protection locked="false"/>
    </xf>
    <xf numFmtId="4" fontId="25116" fillId="0" borderId="4" xfId="0" applyBorder="true" applyFont="true" applyNumberFormat="true">
      <alignment horizontal="right" vertical="top"/>
      <protection locked="true"/>
    </xf>
    <xf numFmtId="4" fontId="25117" fillId="3" borderId="4" xfId="0" applyFill="true" applyBorder="true" applyFont="true" applyNumberFormat="true">
      <alignment vertical="top" horizontal="right"/>
      <protection locked="false"/>
    </xf>
    <xf numFmtId="4" fontId="25118" fillId="0" borderId="4" xfId="0" applyBorder="true" applyFont="true" applyNumberFormat="true">
      <alignment horizontal="right" vertical="top"/>
      <protection locked="true"/>
    </xf>
    <xf numFmtId="4" fontId="25119" fillId="3" borderId="4" xfId="0" applyFill="true" applyBorder="true" applyFont="true" applyNumberFormat="true">
      <alignment vertical="top" horizontal="right"/>
      <protection locked="false"/>
    </xf>
    <xf numFmtId="4" fontId="25120" fillId="0" borderId="4" xfId="0" applyBorder="true" applyFont="true" applyNumberFormat="true">
      <alignment horizontal="right" vertical="top"/>
      <protection locked="true"/>
    </xf>
    <xf numFmtId="4" fontId="25121" fillId="3" borderId="4" xfId="0" applyFill="true" applyBorder="true" applyFont="true" applyNumberFormat="true">
      <alignment vertical="top" horizontal="right"/>
      <protection locked="false"/>
    </xf>
    <xf numFmtId="4" fontId="25122" fillId="0" borderId="4" xfId="0" applyBorder="true" applyFont="true" applyNumberFormat="true">
      <alignment horizontal="right" vertical="top"/>
      <protection locked="true"/>
    </xf>
    <xf numFmtId="4" fontId="25123" fillId="3" borderId="4" xfId="0" applyFill="true" applyBorder="true" applyFont="true" applyNumberFormat="true">
      <alignment vertical="top" horizontal="right"/>
      <protection locked="false"/>
    </xf>
    <xf numFmtId="4" fontId="25124" fillId="0" borderId="4" xfId="0" applyBorder="true" applyFont="true" applyNumberFormat="true">
      <alignment horizontal="right" vertical="top"/>
      <protection locked="true"/>
    </xf>
    <xf numFmtId="4" fontId="25125" fillId="3" borderId="4" xfId="0" applyFill="true" applyBorder="true" applyFont="true" applyNumberFormat="true">
      <alignment vertical="top" horizontal="right"/>
      <protection locked="false"/>
    </xf>
    <xf numFmtId="4" fontId="25126" fillId="0" borderId="4" xfId="0" applyBorder="true" applyFont="true" applyNumberFormat="true">
      <alignment horizontal="right" vertical="top"/>
      <protection locked="true"/>
    </xf>
    <xf numFmtId="4" fontId="25127" fillId="3" borderId="4" xfId="0" applyFill="true" applyBorder="true" applyFont="true" applyNumberFormat="true">
      <alignment vertical="top" horizontal="right"/>
      <protection locked="false"/>
    </xf>
    <xf numFmtId="4" fontId="25128" fillId="0" borderId="4" xfId="0" applyBorder="true" applyFont="true" applyNumberFormat="true">
      <alignment horizontal="right" vertical="top"/>
      <protection locked="true"/>
    </xf>
    <xf numFmtId="4" fontId="25129" fillId="5" borderId="4" xfId="0" applyFill="true" applyBorder="true" applyFont="true" applyNumberFormat="true">
      <alignment horizontal="right" vertical="top"/>
      <protection locked="true"/>
    </xf>
    <xf numFmtId="4" fontId="25130" fillId="5" borderId="4" xfId="0" applyFill="true" applyBorder="true" applyFont="true" applyNumberFormat="true">
      <alignment horizontal="right" vertical="top"/>
      <protection locked="true"/>
    </xf>
    <xf numFmtId="0" fontId="25131" fillId="0" borderId="4" xfId="0" applyBorder="true" applyFont="true">
      <alignment horizontal="left" vertical="top"/>
      <protection locked="true"/>
    </xf>
    <xf numFmtId="0" fontId="25132" fillId="0" borderId="4" xfId="0" applyBorder="true" applyFont="true">
      <alignment horizontal="left" vertical="top" wrapText="true"/>
      <protection locked="true"/>
    </xf>
    <xf numFmtId="4" fontId="25133" fillId="3" borderId="4" xfId="0" applyFill="true" applyBorder="true" applyFont="true" applyNumberFormat="true">
      <alignment vertical="top" horizontal="right"/>
      <protection locked="false"/>
    </xf>
    <xf numFmtId="4" fontId="25134" fillId="0" borderId="4" xfId="0" applyBorder="true" applyFont="true" applyNumberFormat="true">
      <alignment horizontal="right" vertical="top"/>
      <protection locked="true"/>
    </xf>
    <xf numFmtId="4" fontId="25135" fillId="3" borderId="4" xfId="0" applyFill="true" applyBorder="true" applyFont="true" applyNumberFormat="true">
      <alignment vertical="top" horizontal="right"/>
      <protection locked="false"/>
    </xf>
    <xf numFmtId="4" fontId="25136" fillId="0" borderId="4" xfId="0" applyBorder="true" applyFont="true" applyNumberFormat="true">
      <alignment horizontal="right" vertical="top"/>
      <protection locked="true"/>
    </xf>
    <xf numFmtId="4" fontId="25137" fillId="3" borderId="4" xfId="0" applyFill="true" applyBorder="true" applyFont="true" applyNumberFormat="true">
      <alignment vertical="top" horizontal="right"/>
      <protection locked="false"/>
    </xf>
    <xf numFmtId="4" fontId="25138" fillId="0" borderId="4" xfId="0" applyBorder="true" applyFont="true" applyNumberFormat="true">
      <alignment horizontal="right" vertical="top"/>
      <protection locked="true"/>
    </xf>
    <xf numFmtId="4" fontId="25139" fillId="3" borderId="4" xfId="0" applyFill="true" applyBorder="true" applyFont="true" applyNumberFormat="true">
      <alignment vertical="top" horizontal="right"/>
      <protection locked="false"/>
    </xf>
    <xf numFmtId="4" fontId="25140" fillId="0" borderId="4" xfId="0" applyBorder="true" applyFont="true" applyNumberFormat="true">
      <alignment horizontal="right" vertical="top"/>
      <protection locked="true"/>
    </xf>
    <xf numFmtId="4" fontId="25141" fillId="3" borderId="4" xfId="0" applyFill="true" applyBorder="true" applyFont="true" applyNumberFormat="true">
      <alignment vertical="top" horizontal="right"/>
      <protection locked="false"/>
    </xf>
    <xf numFmtId="4" fontId="25142" fillId="0" borderId="4" xfId="0" applyBorder="true" applyFont="true" applyNumberFormat="true">
      <alignment horizontal="right" vertical="top"/>
      <protection locked="true"/>
    </xf>
    <xf numFmtId="4" fontId="25143" fillId="3" borderId="4" xfId="0" applyFill="true" applyBorder="true" applyFont="true" applyNumberFormat="true">
      <alignment vertical="top" horizontal="right"/>
      <protection locked="false"/>
    </xf>
    <xf numFmtId="4" fontId="25144" fillId="0" borderId="4" xfId="0" applyBorder="true" applyFont="true" applyNumberFormat="true">
      <alignment horizontal="right" vertical="top"/>
      <protection locked="true"/>
    </xf>
    <xf numFmtId="4" fontId="25145" fillId="3" borderId="4" xfId="0" applyFill="true" applyBorder="true" applyFont="true" applyNumberFormat="true">
      <alignment vertical="top" horizontal="right"/>
      <protection locked="false"/>
    </xf>
    <xf numFmtId="4" fontId="25146" fillId="0" borderId="4" xfId="0" applyBorder="true" applyFont="true" applyNumberFormat="true">
      <alignment horizontal="right" vertical="top"/>
      <protection locked="true"/>
    </xf>
    <xf numFmtId="4" fontId="25147" fillId="3" borderId="4" xfId="0" applyFill="true" applyBorder="true" applyFont="true" applyNumberFormat="true">
      <alignment vertical="top" horizontal="right"/>
      <protection locked="false"/>
    </xf>
    <xf numFmtId="4" fontId="25148" fillId="0" borderId="4" xfId="0" applyBorder="true" applyFont="true" applyNumberFormat="true">
      <alignment horizontal="right" vertical="top"/>
      <protection locked="true"/>
    </xf>
    <xf numFmtId="4" fontId="25149" fillId="3" borderId="4" xfId="0" applyFill="true" applyBorder="true" applyFont="true" applyNumberFormat="true">
      <alignment vertical="top" horizontal="right"/>
      <protection locked="false"/>
    </xf>
    <xf numFmtId="4" fontId="25150" fillId="0" borderId="4" xfId="0" applyBorder="true" applyFont="true" applyNumberFormat="true">
      <alignment horizontal="right" vertical="top"/>
      <protection locked="true"/>
    </xf>
    <xf numFmtId="4" fontId="25151" fillId="3" borderId="4" xfId="0" applyFill="true" applyBorder="true" applyFont="true" applyNumberFormat="true">
      <alignment vertical="top" horizontal="right"/>
      <protection locked="false"/>
    </xf>
    <xf numFmtId="4" fontId="25152" fillId="0" borderId="4" xfId="0" applyBorder="true" applyFont="true" applyNumberFormat="true">
      <alignment horizontal="right" vertical="top"/>
      <protection locked="true"/>
    </xf>
    <xf numFmtId="4" fontId="25153" fillId="3" borderId="4" xfId="0" applyFill="true" applyBorder="true" applyFont="true" applyNumberFormat="true">
      <alignment vertical="top" horizontal="right"/>
      <protection locked="false"/>
    </xf>
    <xf numFmtId="4" fontId="25154" fillId="0" borderId="4" xfId="0" applyBorder="true" applyFont="true" applyNumberFormat="true">
      <alignment horizontal="right" vertical="top"/>
      <protection locked="true"/>
    </xf>
    <xf numFmtId="4" fontId="25155" fillId="3" borderId="4" xfId="0" applyFill="true" applyBorder="true" applyFont="true" applyNumberFormat="true">
      <alignment vertical="top" horizontal="right"/>
      <protection locked="false"/>
    </xf>
    <xf numFmtId="4" fontId="25156" fillId="0" borderId="4" xfId="0" applyBorder="true" applyFont="true" applyNumberFormat="true">
      <alignment horizontal="right" vertical="top"/>
      <protection locked="true"/>
    </xf>
    <xf numFmtId="4" fontId="25157" fillId="3" borderId="4" xfId="0" applyFill="true" applyBorder="true" applyFont="true" applyNumberFormat="true">
      <alignment vertical="top" horizontal="right"/>
      <protection locked="false"/>
    </xf>
    <xf numFmtId="4" fontId="25158" fillId="0" borderId="4" xfId="0" applyBorder="true" applyFont="true" applyNumberFormat="true">
      <alignment horizontal="right" vertical="top"/>
      <protection locked="true"/>
    </xf>
    <xf numFmtId="4" fontId="25159" fillId="3" borderId="4" xfId="0" applyFill="true" applyBorder="true" applyFont="true" applyNumberFormat="true">
      <alignment vertical="top" horizontal="right"/>
      <protection locked="false"/>
    </xf>
    <xf numFmtId="4" fontId="25160" fillId="0" borderId="4" xfId="0" applyBorder="true" applyFont="true" applyNumberFormat="true">
      <alignment horizontal="right" vertical="top"/>
      <protection locked="true"/>
    </xf>
    <xf numFmtId="4" fontId="25161" fillId="3" borderId="4" xfId="0" applyFill="true" applyBorder="true" applyFont="true" applyNumberFormat="true">
      <alignment vertical="top" horizontal="right"/>
      <protection locked="false"/>
    </xf>
    <xf numFmtId="4" fontId="25162" fillId="0" borderId="4" xfId="0" applyBorder="true" applyFont="true" applyNumberFormat="true">
      <alignment horizontal="right" vertical="top"/>
      <protection locked="true"/>
    </xf>
    <xf numFmtId="4" fontId="25163" fillId="3" borderId="4" xfId="0" applyFill="true" applyBorder="true" applyFont="true" applyNumberFormat="true">
      <alignment vertical="top" horizontal="right"/>
      <protection locked="false"/>
    </xf>
    <xf numFmtId="4" fontId="25164" fillId="0" borderId="4" xfId="0" applyBorder="true" applyFont="true" applyNumberFormat="true">
      <alignment horizontal="right" vertical="top"/>
      <protection locked="true"/>
    </xf>
    <xf numFmtId="4" fontId="25165" fillId="3" borderId="4" xfId="0" applyFill="true" applyBorder="true" applyFont="true" applyNumberFormat="true">
      <alignment vertical="top" horizontal="right"/>
      <protection locked="false"/>
    </xf>
    <xf numFmtId="4" fontId="25166" fillId="0" borderId="4" xfId="0" applyBorder="true" applyFont="true" applyNumberFormat="true">
      <alignment horizontal="right" vertical="top"/>
      <protection locked="true"/>
    </xf>
    <xf numFmtId="4" fontId="25167" fillId="3" borderId="4" xfId="0" applyFill="true" applyBorder="true" applyFont="true" applyNumberFormat="true">
      <alignment vertical="top" horizontal="right"/>
      <protection locked="false"/>
    </xf>
    <xf numFmtId="4" fontId="25168" fillId="0" borderId="4" xfId="0" applyBorder="true" applyFont="true" applyNumberFormat="true">
      <alignment horizontal="right" vertical="top"/>
      <protection locked="true"/>
    </xf>
    <xf numFmtId="4" fontId="25169" fillId="3" borderId="4" xfId="0" applyFill="true" applyBorder="true" applyFont="true" applyNumberFormat="true">
      <alignment vertical="top" horizontal="right"/>
      <protection locked="false"/>
    </xf>
    <xf numFmtId="4" fontId="25170" fillId="0" borderId="4" xfId="0" applyBorder="true" applyFont="true" applyNumberFormat="true">
      <alignment horizontal="right" vertical="top"/>
      <protection locked="true"/>
    </xf>
    <xf numFmtId="4" fontId="25171" fillId="3" borderId="4" xfId="0" applyFill="true" applyBorder="true" applyFont="true" applyNumberFormat="true">
      <alignment vertical="top" horizontal="right"/>
      <protection locked="false"/>
    </xf>
    <xf numFmtId="4" fontId="25172" fillId="0" borderId="4" xfId="0" applyBorder="true" applyFont="true" applyNumberFormat="true">
      <alignment horizontal="right" vertical="top"/>
      <protection locked="true"/>
    </xf>
    <xf numFmtId="4" fontId="25173" fillId="3" borderId="4" xfId="0" applyFill="true" applyBorder="true" applyFont="true" applyNumberFormat="true">
      <alignment vertical="top" horizontal="right"/>
      <protection locked="false"/>
    </xf>
    <xf numFmtId="4" fontId="25174" fillId="0" borderId="4" xfId="0" applyBorder="true" applyFont="true" applyNumberFormat="true">
      <alignment horizontal="right" vertical="top"/>
      <protection locked="true"/>
    </xf>
    <xf numFmtId="4" fontId="25175" fillId="3" borderId="4" xfId="0" applyFill="true" applyBorder="true" applyFont="true" applyNumberFormat="true">
      <alignment vertical="top" horizontal="right"/>
      <protection locked="false"/>
    </xf>
    <xf numFmtId="4" fontId="25176" fillId="0" borderId="4" xfId="0" applyBorder="true" applyFont="true" applyNumberFormat="true">
      <alignment horizontal="right" vertical="top"/>
      <protection locked="true"/>
    </xf>
    <xf numFmtId="4" fontId="25177" fillId="3" borderId="4" xfId="0" applyFill="true" applyBorder="true" applyFont="true" applyNumberFormat="true">
      <alignment vertical="top" horizontal="right"/>
      <protection locked="false"/>
    </xf>
    <xf numFmtId="4" fontId="25178" fillId="0" borderId="4" xfId="0" applyBorder="true" applyFont="true" applyNumberFormat="true">
      <alignment horizontal="right" vertical="top"/>
      <protection locked="true"/>
    </xf>
    <xf numFmtId="4" fontId="25179" fillId="3" borderId="4" xfId="0" applyFill="true" applyBorder="true" applyFont="true" applyNumberFormat="true">
      <alignment vertical="top" horizontal="right"/>
      <protection locked="false"/>
    </xf>
    <xf numFmtId="4" fontId="25180" fillId="0" borderId="4" xfId="0" applyBorder="true" applyFont="true" applyNumberFormat="true">
      <alignment horizontal="right" vertical="top"/>
      <protection locked="true"/>
    </xf>
    <xf numFmtId="4" fontId="25181" fillId="5" borderId="4" xfId="0" applyFill="true" applyBorder="true" applyFont="true" applyNumberFormat="true">
      <alignment horizontal="right" vertical="top"/>
      <protection locked="true"/>
    </xf>
    <xf numFmtId="4" fontId="25182" fillId="5" borderId="4" xfId="0" applyFill="true" applyBorder="true" applyFont="true" applyNumberFormat="true">
      <alignment horizontal="right" vertical="top"/>
      <protection locked="true"/>
    </xf>
    <xf numFmtId="0" fontId="25183" fillId="0" borderId="4" xfId="0" applyBorder="true" applyFont="true">
      <alignment horizontal="left" vertical="top"/>
      <protection locked="true"/>
    </xf>
    <xf numFmtId="0" fontId="25184" fillId="0" borderId="4" xfId="0" applyBorder="true" applyFont="true">
      <alignment horizontal="left" vertical="top" wrapText="true"/>
      <protection locked="true"/>
    </xf>
    <xf numFmtId="4" fontId="25185" fillId="3" borderId="4" xfId="0" applyFill="true" applyBorder="true" applyFont="true" applyNumberFormat="true">
      <alignment vertical="top" horizontal="right"/>
      <protection locked="false"/>
    </xf>
    <xf numFmtId="4" fontId="25186" fillId="0" borderId="4" xfId="0" applyBorder="true" applyFont="true" applyNumberFormat="true">
      <alignment horizontal="right" vertical="top"/>
      <protection locked="true"/>
    </xf>
    <xf numFmtId="4" fontId="25187" fillId="3" borderId="4" xfId="0" applyFill="true" applyBorder="true" applyFont="true" applyNumberFormat="true">
      <alignment vertical="top" horizontal="right"/>
      <protection locked="false"/>
    </xf>
    <xf numFmtId="4" fontId="25188" fillId="0" borderId="4" xfId="0" applyBorder="true" applyFont="true" applyNumberFormat="true">
      <alignment horizontal="right" vertical="top"/>
      <protection locked="true"/>
    </xf>
    <xf numFmtId="4" fontId="25189" fillId="3" borderId="4" xfId="0" applyFill="true" applyBorder="true" applyFont="true" applyNumberFormat="true">
      <alignment vertical="top" horizontal="right"/>
      <protection locked="false"/>
    </xf>
    <xf numFmtId="4" fontId="25190" fillId="0" borderId="4" xfId="0" applyBorder="true" applyFont="true" applyNumberFormat="true">
      <alignment horizontal="right" vertical="top"/>
      <protection locked="true"/>
    </xf>
    <xf numFmtId="4" fontId="25191" fillId="3" borderId="4" xfId="0" applyFill="true" applyBorder="true" applyFont="true" applyNumberFormat="true">
      <alignment vertical="top" horizontal="right"/>
      <protection locked="false"/>
    </xf>
    <xf numFmtId="4" fontId="25192" fillId="0" borderId="4" xfId="0" applyBorder="true" applyFont="true" applyNumberFormat="true">
      <alignment horizontal="right" vertical="top"/>
      <protection locked="true"/>
    </xf>
    <xf numFmtId="4" fontId="25193" fillId="3" borderId="4" xfId="0" applyFill="true" applyBorder="true" applyFont="true" applyNumberFormat="true">
      <alignment vertical="top" horizontal="right"/>
      <protection locked="false"/>
    </xf>
    <xf numFmtId="4" fontId="25194" fillId="0" borderId="4" xfId="0" applyBorder="true" applyFont="true" applyNumberFormat="true">
      <alignment horizontal="right" vertical="top"/>
      <protection locked="true"/>
    </xf>
    <xf numFmtId="4" fontId="25195" fillId="3" borderId="4" xfId="0" applyFill="true" applyBorder="true" applyFont="true" applyNumberFormat="true">
      <alignment vertical="top" horizontal="right"/>
      <protection locked="false"/>
    </xf>
    <xf numFmtId="4" fontId="25196" fillId="0" borderId="4" xfId="0" applyBorder="true" applyFont="true" applyNumberFormat="true">
      <alignment horizontal="right" vertical="top"/>
      <protection locked="true"/>
    </xf>
    <xf numFmtId="4" fontId="25197" fillId="3" borderId="4" xfId="0" applyFill="true" applyBorder="true" applyFont="true" applyNumberFormat="true">
      <alignment vertical="top" horizontal="right"/>
      <protection locked="false"/>
    </xf>
    <xf numFmtId="4" fontId="25198" fillId="0" borderId="4" xfId="0" applyBorder="true" applyFont="true" applyNumberFormat="true">
      <alignment horizontal="right" vertical="top"/>
      <protection locked="true"/>
    </xf>
    <xf numFmtId="4" fontId="25199" fillId="3" borderId="4" xfId="0" applyFill="true" applyBorder="true" applyFont="true" applyNumberFormat="true">
      <alignment vertical="top" horizontal="right"/>
      <protection locked="false"/>
    </xf>
    <xf numFmtId="4" fontId="25200" fillId="0" borderId="4" xfId="0" applyBorder="true" applyFont="true" applyNumberFormat="true">
      <alignment horizontal="right" vertical="top"/>
      <protection locked="true"/>
    </xf>
    <xf numFmtId="4" fontId="25201" fillId="3" borderId="4" xfId="0" applyFill="true" applyBorder="true" applyFont="true" applyNumberFormat="true">
      <alignment vertical="top" horizontal="right"/>
      <protection locked="false"/>
    </xf>
    <xf numFmtId="4" fontId="25202" fillId="0" borderId="4" xfId="0" applyBorder="true" applyFont="true" applyNumberFormat="true">
      <alignment horizontal="right" vertical="top"/>
      <protection locked="true"/>
    </xf>
    <xf numFmtId="4" fontId="25203" fillId="3" borderId="4" xfId="0" applyFill="true" applyBorder="true" applyFont="true" applyNumberFormat="true">
      <alignment vertical="top" horizontal="right"/>
      <protection locked="false"/>
    </xf>
    <xf numFmtId="4" fontId="25204" fillId="0" borderId="4" xfId="0" applyBorder="true" applyFont="true" applyNumberFormat="true">
      <alignment horizontal="right" vertical="top"/>
      <protection locked="true"/>
    </xf>
    <xf numFmtId="4" fontId="25205" fillId="3" borderId="4" xfId="0" applyFill="true" applyBorder="true" applyFont="true" applyNumberFormat="true">
      <alignment vertical="top" horizontal="right"/>
      <protection locked="false"/>
    </xf>
    <xf numFmtId="4" fontId="25206" fillId="0" borderId="4" xfId="0" applyBorder="true" applyFont="true" applyNumberFormat="true">
      <alignment horizontal="right" vertical="top"/>
      <protection locked="true"/>
    </xf>
    <xf numFmtId="4" fontId="25207" fillId="3" borderId="4" xfId="0" applyFill="true" applyBorder="true" applyFont="true" applyNumberFormat="true">
      <alignment vertical="top" horizontal="right"/>
      <protection locked="false"/>
    </xf>
    <xf numFmtId="4" fontId="25208" fillId="0" borderId="4" xfId="0" applyBorder="true" applyFont="true" applyNumberFormat="true">
      <alignment horizontal="right" vertical="top"/>
      <protection locked="true"/>
    </xf>
    <xf numFmtId="4" fontId="25209" fillId="3" borderId="4" xfId="0" applyFill="true" applyBorder="true" applyFont="true" applyNumberFormat="true">
      <alignment vertical="top" horizontal="right"/>
      <protection locked="false"/>
    </xf>
    <xf numFmtId="4" fontId="25210" fillId="0" borderId="4" xfId="0" applyBorder="true" applyFont="true" applyNumberFormat="true">
      <alignment horizontal="right" vertical="top"/>
      <protection locked="true"/>
    </xf>
    <xf numFmtId="4" fontId="25211" fillId="3" borderId="4" xfId="0" applyFill="true" applyBorder="true" applyFont="true" applyNumberFormat="true">
      <alignment vertical="top" horizontal="right"/>
      <protection locked="false"/>
    </xf>
    <xf numFmtId="4" fontId="25212" fillId="0" borderId="4" xfId="0" applyBorder="true" applyFont="true" applyNumberFormat="true">
      <alignment horizontal="right" vertical="top"/>
      <protection locked="true"/>
    </xf>
    <xf numFmtId="4" fontId="25213" fillId="3" borderId="4" xfId="0" applyFill="true" applyBorder="true" applyFont="true" applyNumberFormat="true">
      <alignment vertical="top" horizontal="right"/>
      <protection locked="false"/>
    </xf>
    <xf numFmtId="4" fontId="25214" fillId="0" borderId="4" xfId="0" applyBorder="true" applyFont="true" applyNumberFormat="true">
      <alignment horizontal="right" vertical="top"/>
      <protection locked="true"/>
    </xf>
    <xf numFmtId="4" fontId="25215" fillId="3" borderId="4" xfId="0" applyFill="true" applyBorder="true" applyFont="true" applyNumberFormat="true">
      <alignment vertical="top" horizontal="right"/>
      <protection locked="false"/>
    </xf>
    <xf numFmtId="4" fontId="25216" fillId="0" borderId="4" xfId="0" applyBorder="true" applyFont="true" applyNumberFormat="true">
      <alignment horizontal="right" vertical="top"/>
      <protection locked="true"/>
    </xf>
    <xf numFmtId="4" fontId="25217" fillId="3" borderId="4" xfId="0" applyFill="true" applyBorder="true" applyFont="true" applyNumberFormat="true">
      <alignment vertical="top" horizontal="right"/>
      <protection locked="false"/>
    </xf>
    <xf numFmtId="4" fontId="25218" fillId="0" borderId="4" xfId="0" applyBorder="true" applyFont="true" applyNumberFormat="true">
      <alignment horizontal="right" vertical="top"/>
      <protection locked="true"/>
    </xf>
    <xf numFmtId="4" fontId="25219" fillId="3" borderId="4" xfId="0" applyFill="true" applyBorder="true" applyFont="true" applyNumberFormat="true">
      <alignment vertical="top" horizontal="right"/>
      <protection locked="false"/>
    </xf>
    <xf numFmtId="4" fontId="25220" fillId="0" borderId="4" xfId="0" applyBorder="true" applyFont="true" applyNumberFormat="true">
      <alignment horizontal="right" vertical="top"/>
      <protection locked="true"/>
    </xf>
    <xf numFmtId="4" fontId="25221" fillId="3" borderId="4" xfId="0" applyFill="true" applyBorder="true" applyFont="true" applyNumberFormat="true">
      <alignment vertical="top" horizontal="right"/>
      <protection locked="false"/>
    </xf>
    <xf numFmtId="4" fontId="25222" fillId="0" borderId="4" xfId="0" applyBorder="true" applyFont="true" applyNumberFormat="true">
      <alignment horizontal="right" vertical="top"/>
      <protection locked="true"/>
    </xf>
    <xf numFmtId="4" fontId="25223" fillId="3" borderId="4" xfId="0" applyFill="true" applyBorder="true" applyFont="true" applyNumberFormat="true">
      <alignment vertical="top" horizontal="right"/>
      <protection locked="false"/>
    </xf>
    <xf numFmtId="4" fontId="25224" fillId="0" borderId="4" xfId="0" applyBorder="true" applyFont="true" applyNumberFormat="true">
      <alignment horizontal="right" vertical="top"/>
      <protection locked="true"/>
    </xf>
    <xf numFmtId="4" fontId="25225" fillId="3" borderId="4" xfId="0" applyFill="true" applyBorder="true" applyFont="true" applyNumberFormat="true">
      <alignment vertical="top" horizontal="right"/>
      <protection locked="false"/>
    </xf>
    <xf numFmtId="4" fontId="25226" fillId="0" borderId="4" xfId="0" applyBorder="true" applyFont="true" applyNumberFormat="true">
      <alignment horizontal="right" vertical="top"/>
      <protection locked="true"/>
    </xf>
    <xf numFmtId="4" fontId="25227" fillId="3" borderId="4" xfId="0" applyFill="true" applyBorder="true" applyFont="true" applyNumberFormat="true">
      <alignment vertical="top" horizontal="right"/>
      <protection locked="false"/>
    </xf>
    <xf numFmtId="4" fontId="25228" fillId="0" borderId="4" xfId="0" applyBorder="true" applyFont="true" applyNumberFormat="true">
      <alignment horizontal="right" vertical="top"/>
      <protection locked="true"/>
    </xf>
    <xf numFmtId="4" fontId="25229" fillId="3" borderId="4" xfId="0" applyFill="true" applyBorder="true" applyFont="true" applyNumberFormat="true">
      <alignment vertical="top" horizontal="right"/>
      <protection locked="false"/>
    </xf>
    <xf numFmtId="4" fontId="25230" fillId="0" borderId="4" xfId="0" applyBorder="true" applyFont="true" applyNumberFormat="true">
      <alignment horizontal="right" vertical="top"/>
      <protection locked="true"/>
    </xf>
    <xf numFmtId="4" fontId="25231" fillId="3" borderId="4" xfId="0" applyFill="true" applyBorder="true" applyFont="true" applyNumberFormat="true">
      <alignment vertical="top" horizontal="right"/>
      <protection locked="false"/>
    </xf>
    <xf numFmtId="4" fontId="25232" fillId="0" borderId="4" xfId="0" applyBorder="true" applyFont="true" applyNumberFormat="true">
      <alignment horizontal="right" vertical="top"/>
      <protection locked="true"/>
    </xf>
    <xf numFmtId="4" fontId="25233" fillId="5" borderId="4" xfId="0" applyFill="true" applyBorder="true" applyFont="true" applyNumberFormat="true">
      <alignment horizontal="right" vertical="top"/>
      <protection locked="true"/>
    </xf>
    <xf numFmtId="4" fontId="25234" fillId="5" borderId="4" xfId="0" applyFill="true" applyBorder="true" applyFont="true" applyNumberFormat="true">
      <alignment horizontal="right" vertical="top"/>
      <protection locked="true"/>
    </xf>
    <xf numFmtId="0" fontId="25235" fillId="0" borderId="4" xfId="0" applyBorder="true" applyFont="true">
      <alignment horizontal="left" vertical="top"/>
      <protection locked="true"/>
    </xf>
    <xf numFmtId="0" fontId="25236" fillId="0" borderId="4" xfId="0" applyBorder="true" applyFont="true">
      <alignment horizontal="left" vertical="top" wrapText="true"/>
      <protection locked="true"/>
    </xf>
    <xf numFmtId="4" fontId="25237" fillId="3" borderId="4" xfId="0" applyFill="true" applyBorder="true" applyFont="true" applyNumberFormat="true">
      <alignment vertical="top" horizontal="right"/>
      <protection locked="false"/>
    </xf>
    <xf numFmtId="4" fontId="25238" fillId="0" borderId="4" xfId="0" applyBorder="true" applyFont="true" applyNumberFormat="true">
      <alignment horizontal="right" vertical="top"/>
      <protection locked="true"/>
    </xf>
    <xf numFmtId="4" fontId="25239" fillId="3" borderId="4" xfId="0" applyFill="true" applyBorder="true" applyFont="true" applyNumberFormat="true">
      <alignment vertical="top" horizontal="right"/>
      <protection locked="false"/>
    </xf>
    <xf numFmtId="4" fontId="25240" fillId="0" borderId="4" xfId="0" applyBorder="true" applyFont="true" applyNumberFormat="true">
      <alignment horizontal="right" vertical="top"/>
      <protection locked="true"/>
    </xf>
    <xf numFmtId="4" fontId="25241" fillId="3" borderId="4" xfId="0" applyFill="true" applyBorder="true" applyFont="true" applyNumberFormat="true">
      <alignment vertical="top" horizontal="right"/>
      <protection locked="false"/>
    </xf>
    <xf numFmtId="4" fontId="25242" fillId="0" borderId="4" xfId="0" applyBorder="true" applyFont="true" applyNumberFormat="true">
      <alignment horizontal="right" vertical="top"/>
      <protection locked="true"/>
    </xf>
    <xf numFmtId="4" fontId="25243" fillId="3" borderId="4" xfId="0" applyFill="true" applyBorder="true" applyFont="true" applyNumberFormat="true">
      <alignment vertical="top" horizontal="right"/>
      <protection locked="false"/>
    </xf>
    <xf numFmtId="4" fontId="25244" fillId="0" borderId="4" xfId="0" applyBorder="true" applyFont="true" applyNumberFormat="true">
      <alignment horizontal="right" vertical="top"/>
      <protection locked="true"/>
    </xf>
    <xf numFmtId="4" fontId="25245" fillId="3" borderId="4" xfId="0" applyFill="true" applyBorder="true" applyFont="true" applyNumberFormat="true">
      <alignment vertical="top" horizontal="right"/>
      <protection locked="false"/>
    </xf>
    <xf numFmtId="4" fontId="25246" fillId="0" borderId="4" xfId="0" applyBorder="true" applyFont="true" applyNumberFormat="true">
      <alignment horizontal="right" vertical="top"/>
      <protection locked="true"/>
    </xf>
    <xf numFmtId="4" fontId="25247" fillId="3" borderId="4" xfId="0" applyFill="true" applyBorder="true" applyFont="true" applyNumberFormat="true">
      <alignment vertical="top" horizontal="right"/>
      <protection locked="false"/>
    </xf>
    <xf numFmtId="4" fontId="25248" fillId="0" borderId="4" xfId="0" applyBorder="true" applyFont="true" applyNumberFormat="true">
      <alignment horizontal="right" vertical="top"/>
      <protection locked="true"/>
    </xf>
    <xf numFmtId="4" fontId="25249" fillId="3" borderId="4" xfId="0" applyFill="true" applyBorder="true" applyFont="true" applyNumberFormat="true">
      <alignment vertical="top" horizontal="right"/>
      <protection locked="false"/>
    </xf>
    <xf numFmtId="4" fontId="25250" fillId="0" borderId="4" xfId="0" applyBorder="true" applyFont="true" applyNumberFormat="true">
      <alignment horizontal="right" vertical="top"/>
      <protection locked="true"/>
    </xf>
    <xf numFmtId="4" fontId="25251" fillId="3" borderId="4" xfId="0" applyFill="true" applyBorder="true" applyFont="true" applyNumberFormat="true">
      <alignment vertical="top" horizontal="right"/>
      <protection locked="false"/>
    </xf>
    <xf numFmtId="4" fontId="25252" fillId="0" borderId="4" xfId="0" applyBorder="true" applyFont="true" applyNumberFormat="true">
      <alignment horizontal="right" vertical="top"/>
      <protection locked="true"/>
    </xf>
    <xf numFmtId="4" fontId="25253" fillId="3" borderId="4" xfId="0" applyFill="true" applyBorder="true" applyFont="true" applyNumberFormat="true">
      <alignment vertical="top" horizontal="right"/>
      <protection locked="false"/>
    </xf>
    <xf numFmtId="4" fontId="25254" fillId="0" borderId="4" xfId="0" applyBorder="true" applyFont="true" applyNumberFormat="true">
      <alignment horizontal="right" vertical="top"/>
      <protection locked="true"/>
    </xf>
    <xf numFmtId="4" fontId="25255" fillId="3" borderId="4" xfId="0" applyFill="true" applyBorder="true" applyFont="true" applyNumberFormat="true">
      <alignment vertical="top" horizontal="right"/>
      <protection locked="false"/>
    </xf>
    <xf numFmtId="4" fontId="25256" fillId="0" borderId="4" xfId="0" applyBorder="true" applyFont="true" applyNumberFormat="true">
      <alignment horizontal="right" vertical="top"/>
      <protection locked="true"/>
    </xf>
    <xf numFmtId="4" fontId="25257" fillId="3" borderId="4" xfId="0" applyFill="true" applyBorder="true" applyFont="true" applyNumberFormat="true">
      <alignment vertical="top" horizontal="right"/>
      <protection locked="false"/>
    </xf>
    <xf numFmtId="4" fontId="25258" fillId="0" borderId="4" xfId="0" applyBorder="true" applyFont="true" applyNumberFormat="true">
      <alignment horizontal="right" vertical="top"/>
      <protection locked="true"/>
    </xf>
    <xf numFmtId="4" fontId="25259" fillId="3" borderId="4" xfId="0" applyFill="true" applyBorder="true" applyFont="true" applyNumberFormat="true">
      <alignment vertical="top" horizontal="right"/>
      <protection locked="false"/>
    </xf>
    <xf numFmtId="4" fontId="25260" fillId="0" borderId="4" xfId="0" applyBorder="true" applyFont="true" applyNumberFormat="true">
      <alignment horizontal="right" vertical="top"/>
      <protection locked="true"/>
    </xf>
    <xf numFmtId="4" fontId="25261" fillId="3" borderId="4" xfId="0" applyFill="true" applyBorder="true" applyFont="true" applyNumberFormat="true">
      <alignment vertical="top" horizontal="right"/>
      <protection locked="false"/>
    </xf>
    <xf numFmtId="4" fontId="25262" fillId="0" borderId="4" xfId="0" applyBorder="true" applyFont="true" applyNumberFormat="true">
      <alignment horizontal="right" vertical="top"/>
      <protection locked="true"/>
    </xf>
    <xf numFmtId="4" fontId="25263" fillId="3" borderId="4" xfId="0" applyFill="true" applyBorder="true" applyFont="true" applyNumberFormat="true">
      <alignment vertical="top" horizontal="right"/>
      <protection locked="false"/>
    </xf>
    <xf numFmtId="4" fontId="25264" fillId="0" borderId="4" xfId="0" applyBorder="true" applyFont="true" applyNumberFormat="true">
      <alignment horizontal="right" vertical="top"/>
      <protection locked="true"/>
    </xf>
    <xf numFmtId="4" fontId="25265" fillId="3" borderId="4" xfId="0" applyFill="true" applyBorder="true" applyFont="true" applyNumberFormat="true">
      <alignment vertical="top" horizontal="right"/>
      <protection locked="false"/>
    </xf>
    <xf numFmtId="4" fontId="25266" fillId="0" borderId="4" xfId="0" applyBorder="true" applyFont="true" applyNumberFormat="true">
      <alignment horizontal="right" vertical="top"/>
      <protection locked="true"/>
    </xf>
    <xf numFmtId="4" fontId="25267" fillId="3" borderId="4" xfId="0" applyFill="true" applyBorder="true" applyFont="true" applyNumberFormat="true">
      <alignment vertical="top" horizontal="right"/>
      <protection locked="false"/>
    </xf>
    <xf numFmtId="4" fontId="25268" fillId="0" borderId="4" xfId="0" applyBorder="true" applyFont="true" applyNumberFormat="true">
      <alignment horizontal="right" vertical="top"/>
      <protection locked="true"/>
    </xf>
    <xf numFmtId="4" fontId="25269" fillId="3" borderId="4" xfId="0" applyFill="true" applyBorder="true" applyFont="true" applyNumberFormat="true">
      <alignment vertical="top" horizontal="right"/>
      <protection locked="false"/>
    </xf>
    <xf numFmtId="4" fontId="25270" fillId="0" borderId="4" xfId="0" applyBorder="true" applyFont="true" applyNumberFormat="true">
      <alignment horizontal="right" vertical="top"/>
      <protection locked="true"/>
    </xf>
    <xf numFmtId="4" fontId="25271" fillId="3" borderId="4" xfId="0" applyFill="true" applyBorder="true" applyFont="true" applyNumberFormat="true">
      <alignment vertical="top" horizontal="right"/>
      <protection locked="false"/>
    </xf>
    <xf numFmtId="4" fontId="25272" fillId="0" borderId="4" xfId="0" applyBorder="true" applyFont="true" applyNumberFormat="true">
      <alignment horizontal="right" vertical="top"/>
      <protection locked="true"/>
    </xf>
    <xf numFmtId="4" fontId="25273" fillId="3" borderId="4" xfId="0" applyFill="true" applyBorder="true" applyFont="true" applyNumberFormat="true">
      <alignment vertical="top" horizontal="right"/>
      <protection locked="false"/>
    </xf>
    <xf numFmtId="4" fontId="25274" fillId="0" borderId="4" xfId="0" applyBorder="true" applyFont="true" applyNumberFormat="true">
      <alignment horizontal="right" vertical="top"/>
      <protection locked="true"/>
    </xf>
    <xf numFmtId="4" fontId="25275" fillId="3" borderId="4" xfId="0" applyFill="true" applyBorder="true" applyFont="true" applyNumberFormat="true">
      <alignment vertical="top" horizontal="right"/>
      <protection locked="false"/>
    </xf>
    <xf numFmtId="4" fontId="25276" fillId="0" borderId="4" xfId="0" applyBorder="true" applyFont="true" applyNumberFormat="true">
      <alignment horizontal="right" vertical="top"/>
      <protection locked="true"/>
    </xf>
    <xf numFmtId="4" fontId="25277" fillId="3" borderId="4" xfId="0" applyFill="true" applyBorder="true" applyFont="true" applyNumberFormat="true">
      <alignment vertical="top" horizontal="right"/>
      <protection locked="false"/>
    </xf>
    <xf numFmtId="4" fontId="25278" fillId="0" borderId="4" xfId="0" applyBorder="true" applyFont="true" applyNumberFormat="true">
      <alignment horizontal="right" vertical="top"/>
      <protection locked="true"/>
    </xf>
    <xf numFmtId="4" fontId="25279" fillId="3" borderId="4" xfId="0" applyFill="true" applyBorder="true" applyFont="true" applyNumberFormat="true">
      <alignment vertical="top" horizontal="right"/>
      <protection locked="false"/>
    </xf>
    <xf numFmtId="4" fontId="25280" fillId="0" borderId="4" xfId="0" applyBorder="true" applyFont="true" applyNumberFormat="true">
      <alignment horizontal="right" vertical="top"/>
      <protection locked="true"/>
    </xf>
    <xf numFmtId="4" fontId="25281" fillId="3" borderId="4" xfId="0" applyFill="true" applyBorder="true" applyFont="true" applyNumberFormat="true">
      <alignment vertical="top" horizontal="right"/>
      <protection locked="false"/>
    </xf>
    <xf numFmtId="4" fontId="25282" fillId="0" borderId="4" xfId="0" applyBorder="true" applyFont="true" applyNumberFormat="true">
      <alignment horizontal="right" vertical="top"/>
      <protection locked="true"/>
    </xf>
    <xf numFmtId="4" fontId="25283" fillId="3" borderId="4" xfId="0" applyFill="true" applyBorder="true" applyFont="true" applyNumberFormat="true">
      <alignment vertical="top" horizontal="right"/>
      <protection locked="false"/>
    </xf>
    <xf numFmtId="4" fontId="25284" fillId="0" borderId="4" xfId="0" applyBorder="true" applyFont="true" applyNumberFormat="true">
      <alignment horizontal="right" vertical="top"/>
      <protection locked="true"/>
    </xf>
    <xf numFmtId="4" fontId="25285" fillId="5" borderId="4" xfId="0" applyFill="true" applyBorder="true" applyFont="true" applyNumberFormat="true">
      <alignment horizontal="right" vertical="top"/>
      <protection locked="true"/>
    </xf>
    <xf numFmtId="4" fontId="25286" fillId="5" borderId="4" xfId="0" applyFill="true" applyBorder="true" applyFont="true" applyNumberFormat="true">
      <alignment horizontal="right" vertical="top"/>
      <protection locked="true"/>
    </xf>
    <xf numFmtId="0" fontId="25287" fillId="0" borderId="4" xfId="0" applyBorder="true" applyFont="true">
      <alignment horizontal="left" vertical="top"/>
      <protection locked="true"/>
    </xf>
    <xf numFmtId="0" fontId="25288" fillId="0" borderId="4" xfId="0" applyBorder="true" applyFont="true">
      <alignment horizontal="left" vertical="top" wrapText="true"/>
      <protection locked="true"/>
    </xf>
    <xf numFmtId="4" fontId="25289" fillId="3" borderId="4" xfId="0" applyFill="true" applyBorder="true" applyFont="true" applyNumberFormat="true">
      <alignment vertical="top" horizontal="right"/>
      <protection locked="false"/>
    </xf>
    <xf numFmtId="4" fontId="25290" fillId="0" borderId="4" xfId="0" applyBorder="true" applyFont="true" applyNumberFormat="true">
      <alignment horizontal="right" vertical="top"/>
      <protection locked="true"/>
    </xf>
    <xf numFmtId="4" fontId="25291" fillId="3" borderId="4" xfId="0" applyFill="true" applyBorder="true" applyFont="true" applyNumberFormat="true">
      <alignment vertical="top" horizontal="right"/>
      <protection locked="false"/>
    </xf>
    <xf numFmtId="4" fontId="25292" fillId="0" borderId="4" xfId="0" applyBorder="true" applyFont="true" applyNumberFormat="true">
      <alignment horizontal="right" vertical="top"/>
      <protection locked="true"/>
    </xf>
    <xf numFmtId="4" fontId="25293" fillId="3" borderId="4" xfId="0" applyFill="true" applyBorder="true" applyFont="true" applyNumberFormat="true">
      <alignment vertical="top" horizontal="right"/>
      <protection locked="false"/>
    </xf>
    <xf numFmtId="4" fontId="25294" fillId="0" borderId="4" xfId="0" applyBorder="true" applyFont="true" applyNumberFormat="true">
      <alignment horizontal="right" vertical="top"/>
      <protection locked="true"/>
    </xf>
    <xf numFmtId="4" fontId="25295" fillId="3" borderId="4" xfId="0" applyFill="true" applyBorder="true" applyFont="true" applyNumberFormat="true">
      <alignment vertical="top" horizontal="right"/>
      <protection locked="false"/>
    </xf>
    <xf numFmtId="4" fontId="25296" fillId="0" borderId="4" xfId="0" applyBorder="true" applyFont="true" applyNumberFormat="true">
      <alignment horizontal="right" vertical="top"/>
      <protection locked="true"/>
    </xf>
    <xf numFmtId="4" fontId="25297" fillId="3" borderId="4" xfId="0" applyFill="true" applyBorder="true" applyFont="true" applyNumberFormat="true">
      <alignment vertical="top" horizontal="right"/>
      <protection locked="false"/>
    </xf>
    <xf numFmtId="4" fontId="25298" fillId="0" borderId="4" xfId="0" applyBorder="true" applyFont="true" applyNumberFormat="true">
      <alignment horizontal="right" vertical="top"/>
      <protection locked="true"/>
    </xf>
    <xf numFmtId="4" fontId="25299" fillId="3" borderId="4" xfId="0" applyFill="true" applyBorder="true" applyFont="true" applyNumberFormat="true">
      <alignment vertical="top" horizontal="right"/>
      <protection locked="false"/>
    </xf>
    <xf numFmtId="4" fontId="25300" fillId="0" borderId="4" xfId="0" applyBorder="true" applyFont="true" applyNumberFormat="true">
      <alignment horizontal="right" vertical="top"/>
      <protection locked="true"/>
    </xf>
    <xf numFmtId="4" fontId="25301" fillId="3" borderId="4" xfId="0" applyFill="true" applyBorder="true" applyFont="true" applyNumberFormat="true">
      <alignment vertical="top" horizontal="right"/>
      <protection locked="false"/>
    </xf>
    <xf numFmtId="4" fontId="25302" fillId="0" borderId="4" xfId="0" applyBorder="true" applyFont="true" applyNumberFormat="true">
      <alignment horizontal="right" vertical="top"/>
      <protection locked="true"/>
    </xf>
    <xf numFmtId="4" fontId="25303" fillId="3" borderId="4" xfId="0" applyFill="true" applyBorder="true" applyFont="true" applyNumberFormat="true">
      <alignment vertical="top" horizontal="right"/>
      <protection locked="false"/>
    </xf>
    <xf numFmtId="4" fontId="25304" fillId="0" borderId="4" xfId="0" applyBorder="true" applyFont="true" applyNumberFormat="true">
      <alignment horizontal="right" vertical="top"/>
      <protection locked="true"/>
    </xf>
    <xf numFmtId="4" fontId="25305" fillId="3" borderId="4" xfId="0" applyFill="true" applyBorder="true" applyFont="true" applyNumberFormat="true">
      <alignment vertical="top" horizontal="right"/>
      <protection locked="false"/>
    </xf>
    <xf numFmtId="4" fontId="25306" fillId="0" borderId="4" xfId="0" applyBorder="true" applyFont="true" applyNumberFormat="true">
      <alignment horizontal="right" vertical="top"/>
      <protection locked="true"/>
    </xf>
    <xf numFmtId="4" fontId="25307" fillId="3" borderId="4" xfId="0" applyFill="true" applyBorder="true" applyFont="true" applyNumberFormat="true">
      <alignment vertical="top" horizontal="right"/>
      <protection locked="false"/>
    </xf>
    <xf numFmtId="4" fontId="25308" fillId="0" borderId="4" xfId="0" applyBorder="true" applyFont="true" applyNumberFormat="true">
      <alignment horizontal="right" vertical="top"/>
      <protection locked="true"/>
    </xf>
    <xf numFmtId="4" fontId="25309" fillId="3" borderId="4" xfId="0" applyFill="true" applyBorder="true" applyFont="true" applyNumberFormat="true">
      <alignment vertical="top" horizontal="right"/>
      <protection locked="false"/>
    </xf>
    <xf numFmtId="4" fontId="25310" fillId="0" borderId="4" xfId="0" applyBorder="true" applyFont="true" applyNumberFormat="true">
      <alignment horizontal="right" vertical="top"/>
      <protection locked="true"/>
    </xf>
    <xf numFmtId="4" fontId="25311" fillId="3" borderId="4" xfId="0" applyFill="true" applyBorder="true" applyFont="true" applyNumberFormat="true">
      <alignment vertical="top" horizontal="right"/>
      <protection locked="false"/>
    </xf>
    <xf numFmtId="4" fontId="25312" fillId="0" borderId="4" xfId="0" applyBorder="true" applyFont="true" applyNumberFormat="true">
      <alignment horizontal="right" vertical="top"/>
      <protection locked="true"/>
    </xf>
    <xf numFmtId="4" fontId="25313" fillId="3" borderId="4" xfId="0" applyFill="true" applyBorder="true" applyFont="true" applyNumberFormat="true">
      <alignment vertical="top" horizontal="right"/>
      <protection locked="false"/>
    </xf>
    <xf numFmtId="4" fontId="25314" fillId="0" borderId="4" xfId="0" applyBorder="true" applyFont="true" applyNumberFormat="true">
      <alignment horizontal="right" vertical="top"/>
      <protection locked="true"/>
    </xf>
    <xf numFmtId="4" fontId="25315" fillId="3" borderId="4" xfId="0" applyFill="true" applyBorder="true" applyFont="true" applyNumberFormat="true">
      <alignment vertical="top" horizontal="right"/>
      <protection locked="false"/>
    </xf>
    <xf numFmtId="4" fontId="25316" fillId="0" borderId="4" xfId="0" applyBorder="true" applyFont="true" applyNumberFormat="true">
      <alignment horizontal="right" vertical="top"/>
      <protection locked="true"/>
    </xf>
    <xf numFmtId="4" fontId="25317" fillId="3" borderId="4" xfId="0" applyFill="true" applyBorder="true" applyFont="true" applyNumberFormat="true">
      <alignment vertical="top" horizontal="right"/>
      <protection locked="false"/>
    </xf>
    <xf numFmtId="4" fontId="25318" fillId="0" borderId="4" xfId="0" applyBorder="true" applyFont="true" applyNumberFormat="true">
      <alignment horizontal="right" vertical="top"/>
      <protection locked="true"/>
    </xf>
    <xf numFmtId="4" fontId="25319" fillId="3" borderId="4" xfId="0" applyFill="true" applyBorder="true" applyFont="true" applyNumberFormat="true">
      <alignment vertical="top" horizontal="right"/>
      <protection locked="false"/>
    </xf>
    <xf numFmtId="4" fontId="25320" fillId="0" borderId="4" xfId="0" applyBorder="true" applyFont="true" applyNumberFormat="true">
      <alignment horizontal="right" vertical="top"/>
      <protection locked="true"/>
    </xf>
    <xf numFmtId="4" fontId="25321" fillId="3" borderId="4" xfId="0" applyFill="true" applyBorder="true" applyFont="true" applyNumberFormat="true">
      <alignment vertical="top" horizontal="right"/>
      <protection locked="false"/>
    </xf>
    <xf numFmtId="4" fontId="25322" fillId="0" borderId="4" xfId="0" applyBorder="true" applyFont="true" applyNumberFormat="true">
      <alignment horizontal="right" vertical="top"/>
      <protection locked="true"/>
    </xf>
    <xf numFmtId="4" fontId="25323" fillId="3" borderId="4" xfId="0" applyFill="true" applyBorder="true" applyFont="true" applyNumberFormat="true">
      <alignment vertical="top" horizontal="right"/>
      <protection locked="false"/>
    </xf>
    <xf numFmtId="4" fontId="25324" fillId="0" borderId="4" xfId="0" applyBorder="true" applyFont="true" applyNumberFormat="true">
      <alignment horizontal="right" vertical="top"/>
      <protection locked="true"/>
    </xf>
    <xf numFmtId="4" fontId="25325" fillId="3" borderId="4" xfId="0" applyFill="true" applyBorder="true" applyFont="true" applyNumberFormat="true">
      <alignment vertical="top" horizontal="right"/>
      <protection locked="false"/>
    </xf>
    <xf numFmtId="4" fontId="25326" fillId="0" borderId="4" xfId="0" applyBorder="true" applyFont="true" applyNumberFormat="true">
      <alignment horizontal="right" vertical="top"/>
      <protection locked="true"/>
    </xf>
    <xf numFmtId="4" fontId="25327" fillId="3" borderId="4" xfId="0" applyFill="true" applyBorder="true" applyFont="true" applyNumberFormat="true">
      <alignment vertical="top" horizontal="right"/>
      <protection locked="false"/>
    </xf>
    <xf numFmtId="4" fontId="25328" fillId="0" borderId="4" xfId="0" applyBorder="true" applyFont="true" applyNumberFormat="true">
      <alignment horizontal="right" vertical="top"/>
      <protection locked="true"/>
    </xf>
    <xf numFmtId="4" fontId="25329" fillId="3" borderId="4" xfId="0" applyFill="true" applyBorder="true" applyFont="true" applyNumberFormat="true">
      <alignment vertical="top" horizontal="right"/>
      <protection locked="false"/>
    </xf>
    <xf numFmtId="4" fontId="25330" fillId="0" borderId="4" xfId="0" applyBorder="true" applyFont="true" applyNumberFormat="true">
      <alignment horizontal="right" vertical="top"/>
      <protection locked="true"/>
    </xf>
    <xf numFmtId="4" fontId="25331" fillId="3" borderId="4" xfId="0" applyFill="true" applyBorder="true" applyFont="true" applyNumberFormat="true">
      <alignment vertical="top" horizontal="right"/>
      <protection locked="false"/>
    </xf>
    <xf numFmtId="4" fontId="25332" fillId="0" borderId="4" xfId="0" applyBorder="true" applyFont="true" applyNumberFormat="true">
      <alignment horizontal="right" vertical="top"/>
      <protection locked="true"/>
    </xf>
    <xf numFmtId="4" fontId="25333" fillId="3" borderId="4" xfId="0" applyFill="true" applyBorder="true" applyFont="true" applyNumberFormat="true">
      <alignment vertical="top" horizontal="right"/>
      <protection locked="false"/>
    </xf>
    <xf numFmtId="4" fontId="25334" fillId="0" borderId="4" xfId="0" applyBorder="true" applyFont="true" applyNumberFormat="true">
      <alignment horizontal="right" vertical="top"/>
      <protection locked="true"/>
    </xf>
    <xf numFmtId="4" fontId="25335" fillId="3" borderId="4" xfId="0" applyFill="true" applyBorder="true" applyFont="true" applyNumberFormat="true">
      <alignment vertical="top" horizontal="right"/>
      <protection locked="false"/>
    </xf>
    <xf numFmtId="4" fontId="25336" fillId="0" borderId="4" xfId="0" applyBorder="true" applyFont="true" applyNumberFormat="true">
      <alignment horizontal="right" vertical="top"/>
      <protection locked="true"/>
    </xf>
    <xf numFmtId="4" fontId="25337" fillId="5" borderId="4" xfId="0" applyFill="true" applyBorder="true" applyFont="true" applyNumberFormat="true">
      <alignment horizontal="right" vertical="top"/>
      <protection locked="true"/>
    </xf>
    <xf numFmtId="4" fontId="25338" fillId="5" borderId="4" xfId="0" applyFill="true" applyBorder="true" applyFont="true" applyNumberFormat="true">
      <alignment horizontal="right" vertical="top"/>
      <protection locked="true"/>
    </xf>
    <xf numFmtId="0" fontId="25339" fillId="0" borderId="4" xfId="0" applyBorder="true" applyFont="true">
      <alignment horizontal="left" vertical="top"/>
      <protection locked="true"/>
    </xf>
    <xf numFmtId="0" fontId="25340" fillId="0" borderId="4" xfId="0" applyBorder="true" applyFont="true">
      <alignment horizontal="left" vertical="top" wrapText="true"/>
      <protection locked="true"/>
    </xf>
    <xf numFmtId="4" fontId="25341" fillId="3" borderId="4" xfId="0" applyFill="true" applyBorder="true" applyFont="true" applyNumberFormat="true">
      <alignment vertical="top" horizontal="right"/>
      <protection locked="false"/>
    </xf>
    <xf numFmtId="4" fontId="25342" fillId="0" borderId="4" xfId="0" applyBorder="true" applyFont="true" applyNumberFormat="true">
      <alignment horizontal="right" vertical="top"/>
      <protection locked="true"/>
    </xf>
    <xf numFmtId="4" fontId="25343" fillId="3" borderId="4" xfId="0" applyFill="true" applyBorder="true" applyFont="true" applyNumberFormat="true">
      <alignment vertical="top" horizontal="right"/>
      <protection locked="false"/>
    </xf>
    <xf numFmtId="4" fontId="25344" fillId="0" borderId="4" xfId="0" applyBorder="true" applyFont="true" applyNumberFormat="true">
      <alignment horizontal="right" vertical="top"/>
      <protection locked="true"/>
    </xf>
    <xf numFmtId="4" fontId="25345" fillId="3" borderId="4" xfId="0" applyFill="true" applyBorder="true" applyFont="true" applyNumberFormat="true">
      <alignment vertical="top" horizontal="right"/>
      <protection locked="false"/>
    </xf>
    <xf numFmtId="4" fontId="25346" fillId="0" borderId="4" xfId="0" applyBorder="true" applyFont="true" applyNumberFormat="true">
      <alignment horizontal="right" vertical="top"/>
      <protection locked="true"/>
    </xf>
    <xf numFmtId="4" fontId="25347" fillId="3" borderId="4" xfId="0" applyFill="true" applyBorder="true" applyFont="true" applyNumberFormat="true">
      <alignment vertical="top" horizontal="right"/>
      <protection locked="false"/>
    </xf>
    <xf numFmtId="4" fontId="25348" fillId="0" borderId="4" xfId="0" applyBorder="true" applyFont="true" applyNumberFormat="true">
      <alignment horizontal="right" vertical="top"/>
      <protection locked="true"/>
    </xf>
    <xf numFmtId="4" fontId="25349" fillId="3" borderId="4" xfId="0" applyFill="true" applyBorder="true" applyFont="true" applyNumberFormat="true">
      <alignment vertical="top" horizontal="right"/>
      <protection locked="false"/>
    </xf>
    <xf numFmtId="4" fontId="25350" fillId="0" borderId="4" xfId="0" applyBorder="true" applyFont="true" applyNumberFormat="true">
      <alignment horizontal="right" vertical="top"/>
      <protection locked="true"/>
    </xf>
    <xf numFmtId="4" fontId="25351" fillId="3" borderId="4" xfId="0" applyFill="true" applyBorder="true" applyFont="true" applyNumberFormat="true">
      <alignment vertical="top" horizontal="right"/>
      <protection locked="false"/>
    </xf>
    <xf numFmtId="4" fontId="25352" fillId="0" borderId="4" xfId="0" applyBorder="true" applyFont="true" applyNumberFormat="true">
      <alignment horizontal="right" vertical="top"/>
      <protection locked="true"/>
    </xf>
    <xf numFmtId="4" fontId="25353" fillId="3" borderId="4" xfId="0" applyFill="true" applyBorder="true" applyFont="true" applyNumberFormat="true">
      <alignment vertical="top" horizontal="right"/>
      <protection locked="false"/>
    </xf>
    <xf numFmtId="4" fontId="25354" fillId="0" borderId="4" xfId="0" applyBorder="true" applyFont="true" applyNumberFormat="true">
      <alignment horizontal="right" vertical="top"/>
      <protection locked="true"/>
    </xf>
    <xf numFmtId="4" fontId="25355" fillId="3" borderId="4" xfId="0" applyFill="true" applyBorder="true" applyFont="true" applyNumberFormat="true">
      <alignment vertical="top" horizontal="right"/>
      <protection locked="false"/>
    </xf>
    <xf numFmtId="4" fontId="25356" fillId="0" borderId="4" xfId="0" applyBorder="true" applyFont="true" applyNumberFormat="true">
      <alignment horizontal="right" vertical="top"/>
      <protection locked="true"/>
    </xf>
    <xf numFmtId="4" fontId="25357" fillId="3" borderId="4" xfId="0" applyFill="true" applyBorder="true" applyFont="true" applyNumberFormat="true">
      <alignment vertical="top" horizontal="right"/>
      <protection locked="false"/>
    </xf>
    <xf numFmtId="4" fontId="25358" fillId="0" borderId="4" xfId="0" applyBorder="true" applyFont="true" applyNumberFormat="true">
      <alignment horizontal="right" vertical="top"/>
      <protection locked="true"/>
    </xf>
    <xf numFmtId="4" fontId="25359" fillId="3" borderId="4" xfId="0" applyFill="true" applyBorder="true" applyFont="true" applyNumberFormat="true">
      <alignment vertical="top" horizontal="right"/>
      <protection locked="false"/>
    </xf>
    <xf numFmtId="4" fontId="25360" fillId="0" borderId="4" xfId="0" applyBorder="true" applyFont="true" applyNumberFormat="true">
      <alignment horizontal="right" vertical="top"/>
      <protection locked="true"/>
    </xf>
    <xf numFmtId="4" fontId="25361" fillId="3" borderId="4" xfId="0" applyFill="true" applyBorder="true" applyFont="true" applyNumberFormat="true">
      <alignment vertical="top" horizontal="right"/>
      <protection locked="false"/>
    </xf>
    <xf numFmtId="4" fontId="25362" fillId="0" borderId="4" xfId="0" applyBorder="true" applyFont="true" applyNumberFormat="true">
      <alignment horizontal="right" vertical="top"/>
      <protection locked="true"/>
    </xf>
    <xf numFmtId="4" fontId="25363" fillId="3" borderId="4" xfId="0" applyFill="true" applyBorder="true" applyFont="true" applyNumberFormat="true">
      <alignment vertical="top" horizontal="right"/>
      <protection locked="false"/>
    </xf>
    <xf numFmtId="4" fontId="25364" fillId="0" borderId="4" xfId="0" applyBorder="true" applyFont="true" applyNumberFormat="true">
      <alignment horizontal="right" vertical="top"/>
      <protection locked="true"/>
    </xf>
    <xf numFmtId="4" fontId="25365" fillId="3" borderId="4" xfId="0" applyFill="true" applyBorder="true" applyFont="true" applyNumberFormat="true">
      <alignment vertical="top" horizontal="right"/>
      <protection locked="false"/>
    </xf>
    <xf numFmtId="4" fontId="25366" fillId="0" borderId="4" xfId="0" applyBorder="true" applyFont="true" applyNumberFormat="true">
      <alignment horizontal="right" vertical="top"/>
      <protection locked="true"/>
    </xf>
    <xf numFmtId="4" fontId="25367" fillId="3" borderId="4" xfId="0" applyFill="true" applyBorder="true" applyFont="true" applyNumberFormat="true">
      <alignment vertical="top" horizontal="right"/>
      <protection locked="false"/>
    </xf>
    <xf numFmtId="4" fontId="25368" fillId="0" borderId="4" xfId="0" applyBorder="true" applyFont="true" applyNumberFormat="true">
      <alignment horizontal="right" vertical="top"/>
      <protection locked="true"/>
    </xf>
    <xf numFmtId="4" fontId="25369" fillId="3" borderId="4" xfId="0" applyFill="true" applyBorder="true" applyFont="true" applyNumberFormat="true">
      <alignment vertical="top" horizontal="right"/>
      <protection locked="false"/>
    </xf>
    <xf numFmtId="4" fontId="25370" fillId="0" borderId="4" xfId="0" applyBorder="true" applyFont="true" applyNumberFormat="true">
      <alignment horizontal="right" vertical="top"/>
      <protection locked="true"/>
    </xf>
    <xf numFmtId="4" fontId="25371" fillId="3" borderId="4" xfId="0" applyFill="true" applyBorder="true" applyFont="true" applyNumberFormat="true">
      <alignment vertical="top" horizontal="right"/>
      <protection locked="false"/>
    </xf>
    <xf numFmtId="4" fontId="25372" fillId="0" borderId="4" xfId="0" applyBorder="true" applyFont="true" applyNumberFormat="true">
      <alignment horizontal="right" vertical="top"/>
      <protection locked="true"/>
    </xf>
    <xf numFmtId="4" fontId="25373" fillId="3" borderId="4" xfId="0" applyFill="true" applyBorder="true" applyFont="true" applyNumberFormat="true">
      <alignment vertical="top" horizontal="right"/>
      <protection locked="false"/>
    </xf>
    <xf numFmtId="4" fontId="25374" fillId="0" borderId="4" xfId="0" applyBorder="true" applyFont="true" applyNumberFormat="true">
      <alignment horizontal="right" vertical="top"/>
      <protection locked="true"/>
    </xf>
    <xf numFmtId="4" fontId="25375" fillId="3" borderId="4" xfId="0" applyFill="true" applyBorder="true" applyFont="true" applyNumberFormat="true">
      <alignment vertical="top" horizontal="right"/>
      <protection locked="false"/>
    </xf>
    <xf numFmtId="4" fontId="25376" fillId="0" borderId="4" xfId="0" applyBorder="true" applyFont="true" applyNumberFormat="true">
      <alignment horizontal="right" vertical="top"/>
      <protection locked="true"/>
    </xf>
    <xf numFmtId="4" fontId="25377" fillId="3" borderId="4" xfId="0" applyFill="true" applyBorder="true" applyFont="true" applyNumberFormat="true">
      <alignment vertical="top" horizontal="right"/>
      <protection locked="false"/>
    </xf>
    <xf numFmtId="4" fontId="25378" fillId="0" borderId="4" xfId="0" applyBorder="true" applyFont="true" applyNumberFormat="true">
      <alignment horizontal="right" vertical="top"/>
      <protection locked="true"/>
    </xf>
    <xf numFmtId="4" fontId="25379" fillId="3" borderId="4" xfId="0" applyFill="true" applyBorder="true" applyFont="true" applyNumberFormat="true">
      <alignment vertical="top" horizontal="right"/>
      <protection locked="false"/>
    </xf>
    <xf numFmtId="4" fontId="25380" fillId="0" borderId="4" xfId="0" applyBorder="true" applyFont="true" applyNumberFormat="true">
      <alignment horizontal="right" vertical="top"/>
      <protection locked="true"/>
    </xf>
    <xf numFmtId="4" fontId="25381" fillId="3" borderId="4" xfId="0" applyFill="true" applyBorder="true" applyFont="true" applyNumberFormat="true">
      <alignment vertical="top" horizontal="right"/>
      <protection locked="false"/>
    </xf>
    <xf numFmtId="4" fontId="25382" fillId="0" borderId="4" xfId="0" applyBorder="true" applyFont="true" applyNumberFormat="true">
      <alignment horizontal="right" vertical="top"/>
      <protection locked="true"/>
    </xf>
    <xf numFmtId="4" fontId="25383" fillId="3" borderId="4" xfId="0" applyFill="true" applyBorder="true" applyFont="true" applyNumberFormat="true">
      <alignment vertical="top" horizontal="right"/>
      <protection locked="false"/>
    </xf>
    <xf numFmtId="4" fontId="25384" fillId="0" borderId="4" xfId="0" applyBorder="true" applyFont="true" applyNumberFormat="true">
      <alignment horizontal="right" vertical="top"/>
      <protection locked="true"/>
    </xf>
    <xf numFmtId="4" fontId="25385" fillId="3" borderId="4" xfId="0" applyFill="true" applyBorder="true" applyFont="true" applyNumberFormat="true">
      <alignment vertical="top" horizontal="right"/>
      <protection locked="false"/>
    </xf>
    <xf numFmtId="4" fontId="25386" fillId="0" borderId="4" xfId="0" applyBorder="true" applyFont="true" applyNumberFormat="true">
      <alignment horizontal="right" vertical="top"/>
      <protection locked="true"/>
    </xf>
    <xf numFmtId="4" fontId="25387" fillId="3" borderId="4" xfId="0" applyFill="true" applyBorder="true" applyFont="true" applyNumberFormat="true">
      <alignment vertical="top" horizontal="right"/>
      <protection locked="false"/>
    </xf>
    <xf numFmtId="4" fontId="25388" fillId="0" borderId="4" xfId="0" applyBorder="true" applyFont="true" applyNumberFormat="true">
      <alignment horizontal="right" vertical="top"/>
      <protection locked="true"/>
    </xf>
    <xf numFmtId="4" fontId="25389" fillId="5" borderId="4" xfId="0" applyFill="true" applyBorder="true" applyFont="true" applyNumberFormat="true">
      <alignment horizontal="right" vertical="top"/>
      <protection locked="true"/>
    </xf>
    <xf numFmtId="4" fontId="25390" fillId="5" borderId="4" xfId="0" applyFill="true" applyBorder="true" applyFont="true" applyNumberFormat="true">
      <alignment horizontal="right" vertical="top"/>
      <protection locked="true"/>
    </xf>
    <xf numFmtId="0" fontId="25391" fillId="0" borderId="4" xfId="0" applyBorder="true" applyFont="true">
      <alignment horizontal="left" vertical="top"/>
      <protection locked="true"/>
    </xf>
    <xf numFmtId="0" fontId="25392" fillId="0" borderId="4" xfId="0" applyBorder="true" applyFont="true">
      <alignment horizontal="left" vertical="top" wrapText="true"/>
      <protection locked="true"/>
    </xf>
    <xf numFmtId="4" fontId="25393" fillId="3" borderId="4" xfId="0" applyFill="true" applyBorder="true" applyFont="true" applyNumberFormat="true">
      <alignment vertical="top" horizontal="right"/>
      <protection locked="false"/>
    </xf>
    <xf numFmtId="4" fontId="25394" fillId="0" borderId="4" xfId="0" applyBorder="true" applyFont="true" applyNumberFormat="true">
      <alignment horizontal="right" vertical="top"/>
      <protection locked="true"/>
    </xf>
    <xf numFmtId="4" fontId="25395" fillId="3" borderId="4" xfId="0" applyFill="true" applyBorder="true" applyFont="true" applyNumberFormat="true">
      <alignment vertical="top" horizontal="right"/>
      <protection locked="false"/>
    </xf>
    <xf numFmtId="4" fontId="25396" fillId="0" borderId="4" xfId="0" applyBorder="true" applyFont="true" applyNumberFormat="true">
      <alignment horizontal="right" vertical="top"/>
      <protection locked="true"/>
    </xf>
    <xf numFmtId="4" fontId="25397" fillId="3" borderId="4" xfId="0" applyFill="true" applyBorder="true" applyFont="true" applyNumberFormat="true">
      <alignment vertical="top" horizontal="right"/>
      <protection locked="false"/>
    </xf>
    <xf numFmtId="4" fontId="25398" fillId="0" borderId="4" xfId="0" applyBorder="true" applyFont="true" applyNumberFormat="true">
      <alignment horizontal="right" vertical="top"/>
      <protection locked="true"/>
    </xf>
    <xf numFmtId="4" fontId="25399" fillId="3" borderId="4" xfId="0" applyFill="true" applyBorder="true" applyFont="true" applyNumberFormat="true">
      <alignment vertical="top" horizontal="right"/>
      <protection locked="false"/>
    </xf>
    <xf numFmtId="4" fontId="25400" fillId="0" borderId="4" xfId="0" applyBorder="true" applyFont="true" applyNumberFormat="true">
      <alignment horizontal="right" vertical="top"/>
      <protection locked="true"/>
    </xf>
    <xf numFmtId="4" fontId="25401" fillId="3" borderId="4" xfId="0" applyFill="true" applyBorder="true" applyFont="true" applyNumberFormat="true">
      <alignment vertical="top" horizontal="right"/>
      <protection locked="false"/>
    </xf>
    <xf numFmtId="4" fontId="25402" fillId="0" borderId="4" xfId="0" applyBorder="true" applyFont="true" applyNumberFormat="true">
      <alignment horizontal="right" vertical="top"/>
      <protection locked="true"/>
    </xf>
    <xf numFmtId="4" fontId="25403" fillId="3" borderId="4" xfId="0" applyFill="true" applyBorder="true" applyFont="true" applyNumberFormat="true">
      <alignment vertical="top" horizontal="right"/>
      <protection locked="false"/>
    </xf>
    <xf numFmtId="4" fontId="25404" fillId="0" borderId="4" xfId="0" applyBorder="true" applyFont="true" applyNumberFormat="true">
      <alignment horizontal="right" vertical="top"/>
      <protection locked="true"/>
    </xf>
    <xf numFmtId="4" fontId="25405" fillId="3" borderId="4" xfId="0" applyFill="true" applyBorder="true" applyFont="true" applyNumberFormat="true">
      <alignment vertical="top" horizontal="right"/>
      <protection locked="false"/>
    </xf>
    <xf numFmtId="4" fontId="25406" fillId="0" borderId="4" xfId="0" applyBorder="true" applyFont="true" applyNumberFormat="true">
      <alignment horizontal="right" vertical="top"/>
      <protection locked="true"/>
    </xf>
    <xf numFmtId="4" fontId="25407" fillId="3" borderId="4" xfId="0" applyFill="true" applyBorder="true" applyFont="true" applyNumberFormat="true">
      <alignment vertical="top" horizontal="right"/>
      <protection locked="false"/>
    </xf>
    <xf numFmtId="4" fontId="25408" fillId="0" borderId="4" xfId="0" applyBorder="true" applyFont="true" applyNumberFormat="true">
      <alignment horizontal="right" vertical="top"/>
      <protection locked="true"/>
    </xf>
    <xf numFmtId="4" fontId="25409" fillId="3" borderId="4" xfId="0" applyFill="true" applyBorder="true" applyFont="true" applyNumberFormat="true">
      <alignment vertical="top" horizontal="right"/>
      <protection locked="false"/>
    </xf>
    <xf numFmtId="4" fontId="25410" fillId="0" borderId="4" xfId="0" applyBorder="true" applyFont="true" applyNumberFormat="true">
      <alignment horizontal="right" vertical="top"/>
      <protection locked="true"/>
    </xf>
    <xf numFmtId="4" fontId="25411" fillId="3" borderId="4" xfId="0" applyFill="true" applyBorder="true" applyFont="true" applyNumberFormat="true">
      <alignment vertical="top" horizontal="right"/>
      <protection locked="false"/>
    </xf>
    <xf numFmtId="4" fontId="25412" fillId="0" borderId="4" xfId="0" applyBorder="true" applyFont="true" applyNumberFormat="true">
      <alignment horizontal="right" vertical="top"/>
      <protection locked="true"/>
    </xf>
    <xf numFmtId="4" fontId="25413" fillId="3" borderId="4" xfId="0" applyFill="true" applyBorder="true" applyFont="true" applyNumberFormat="true">
      <alignment vertical="top" horizontal="right"/>
      <protection locked="false"/>
    </xf>
    <xf numFmtId="4" fontId="25414" fillId="0" borderId="4" xfId="0" applyBorder="true" applyFont="true" applyNumberFormat="true">
      <alignment horizontal="right" vertical="top"/>
      <protection locked="true"/>
    </xf>
    <xf numFmtId="4" fontId="25415" fillId="3" borderId="4" xfId="0" applyFill="true" applyBorder="true" applyFont="true" applyNumberFormat="true">
      <alignment vertical="top" horizontal="right"/>
      <protection locked="false"/>
    </xf>
    <xf numFmtId="4" fontId="25416" fillId="0" borderId="4" xfId="0" applyBorder="true" applyFont="true" applyNumberFormat="true">
      <alignment horizontal="right" vertical="top"/>
      <protection locked="true"/>
    </xf>
    <xf numFmtId="4" fontId="25417" fillId="3" borderId="4" xfId="0" applyFill="true" applyBorder="true" applyFont="true" applyNumberFormat="true">
      <alignment vertical="top" horizontal="right"/>
      <protection locked="false"/>
    </xf>
    <xf numFmtId="4" fontId="25418" fillId="0" borderId="4" xfId="0" applyBorder="true" applyFont="true" applyNumberFormat="true">
      <alignment horizontal="right" vertical="top"/>
      <protection locked="true"/>
    </xf>
    <xf numFmtId="4" fontId="25419" fillId="3" borderId="4" xfId="0" applyFill="true" applyBorder="true" applyFont="true" applyNumberFormat="true">
      <alignment vertical="top" horizontal="right"/>
      <protection locked="false"/>
    </xf>
    <xf numFmtId="4" fontId="25420" fillId="0" borderId="4" xfId="0" applyBorder="true" applyFont="true" applyNumberFormat="true">
      <alignment horizontal="right" vertical="top"/>
      <protection locked="true"/>
    </xf>
    <xf numFmtId="4" fontId="25421" fillId="3" borderId="4" xfId="0" applyFill="true" applyBorder="true" applyFont="true" applyNumberFormat="true">
      <alignment vertical="top" horizontal="right"/>
      <protection locked="false"/>
    </xf>
    <xf numFmtId="4" fontId="25422" fillId="0" borderId="4" xfId="0" applyBorder="true" applyFont="true" applyNumberFormat="true">
      <alignment horizontal="right" vertical="top"/>
      <protection locked="true"/>
    </xf>
    <xf numFmtId="4" fontId="25423" fillId="3" borderId="4" xfId="0" applyFill="true" applyBorder="true" applyFont="true" applyNumberFormat="true">
      <alignment vertical="top" horizontal="right"/>
      <protection locked="false"/>
    </xf>
    <xf numFmtId="4" fontId="25424" fillId="0" borderId="4" xfId="0" applyBorder="true" applyFont="true" applyNumberFormat="true">
      <alignment horizontal="right" vertical="top"/>
      <protection locked="true"/>
    </xf>
    <xf numFmtId="4" fontId="25425" fillId="3" borderId="4" xfId="0" applyFill="true" applyBorder="true" applyFont="true" applyNumberFormat="true">
      <alignment vertical="top" horizontal="right"/>
      <protection locked="false"/>
    </xf>
    <xf numFmtId="4" fontId="25426" fillId="0" borderId="4" xfId="0" applyBorder="true" applyFont="true" applyNumberFormat="true">
      <alignment horizontal="right" vertical="top"/>
      <protection locked="true"/>
    </xf>
    <xf numFmtId="4" fontId="25427" fillId="3" borderId="4" xfId="0" applyFill="true" applyBorder="true" applyFont="true" applyNumberFormat="true">
      <alignment vertical="top" horizontal="right"/>
      <protection locked="false"/>
    </xf>
    <xf numFmtId="4" fontId="25428" fillId="0" borderId="4" xfId="0" applyBorder="true" applyFont="true" applyNumberFormat="true">
      <alignment horizontal="right" vertical="top"/>
      <protection locked="true"/>
    </xf>
    <xf numFmtId="4" fontId="25429" fillId="3" borderId="4" xfId="0" applyFill="true" applyBorder="true" applyFont="true" applyNumberFormat="true">
      <alignment vertical="top" horizontal="right"/>
      <protection locked="false"/>
    </xf>
    <xf numFmtId="4" fontId="25430" fillId="0" borderId="4" xfId="0" applyBorder="true" applyFont="true" applyNumberFormat="true">
      <alignment horizontal="right" vertical="top"/>
      <protection locked="true"/>
    </xf>
    <xf numFmtId="4" fontId="25431" fillId="3" borderId="4" xfId="0" applyFill="true" applyBorder="true" applyFont="true" applyNumberFormat="true">
      <alignment vertical="top" horizontal="right"/>
      <protection locked="false"/>
    </xf>
    <xf numFmtId="4" fontId="25432" fillId="0" borderId="4" xfId="0" applyBorder="true" applyFont="true" applyNumberFormat="true">
      <alignment horizontal="right" vertical="top"/>
      <protection locked="true"/>
    </xf>
    <xf numFmtId="4" fontId="25433" fillId="3" borderId="4" xfId="0" applyFill="true" applyBorder="true" applyFont="true" applyNumberFormat="true">
      <alignment vertical="top" horizontal="right"/>
      <protection locked="false"/>
    </xf>
    <xf numFmtId="4" fontId="25434" fillId="0" borderId="4" xfId="0" applyBorder="true" applyFont="true" applyNumberFormat="true">
      <alignment horizontal="right" vertical="top"/>
      <protection locked="true"/>
    </xf>
    <xf numFmtId="4" fontId="25435" fillId="3" borderId="4" xfId="0" applyFill="true" applyBorder="true" applyFont="true" applyNumberFormat="true">
      <alignment vertical="top" horizontal="right"/>
      <protection locked="false"/>
    </xf>
    <xf numFmtId="4" fontId="25436" fillId="0" borderId="4" xfId="0" applyBorder="true" applyFont="true" applyNumberFormat="true">
      <alignment horizontal="right" vertical="top"/>
      <protection locked="true"/>
    </xf>
    <xf numFmtId="4" fontId="25437" fillId="3" borderId="4" xfId="0" applyFill="true" applyBorder="true" applyFont="true" applyNumberFormat="true">
      <alignment vertical="top" horizontal="right"/>
      <protection locked="false"/>
    </xf>
    <xf numFmtId="4" fontId="25438" fillId="0" borderId="4" xfId="0" applyBorder="true" applyFont="true" applyNumberFormat="true">
      <alignment horizontal="right" vertical="top"/>
      <protection locked="true"/>
    </xf>
    <xf numFmtId="4" fontId="25439" fillId="3" borderId="4" xfId="0" applyFill="true" applyBorder="true" applyFont="true" applyNumberFormat="true">
      <alignment vertical="top" horizontal="right"/>
      <protection locked="false"/>
    </xf>
    <xf numFmtId="4" fontId="25440" fillId="0" borderId="4" xfId="0" applyBorder="true" applyFont="true" applyNumberFormat="true">
      <alignment horizontal="right" vertical="top"/>
      <protection locked="true"/>
    </xf>
    <xf numFmtId="4" fontId="25441" fillId="5" borderId="4" xfId="0" applyFill="true" applyBorder="true" applyFont="true" applyNumberFormat="true">
      <alignment horizontal="right" vertical="top"/>
      <protection locked="true"/>
    </xf>
    <xf numFmtId="4" fontId="25442" fillId="5" borderId="4" xfId="0" applyFill="true" applyBorder="true" applyFont="true" applyNumberFormat="true">
      <alignment horizontal="right" vertical="top"/>
      <protection locked="true"/>
    </xf>
    <xf numFmtId="0" fontId="25443" fillId="0" borderId="4" xfId="0" applyBorder="true" applyFont="true">
      <alignment horizontal="left" vertical="top"/>
      <protection locked="true"/>
    </xf>
    <xf numFmtId="0" fontId="25444" fillId="0" borderId="4" xfId="0" applyBorder="true" applyFont="true">
      <alignment horizontal="left" vertical="top" wrapText="true"/>
      <protection locked="true"/>
    </xf>
    <xf numFmtId="4" fontId="25445" fillId="3" borderId="4" xfId="0" applyFill="true" applyBorder="true" applyFont="true" applyNumberFormat="true">
      <alignment vertical="top" horizontal="right"/>
      <protection locked="false"/>
    </xf>
    <xf numFmtId="4" fontId="25446" fillId="0" borderId="4" xfId="0" applyBorder="true" applyFont="true" applyNumberFormat="true">
      <alignment horizontal="right" vertical="top"/>
      <protection locked="true"/>
    </xf>
    <xf numFmtId="4" fontId="25447" fillId="3" borderId="4" xfId="0" applyFill="true" applyBorder="true" applyFont="true" applyNumberFormat="true">
      <alignment vertical="top" horizontal="right"/>
      <protection locked="false"/>
    </xf>
    <xf numFmtId="4" fontId="25448" fillId="0" borderId="4" xfId="0" applyBorder="true" applyFont="true" applyNumberFormat="true">
      <alignment horizontal="right" vertical="top"/>
      <protection locked="true"/>
    </xf>
    <xf numFmtId="4" fontId="25449" fillId="3" borderId="4" xfId="0" applyFill="true" applyBorder="true" applyFont="true" applyNumberFormat="true">
      <alignment vertical="top" horizontal="right"/>
      <protection locked="false"/>
    </xf>
    <xf numFmtId="4" fontId="25450" fillId="0" borderId="4" xfId="0" applyBorder="true" applyFont="true" applyNumberFormat="true">
      <alignment horizontal="right" vertical="top"/>
      <protection locked="true"/>
    </xf>
    <xf numFmtId="4" fontId="25451" fillId="3" borderId="4" xfId="0" applyFill="true" applyBorder="true" applyFont="true" applyNumberFormat="true">
      <alignment vertical="top" horizontal="right"/>
      <protection locked="false"/>
    </xf>
    <xf numFmtId="4" fontId="25452" fillId="0" borderId="4" xfId="0" applyBorder="true" applyFont="true" applyNumberFormat="true">
      <alignment horizontal="right" vertical="top"/>
      <protection locked="true"/>
    </xf>
    <xf numFmtId="4" fontId="25453" fillId="3" borderId="4" xfId="0" applyFill="true" applyBorder="true" applyFont="true" applyNumberFormat="true">
      <alignment vertical="top" horizontal="right"/>
      <protection locked="false"/>
    </xf>
    <xf numFmtId="4" fontId="25454" fillId="0" borderId="4" xfId="0" applyBorder="true" applyFont="true" applyNumberFormat="true">
      <alignment horizontal="right" vertical="top"/>
      <protection locked="true"/>
    </xf>
    <xf numFmtId="4" fontId="25455" fillId="3" borderId="4" xfId="0" applyFill="true" applyBorder="true" applyFont="true" applyNumberFormat="true">
      <alignment vertical="top" horizontal="right"/>
      <protection locked="false"/>
    </xf>
    <xf numFmtId="4" fontId="25456" fillId="0" borderId="4" xfId="0" applyBorder="true" applyFont="true" applyNumberFormat="true">
      <alignment horizontal="right" vertical="top"/>
      <protection locked="true"/>
    </xf>
    <xf numFmtId="4" fontId="25457" fillId="3" borderId="4" xfId="0" applyFill="true" applyBorder="true" applyFont="true" applyNumberFormat="true">
      <alignment vertical="top" horizontal="right"/>
      <protection locked="false"/>
    </xf>
    <xf numFmtId="4" fontId="25458" fillId="0" borderId="4" xfId="0" applyBorder="true" applyFont="true" applyNumberFormat="true">
      <alignment horizontal="right" vertical="top"/>
      <protection locked="true"/>
    </xf>
    <xf numFmtId="4" fontId="25459" fillId="3" borderId="4" xfId="0" applyFill="true" applyBorder="true" applyFont="true" applyNumberFormat="true">
      <alignment vertical="top" horizontal="right"/>
      <protection locked="false"/>
    </xf>
    <xf numFmtId="4" fontId="25460" fillId="0" borderId="4" xfId="0" applyBorder="true" applyFont="true" applyNumberFormat="true">
      <alignment horizontal="right" vertical="top"/>
      <protection locked="true"/>
    </xf>
    <xf numFmtId="4" fontId="25461" fillId="3" borderId="4" xfId="0" applyFill="true" applyBorder="true" applyFont="true" applyNumberFormat="true">
      <alignment vertical="top" horizontal="right"/>
      <protection locked="false"/>
    </xf>
    <xf numFmtId="4" fontId="25462" fillId="0" borderId="4" xfId="0" applyBorder="true" applyFont="true" applyNumberFormat="true">
      <alignment horizontal="right" vertical="top"/>
      <protection locked="true"/>
    </xf>
    <xf numFmtId="4" fontId="25463" fillId="3" borderId="4" xfId="0" applyFill="true" applyBorder="true" applyFont="true" applyNumberFormat="true">
      <alignment vertical="top" horizontal="right"/>
      <protection locked="false"/>
    </xf>
    <xf numFmtId="4" fontId="25464" fillId="0" borderId="4" xfId="0" applyBorder="true" applyFont="true" applyNumberFormat="true">
      <alignment horizontal="right" vertical="top"/>
      <protection locked="true"/>
    </xf>
    <xf numFmtId="4" fontId="25465" fillId="3" borderId="4" xfId="0" applyFill="true" applyBorder="true" applyFont="true" applyNumberFormat="true">
      <alignment vertical="top" horizontal="right"/>
      <protection locked="false"/>
    </xf>
    <xf numFmtId="4" fontId="25466" fillId="0" borderId="4" xfId="0" applyBorder="true" applyFont="true" applyNumberFormat="true">
      <alignment horizontal="right" vertical="top"/>
      <protection locked="true"/>
    </xf>
    <xf numFmtId="4" fontId="25467" fillId="3" borderId="4" xfId="0" applyFill="true" applyBorder="true" applyFont="true" applyNumberFormat="true">
      <alignment vertical="top" horizontal="right"/>
      <protection locked="false"/>
    </xf>
    <xf numFmtId="4" fontId="25468" fillId="0" borderId="4" xfId="0" applyBorder="true" applyFont="true" applyNumberFormat="true">
      <alignment horizontal="right" vertical="top"/>
      <protection locked="true"/>
    </xf>
    <xf numFmtId="4" fontId="25469" fillId="3" borderId="4" xfId="0" applyFill="true" applyBorder="true" applyFont="true" applyNumberFormat="true">
      <alignment vertical="top" horizontal="right"/>
      <protection locked="false"/>
    </xf>
    <xf numFmtId="4" fontId="25470" fillId="0" borderId="4" xfId="0" applyBorder="true" applyFont="true" applyNumberFormat="true">
      <alignment horizontal="right" vertical="top"/>
      <protection locked="true"/>
    </xf>
    <xf numFmtId="4" fontId="25471" fillId="3" borderId="4" xfId="0" applyFill="true" applyBorder="true" applyFont="true" applyNumberFormat="true">
      <alignment vertical="top" horizontal="right"/>
      <protection locked="false"/>
    </xf>
    <xf numFmtId="4" fontId="25472" fillId="0" borderId="4" xfId="0" applyBorder="true" applyFont="true" applyNumberFormat="true">
      <alignment horizontal="right" vertical="top"/>
      <protection locked="true"/>
    </xf>
    <xf numFmtId="4" fontId="25473" fillId="3" borderId="4" xfId="0" applyFill="true" applyBorder="true" applyFont="true" applyNumberFormat="true">
      <alignment vertical="top" horizontal="right"/>
      <protection locked="false"/>
    </xf>
    <xf numFmtId="4" fontId="25474" fillId="0" borderId="4" xfId="0" applyBorder="true" applyFont="true" applyNumberFormat="true">
      <alignment horizontal="right" vertical="top"/>
      <protection locked="true"/>
    </xf>
    <xf numFmtId="4" fontId="25475" fillId="3" borderId="4" xfId="0" applyFill="true" applyBorder="true" applyFont="true" applyNumberFormat="true">
      <alignment vertical="top" horizontal="right"/>
      <protection locked="false"/>
    </xf>
    <xf numFmtId="4" fontId="25476" fillId="0" borderId="4" xfId="0" applyBorder="true" applyFont="true" applyNumberFormat="true">
      <alignment horizontal="right" vertical="top"/>
      <protection locked="true"/>
    </xf>
    <xf numFmtId="4" fontId="25477" fillId="3" borderId="4" xfId="0" applyFill="true" applyBorder="true" applyFont="true" applyNumberFormat="true">
      <alignment vertical="top" horizontal="right"/>
      <protection locked="false"/>
    </xf>
    <xf numFmtId="4" fontId="25478" fillId="0" borderId="4" xfId="0" applyBorder="true" applyFont="true" applyNumberFormat="true">
      <alignment horizontal="right" vertical="top"/>
      <protection locked="true"/>
    </xf>
    <xf numFmtId="4" fontId="25479" fillId="3" borderId="4" xfId="0" applyFill="true" applyBorder="true" applyFont="true" applyNumberFormat="true">
      <alignment vertical="top" horizontal="right"/>
      <protection locked="false"/>
    </xf>
    <xf numFmtId="4" fontId="25480" fillId="0" borderId="4" xfId="0" applyBorder="true" applyFont="true" applyNumberFormat="true">
      <alignment horizontal="right" vertical="top"/>
      <protection locked="true"/>
    </xf>
    <xf numFmtId="4" fontId="25481" fillId="3" borderId="4" xfId="0" applyFill="true" applyBorder="true" applyFont="true" applyNumberFormat="true">
      <alignment vertical="top" horizontal="right"/>
      <protection locked="false"/>
    </xf>
    <xf numFmtId="4" fontId="25482" fillId="0" borderId="4" xfId="0" applyBorder="true" applyFont="true" applyNumberFormat="true">
      <alignment horizontal="right" vertical="top"/>
      <protection locked="true"/>
    </xf>
    <xf numFmtId="4" fontId="25483" fillId="3" borderId="4" xfId="0" applyFill="true" applyBorder="true" applyFont="true" applyNumberFormat="true">
      <alignment vertical="top" horizontal="right"/>
      <protection locked="false"/>
    </xf>
    <xf numFmtId="4" fontId="25484" fillId="0" borderId="4" xfId="0" applyBorder="true" applyFont="true" applyNumberFormat="true">
      <alignment horizontal="right" vertical="top"/>
      <protection locked="true"/>
    </xf>
    <xf numFmtId="4" fontId="25485" fillId="3" borderId="4" xfId="0" applyFill="true" applyBorder="true" applyFont="true" applyNumberFormat="true">
      <alignment vertical="top" horizontal="right"/>
      <protection locked="false"/>
    </xf>
    <xf numFmtId="4" fontId="25486" fillId="0" borderId="4" xfId="0" applyBorder="true" applyFont="true" applyNumberFormat="true">
      <alignment horizontal="right" vertical="top"/>
      <protection locked="true"/>
    </xf>
    <xf numFmtId="4" fontId="25487" fillId="3" borderId="4" xfId="0" applyFill="true" applyBorder="true" applyFont="true" applyNumberFormat="true">
      <alignment vertical="top" horizontal="right"/>
      <protection locked="false"/>
    </xf>
    <xf numFmtId="4" fontId="25488" fillId="0" borderId="4" xfId="0" applyBorder="true" applyFont="true" applyNumberFormat="true">
      <alignment horizontal="right" vertical="top"/>
      <protection locked="true"/>
    </xf>
    <xf numFmtId="4" fontId="25489" fillId="3" borderId="4" xfId="0" applyFill="true" applyBorder="true" applyFont="true" applyNumberFormat="true">
      <alignment vertical="top" horizontal="right"/>
      <protection locked="false"/>
    </xf>
    <xf numFmtId="4" fontId="25490" fillId="0" borderId="4" xfId="0" applyBorder="true" applyFont="true" applyNumberFormat="true">
      <alignment horizontal="right" vertical="top"/>
      <protection locked="true"/>
    </xf>
    <xf numFmtId="4" fontId="25491" fillId="3" borderId="4" xfId="0" applyFill="true" applyBorder="true" applyFont="true" applyNumberFormat="true">
      <alignment vertical="top" horizontal="right"/>
      <protection locked="false"/>
    </xf>
    <xf numFmtId="4" fontId="25492" fillId="0" borderId="4" xfId="0" applyBorder="true" applyFont="true" applyNumberFormat="true">
      <alignment horizontal="right" vertical="top"/>
      <protection locked="true"/>
    </xf>
    <xf numFmtId="4" fontId="25493" fillId="5" borderId="4" xfId="0" applyFill="true" applyBorder="true" applyFont="true" applyNumberFormat="true">
      <alignment horizontal="right" vertical="top"/>
      <protection locked="true"/>
    </xf>
    <xf numFmtId="4" fontId="25494" fillId="5" borderId="4" xfId="0" applyFill="true" applyBorder="true" applyFont="true" applyNumberFormat="true">
      <alignment horizontal="right" vertical="top"/>
      <protection locked="true"/>
    </xf>
    <xf numFmtId="0" fontId="25495" fillId="0" borderId="4" xfId="0" applyBorder="true" applyFont="true">
      <alignment horizontal="left" vertical="top"/>
      <protection locked="true"/>
    </xf>
    <xf numFmtId="0" fontId="25496" fillId="0" borderId="4" xfId="0" applyBorder="true" applyFont="true">
      <alignment horizontal="left" vertical="top" wrapText="true"/>
      <protection locked="true"/>
    </xf>
    <xf numFmtId="4" fontId="25497" fillId="3" borderId="4" xfId="0" applyFill="true" applyBorder="true" applyFont="true" applyNumberFormat="true">
      <alignment vertical="top" horizontal="right"/>
      <protection locked="false"/>
    </xf>
    <xf numFmtId="4" fontId="25498" fillId="0" borderId="4" xfId="0" applyBorder="true" applyFont="true" applyNumberFormat="true">
      <alignment horizontal="right" vertical="top"/>
      <protection locked="true"/>
    </xf>
    <xf numFmtId="4" fontId="25499" fillId="3" borderId="4" xfId="0" applyFill="true" applyBorder="true" applyFont="true" applyNumberFormat="true">
      <alignment vertical="top" horizontal="right"/>
      <protection locked="false"/>
    </xf>
    <xf numFmtId="4" fontId="25500" fillId="0" borderId="4" xfId="0" applyBorder="true" applyFont="true" applyNumberFormat="true">
      <alignment horizontal="right" vertical="top"/>
      <protection locked="true"/>
    </xf>
    <xf numFmtId="4" fontId="25501" fillId="3" borderId="4" xfId="0" applyFill="true" applyBorder="true" applyFont="true" applyNumberFormat="true">
      <alignment vertical="top" horizontal="right"/>
      <protection locked="false"/>
    </xf>
    <xf numFmtId="4" fontId="25502" fillId="0" borderId="4" xfId="0" applyBorder="true" applyFont="true" applyNumberFormat="true">
      <alignment horizontal="right" vertical="top"/>
      <protection locked="true"/>
    </xf>
    <xf numFmtId="4" fontId="25503" fillId="3" borderId="4" xfId="0" applyFill="true" applyBorder="true" applyFont="true" applyNumberFormat="true">
      <alignment vertical="top" horizontal="right"/>
      <protection locked="false"/>
    </xf>
    <xf numFmtId="4" fontId="25504" fillId="0" borderId="4" xfId="0" applyBorder="true" applyFont="true" applyNumberFormat="true">
      <alignment horizontal="right" vertical="top"/>
      <protection locked="true"/>
    </xf>
    <xf numFmtId="4" fontId="25505" fillId="3" borderId="4" xfId="0" applyFill="true" applyBorder="true" applyFont="true" applyNumberFormat="true">
      <alignment vertical="top" horizontal="right"/>
      <protection locked="false"/>
    </xf>
    <xf numFmtId="4" fontId="25506" fillId="0" borderId="4" xfId="0" applyBorder="true" applyFont="true" applyNumberFormat="true">
      <alignment horizontal="right" vertical="top"/>
      <protection locked="true"/>
    </xf>
    <xf numFmtId="4" fontId="25507" fillId="3" borderId="4" xfId="0" applyFill="true" applyBorder="true" applyFont="true" applyNumberFormat="true">
      <alignment vertical="top" horizontal="right"/>
      <protection locked="false"/>
    </xf>
    <xf numFmtId="4" fontId="25508" fillId="0" borderId="4" xfId="0" applyBorder="true" applyFont="true" applyNumberFormat="true">
      <alignment horizontal="right" vertical="top"/>
      <protection locked="true"/>
    </xf>
    <xf numFmtId="4" fontId="25509" fillId="3" borderId="4" xfId="0" applyFill="true" applyBorder="true" applyFont="true" applyNumberFormat="true">
      <alignment vertical="top" horizontal="right"/>
      <protection locked="false"/>
    </xf>
    <xf numFmtId="4" fontId="25510" fillId="0" borderId="4" xfId="0" applyBorder="true" applyFont="true" applyNumberFormat="true">
      <alignment horizontal="right" vertical="top"/>
      <protection locked="true"/>
    </xf>
    <xf numFmtId="4" fontId="25511" fillId="3" borderId="4" xfId="0" applyFill="true" applyBorder="true" applyFont="true" applyNumberFormat="true">
      <alignment vertical="top" horizontal="right"/>
      <protection locked="false"/>
    </xf>
    <xf numFmtId="4" fontId="25512" fillId="0" borderId="4" xfId="0" applyBorder="true" applyFont="true" applyNumberFormat="true">
      <alignment horizontal="right" vertical="top"/>
      <protection locked="true"/>
    </xf>
    <xf numFmtId="4" fontId="25513" fillId="3" borderId="4" xfId="0" applyFill="true" applyBorder="true" applyFont="true" applyNumberFormat="true">
      <alignment vertical="top" horizontal="right"/>
      <protection locked="false"/>
    </xf>
    <xf numFmtId="4" fontId="25514" fillId="0" borderId="4" xfId="0" applyBorder="true" applyFont="true" applyNumberFormat="true">
      <alignment horizontal="right" vertical="top"/>
      <protection locked="true"/>
    </xf>
    <xf numFmtId="4" fontId="25515" fillId="3" borderId="4" xfId="0" applyFill="true" applyBorder="true" applyFont="true" applyNumberFormat="true">
      <alignment vertical="top" horizontal="right"/>
      <protection locked="false"/>
    </xf>
    <xf numFmtId="4" fontId="25516" fillId="0" borderId="4" xfId="0" applyBorder="true" applyFont="true" applyNumberFormat="true">
      <alignment horizontal="right" vertical="top"/>
      <protection locked="true"/>
    </xf>
    <xf numFmtId="4" fontId="25517" fillId="3" borderId="4" xfId="0" applyFill="true" applyBorder="true" applyFont="true" applyNumberFormat="true">
      <alignment vertical="top" horizontal="right"/>
      <protection locked="false"/>
    </xf>
    <xf numFmtId="4" fontId="25518" fillId="0" borderId="4" xfId="0" applyBorder="true" applyFont="true" applyNumberFormat="true">
      <alignment horizontal="right" vertical="top"/>
      <protection locked="true"/>
    </xf>
    <xf numFmtId="4" fontId="25519" fillId="3" borderId="4" xfId="0" applyFill="true" applyBorder="true" applyFont="true" applyNumberFormat="true">
      <alignment vertical="top" horizontal="right"/>
      <protection locked="false"/>
    </xf>
    <xf numFmtId="4" fontId="25520" fillId="0" borderId="4" xfId="0" applyBorder="true" applyFont="true" applyNumberFormat="true">
      <alignment horizontal="right" vertical="top"/>
      <protection locked="true"/>
    </xf>
    <xf numFmtId="4" fontId="25521" fillId="3" borderId="4" xfId="0" applyFill="true" applyBorder="true" applyFont="true" applyNumberFormat="true">
      <alignment vertical="top" horizontal="right"/>
      <protection locked="false"/>
    </xf>
    <xf numFmtId="4" fontId="25522" fillId="0" borderId="4" xfId="0" applyBorder="true" applyFont="true" applyNumberFormat="true">
      <alignment horizontal="right" vertical="top"/>
      <protection locked="true"/>
    </xf>
    <xf numFmtId="4" fontId="25523" fillId="3" borderId="4" xfId="0" applyFill="true" applyBorder="true" applyFont="true" applyNumberFormat="true">
      <alignment vertical="top" horizontal="right"/>
      <protection locked="false"/>
    </xf>
    <xf numFmtId="4" fontId="25524" fillId="0" borderId="4" xfId="0" applyBorder="true" applyFont="true" applyNumberFormat="true">
      <alignment horizontal="right" vertical="top"/>
      <protection locked="true"/>
    </xf>
    <xf numFmtId="4" fontId="25525" fillId="3" borderId="4" xfId="0" applyFill="true" applyBorder="true" applyFont="true" applyNumberFormat="true">
      <alignment vertical="top" horizontal="right"/>
      <protection locked="false"/>
    </xf>
    <xf numFmtId="4" fontId="25526" fillId="0" borderId="4" xfId="0" applyBorder="true" applyFont="true" applyNumberFormat="true">
      <alignment horizontal="right" vertical="top"/>
      <protection locked="true"/>
    </xf>
    <xf numFmtId="4" fontId="25527" fillId="3" borderId="4" xfId="0" applyFill="true" applyBorder="true" applyFont="true" applyNumberFormat="true">
      <alignment vertical="top" horizontal="right"/>
      <protection locked="false"/>
    </xf>
    <xf numFmtId="4" fontId="25528" fillId="0" borderId="4" xfId="0" applyBorder="true" applyFont="true" applyNumberFormat="true">
      <alignment horizontal="right" vertical="top"/>
      <protection locked="true"/>
    </xf>
    <xf numFmtId="4" fontId="25529" fillId="3" borderId="4" xfId="0" applyFill="true" applyBorder="true" applyFont="true" applyNumberFormat="true">
      <alignment vertical="top" horizontal="right"/>
      <protection locked="false"/>
    </xf>
    <xf numFmtId="4" fontId="25530" fillId="0" borderId="4" xfId="0" applyBorder="true" applyFont="true" applyNumberFormat="true">
      <alignment horizontal="right" vertical="top"/>
      <protection locked="true"/>
    </xf>
    <xf numFmtId="4" fontId="25531" fillId="3" borderId="4" xfId="0" applyFill="true" applyBorder="true" applyFont="true" applyNumberFormat="true">
      <alignment vertical="top" horizontal="right"/>
      <protection locked="false"/>
    </xf>
    <xf numFmtId="4" fontId="25532" fillId="0" borderId="4" xfId="0" applyBorder="true" applyFont="true" applyNumberFormat="true">
      <alignment horizontal="right" vertical="top"/>
      <protection locked="true"/>
    </xf>
    <xf numFmtId="4" fontId="25533" fillId="3" borderId="4" xfId="0" applyFill="true" applyBorder="true" applyFont="true" applyNumberFormat="true">
      <alignment vertical="top" horizontal="right"/>
      <protection locked="false"/>
    </xf>
    <xf numFmtId="4" fontId="25534" fillId="0" borderId="4" xfId="0" applyBorder="true" applyFont="true" applyNumberFormat="true">
      <alignment horizontal="right" vertical="top"/>
      <protection locked="true"/>
    </xf>
    <xf numFmtId="4" fontId="25535" fillId="3" borderId="4" xfId="0" applyFill="true" applyBorder="true" applyFont="true" applyNumberFormat="true">
      <alignment vertical="top" horizontal="right"/>
      <protection locked="false"/>
    </xf>
    <xf numFmtId="4" fontId="25536" fillId="0" borderId="4" xfId="0" applyBorder="true" applyFont="true" applyNumberFormat="true">
      <alignment horizontal="right" vertical="top"/>
      <protection locked="true"/>
    </xf>
    <xf numFmtId="4" fontId="25537" fillId="3" borderId="4" xfId="0" applyFill="true" applyBorder="true" applyFont="true" applyNumberFormat="true">
      <alignment vertical="top" horizontal="right"/>
      <protection locked="false"/>
    </xf>
    <xf numFmtId="4" fontId="25538" fillId="0" borderId="4" xfId="0" applyBorder="true" applyFont="true" applyNumberFormat="true">
      <alignment horizontal="right" vertical="top"/>
      <protection locked="true"/>
    </xf>
    <xf numFmtId="4" fontId="25539" fillId="3" borderId="4" xfId="0" applyFill="true" applyBorder="true" applyFont="true" applyNumberFormat="true">
      <alignment vertical="top" horizontal="right"/>
      <protection locked="false"/>
    </xf>
    <xf numFmtId="4" fontId="25540" fillId="0" borderId="4" xfId="0" applyBorder="true" applyFont="true" applyNumberFormat="true">
      <alignment horizontal="right" vertical="top"/>
      <protection locked="true"/>
    </xf>
    <xf numFmtId="4" fontId="25541" fillId="3" borderId="4" xfId="0" applyFill="true" applyBorder="true" applyFont="true" applyNumberFormat="true">
      <alignment vertical="top" horizontal="right"/>
      <protection locked="false"/>
    </xf>
    <xf numFmtId="4" fontId="25542" fillId="0" borderId="4" xfId="0" applyBorder="true" applyFont="true" applyNumberFormat="true">
      <alignment horizontal="right" vertical="top"/>
      <protection locked="true"/>
    </xf>
    <xf numFmtId="4" fontId="25543" fillId="3" borderId="4" xfId="0" applyFill="true" applyBorder="true" applyFont="true" applyNumberFormat="true">
      <alignment vertical="top" horizontal="right"/>
      <protection locked="false"/>
    </xf>
    <xf numFmtId="4" fontId="25544" fillId="0" borderId="4" xfId="0" applyBorder="true" applyFont="true" applyNumberFormat="true">
      <alignment horizontal="right" vertical="top"/>
      <protection locked="true"/>
    </xf>
    <xf numFmtId="4" fontId="25545" fillId="5" borderId="4" xfId="0" applyFill="true" applyBorder="true" applyFont="true" applyNumberFormat="true">
      <alignment horizontal="right" vertical="top"/>
      <protection locked="true"/>
    </xf>
    <xf numFmtId="4" fontId="25546" fillId="5" borderId="4" xfId="0" applyFill="true" applyBorder="true" applyFont="true" applyNumberFormat="true">
      <alignment horizontal="right" vertical="top"/>
      <protection locked="true"/>
    </xf>
    <xf numFmtId="0" fontId="25547" fillId="0" borderId="4" xfId="0" applyBorder="true" applyFont="true">
      <alignment horizontal="left" vertical="top"/>
      <protection locked="true"/>
    </xf>
    <xf numFmtId="0" fontId="25548" fillId="0" borderId="4" xfId="0" applyBorder="true" applyFont="true">
      <alignment horizontal="left" vertical="top" wrapText="true"/>
      <protection locked="true"/>
    </xf>
    <xf numFmtId="4" fontId="25549" fillId="3" borderId="4" xfId="0" applyFill="true" applyBorder="true" applyFont="true" applyNumberFormat="true">
      <alignment vertical="top" horizontal="right"/>
      <protection locked="false"/>
    </xf>
    <xf numFmtId="4" fontId="25550" fillId="0" borderId="4" xfId="0" applyBorder="true" applyFont="true" applyNumberFormat="true">
      <alignment horizontal="right" vertical="top"/>
      <protection locked="true"/>
    </xf>
    <xf numFmtId="4" fontId="25551" fillId="3" borderId="4" xfId="0" applyFill="true" applyBorder="true" applyFont="true" applyNumberFormat="true">
      <alignment vertical="top" horizontal="right"/>
      <protection locked="false"/>
    </xf>
    <xf numFmtId="4" fontId="25552" fillId="0" borderId="4" xfId="0" applyBorder="true" applyFont="true" applyNumberFormat="true">
      <alignment horizontal="right" vertical="top"/>
      <protection locked="true"/>
    </xf>
    <xf numFmtId="4" fontId="25553" fillId="3" borderId="4" xfId="0" applyFill="true" applyBorder="true" applyFont="true" applyNumberFormat="true">
      <alignment vertical="top" horizontal="right"/>
      <protection locked="false"/>
    </xf>
    <xf numFmtId="4" fontId="25554" fillId="0" borderId="4" xfId="0" applyBorder="true" applyFont="true" applyNumberFormat="true">
      <alignment horizontal="right" vertical="top"/>
      <protection locked="true"/>
    </xf>
    <xf numFmtId="4" fontId="25555" fillId="3" borderId="4" xfId="0" applyFill="true" applyBorder="true" applyFont="true" applyNumberFormat="true">
      <alignment vertical="top" horizontal="right"/>
      <protection locked="false"/>
    </xf>
    <xf numFmtId="4" fontId="25556" fillId="0" borderId="4" xfId="0" applyBorder="true" applyFont="true" applyNumberFormat="true">
      <alignment horizontal="right" vertical="top"/>
      <protection locked="true"/>
    </xf>
    <xf numFmtId="4" fontId="25557" fillId="3" borderId="4" xfId="0" applyFill="true" applyBorder="true" applyFont="true" applyNumberFormat="true">
      <alignment vertical="top" horizontal="right"/>
      <protection locked="false"/>
    </xf>
    <xf numFmtId="4" fontId="25558" fillId="0" borderId="4" xfId="0" applyBorder="true" applyFont="true" applyNumberFormat="true">
      <alignment horizontal="right" vertical="top"/>
      <protection locked="true"/>
    </xf>
    <xf numFmtId="4" fontId="25559" fillId="3" borderId="4" xfId="0" applyFill="true" applyBorder="true" applyFont="true" applyNumberFormat="true">
      <alignment vertical="top" horizontal="right"/>
      <protection locked="false"/>
    </xf>
    <xf numFmtId="4" fontId="25560" fillId="0" borderId="4" xfId="0" applyBorder="true" applyFont="true" applyNumberFormat="true">
      <alignment horizontal="right" vertical="top"/>
      <protection locked="true"/>
    </xf>
    <xf numFmtId="4" fontId="25561" fillId="3" borderId="4" xfId="0" applyFill="true" applyBorder="true" applyFont="true" applyNumberFormat="true">
      <alignment vertical="top" horizontal="right"/>
      <protection locked="false"/>
    </xf>
    <xf numFmtId="4" fontId="25562" fillId="0" borderId="4" xfId="0" applyBorder="true" applyFont="true" applyNumberFormat="true">
      <alignment horizontal="right" vertical="top"/>
      <protection locked="true"/>
    </xf>
    <xf numFmtId="4" fontId="25563" fillId="3" borderId="4" xfId="0" applyFill="true" applyBorder="true" applyFont="true" applyNumberFormat="true">
      <alignment vertical="top" horizontal="right"/>
      <protection locked="false"/>
    </xf>
    <xf numFmtId="4" fontId="25564" fillId="0" borderId="4" xfId="0" applyBorder="true" applyFont="true" applyNumberFormat="true">
      <alignment horizontal="right" vertical="top"/>
      <protection locked="true"/>
    </xf>
    <xf numFmtId="4" fontId="25565" fillId="3" borderId="4" xfId="0" applyFill="true" applyBorder="true" applyFont="true" applyNumberFormat="true">
      <alignment vertical="top" horizontal="right"/>
      <protection locked="false"/>
    </xf>
    <xf numFmtId="4" fontId="25566" fillId="0" borderId="4" xfId="0" applyBorder="true" applyFont="true" applyNumberFormat="true">
      <alignment horizontal="right" vertical="top"/>
      <protection locked="true"/>
    </xf>
    <xf numFmtId="4" fontId="25567" fillId="3" borderId="4" xfId="0" applyFill="true" applyBorder="true" applyFont="true" applyNumberFormat="true">
      <alignment vertical="top" horizontal="right"/>
      <protection locked="false"/>
    </xf>
    <xf numFmtId="4" fontId="25568" fillId="0" borderId="4" xfId="0" applyBorder="true" applyFont="true" applyNumberFormat="true">
      <alignment horizontal="right" vertical="top"/>
      <protection locked="true"/>
    </xf>
    <xf numFmtId="4" fontId="25569" fillId="3" borderId="4" xfId="0" applyFill="true" applyBorder="true" applyFont="true" applyNumberFormat="true">
      <alignment vertical="top" horizontal="right"/>
      <protection locked="false"/>
    </xf>
    <xf numFmtId="4" fontId="25570" fillId="0" borderId="4" xfId="0" applyBorder="true" applyFont="true" applyNumberFormat="true">
      <alignment horizontal="right" vertical="top"/>
      <protection locked="true"/>
    </xf>
    <xf numFmtId="4" fontId="25571" fillId="3" borderId="4" xfId="0" applyFill="true" applyBorder="true" applyFont="true" applyNumberFormat="true">
      <alignment vertical="top" horizontal="right"/>
      <protection locked="false"/>
    </xf>
    <xf numFmtId="4" fontId="25572" fillId="0" borderId="4" xfId="0" applyBorder="true" applyFont="true" applyNumberFormat="true">
      <alignment horizontal="right" vertical="top"/>
      <protection locked="true"/>
    </xf>
    <xf numFmtId="4" fontId="25573" fillId="3" borderId="4" xfId="0" applyFill="true" applyBorder="true" applyFont="true" applyNumberFormat="true">
      <alignment vertical="top" horizontal="right"/>
      <protection locked="false"/>
    </xf>
    <xf numFmtId="4" fontId="25574" fillId="0" borderId="4" xfId="0" applyBorder="true" applyFont="true" applyNumberFormat="true">
      <alignment horizontal="right" vertical="top"/>
      <protection locked="true"/>
    </xf>
    <xf numFmtId="4" fontId="25575" fillId="3" borderId="4" xfId="0" applyFill="true" applyBorder="true" applyFont="true" applyNumberFormat="true">
      <alignment vertical="top" horizontal="right"/>
      <protection locked="false"/>
    </xf>
    <xf numFmtId="4" fontId="25576" fillId="0" borderId="4" xfId="0" applyBorder="true" applyFont="true" applyNumberFormat="true">
      <alignment horizontal="right" vertical="top"/>
      <protection locked="true"/>
    </xf>
    <xf numFmtId="4" fontId="25577" fillId="3" borderId="4" xfId="0" applyFill="true" applyBorder="true" applyFont="true" applyNumberFormat="true">
      <alignment vertical="top" horizontal="right"/>
      <protection locked="false"/>
    </xf>
    <xf numFmtId="4" fontId="25578" fillId="0" borderId="4" xfId="0" applyBorder="true" applyFont="true" applyNumberFormat="true">
      <alignment horizontal="right" vertical="top"/>
      <protection locked="true"/>
    </xf>
    <xf numFmtId="4" fontId="25579" fillId="3" borderId="4" xfId="0" applyFill="true" applyBorder="true" applyFont="true" applyNumberFormat="true">
      <alignment vertical="top" horizontal="right"/>
      <protection locked="false"/>
    </xf>
    <xf numFmtId="4" fontId="25580" fillId="0" borderId="4" xfId="0" applyBorder="true" applyFont="true" applyNumberFormat="true">
      <alignment horizontal="right" vertical="top"/>
      <protection locked="true"/>
    </xf>
    <xf numFmtId="4" fontId="25581" fillId="3" borderId="4" xfId="0" applyFill="true" applyBorder="true" applyFont="true" applyNumberFormat="true">
      <alignment vertical="top" horizontal="right"/>
      <protection locked="false"/>
    </xf>
    <xf numFmtId="4" fontId="25582" fillId="0" borderId="4" xfId="0" applyBorder="true" applyFont="true" applyNumberFormat="true">
      <alignment horizontal="right" vertical="top"/>
      <protection locked="true"/>
    </xf>
    <xf numFmtId="4" fontId="25583" fillId="3" borderId="4" xfId="0" applyFill="true" applyBorder="true" applyFont="true" applyNumberFormat="true">
      <alignment vertical="top" horizontal="right"/>
      <protection locked="false"/>
    </xf>
    <xf numFmtId="4" fontId="25584" fillId="0" borderId="4" xfId="0" applyBorder="true" applyFont="true" applyNumberFormat="true">
      <alignment horizontal="right" vertical="top"/>
      <protection locked="true"/>
    </xf>
    <xf numFmtId="4" fontId="25585" fillId="3" borderId="4" xfId="0" applyFill="true" applyBorder="true" applyFont="true" applyNumberFormat="true">
      <alignment vertical="top" horizontal="right"/>
      <protection locked="false"/>
    </xf>
    <xf numFmtId="4" fontId="25586" fillId="0" borderId="4" xfId="0" applyBorder="true" applyFont="true" applyNumberFormat="true">
      <alignment horizontal="right" vertical="top"/>
      <protection locked="true"/>
    </xf>
    <xf numFmtId="4" fontId="25587" fillId="3" borderId="4" xfId="0" applyFill="true" applyBorder="true" applyFont="true" applyNumberFormat="true">
      <alignment vertical="top" horizontal="right"/>
      <protection locked="false"/>
    </xf>
    <xf numFmtId="4" fontId="25588" fillId="0" borderId="4" xfId="0" applyBorder="true" applyFont="true" applyNumberFormat="true">
      <alignment horizontal="right" vertical="top"/>
      <protection locked="true"/>
    </xf>
    <xf numFmtId="4" fontId="25589" fillId="3" borderId="4" xfId="0" applyFill="true" applyBorder="true" applyFont="true" applyNumberFormat="true">
      <alignment vertical="top" horizontal="right"/>
      <protection locked="false"/>
    </xf>
    <xf numFmtId="4" fontId="25590" fillId="0" borderId="4" xfId="0" applyBorder="true" applyFont="true" applyNumberFormat="true">
      <alignment horizontal="right" vertical="top"/>
      <protection locked="true"/>
    </xf>
    <xf numFmtId="4" fontId="25591" fillId="3" borderId="4" xfId="0" applyFill="true" applyBorder="true" applyFont="true" applyNumberFormat="true">
      <alignment vertical="top" horizontal="right"/>
      <protection locked="false"/>
    </xf>
    <xf numFmtId="4" fontId="25592" fillId="0" borderId="4" xfId="0" applyBorder="true" applyFont="true" applyNumberFormat="true">
      <alignment horizontal="right" vertical="top"/>
      <protection locked="true"/>
    </xf>
    <xf numFmtId="4" fontId="25593" fillId="3" borderId="4" xfId="0" applyFill="true" applyBorder="true" applyFont="true" applyNumberFormat="true">
      <alignment vertical="top" horizontal="right"/>
      <protection locked="false"/>
    </xf>
    <xf numFmtId="4" fontId="25594" fillId="0" borderId="4" xfId="0" applyBorder="true" applyFont="true" applyNumberFormat="true">
      <alignment horizontal="right" vertical="top"/>
      <protection locked="true"/>
    </xf>
    <xf numFmtId="4" fontId="25595" fillId="3" borderId="4" xfId="0" applyFill="true" applyBorder="true" applyFont="true" applyNumberFormat="true">
      <alignment vertical="top" horizontal="right"/>
      <protection locked="false"/>
    </xf>
    <xf numFmtId="4" fontId="25596" fillId="0" borderId="4" xfId="0" applyBorder="true" applyFont="true" applyNumberFormat="true">
      <alignment horizontal="right" vertical="top"/>
      <protection locked="true"/>
    </xf>
    <xf numFmtId="4" fontId="25597" fillId="5" borderId="4" xfId="0" applyFill="true" applyBorder="true" applyFont="true" applyNumberFormat="true">
      <alignment horizontal="right" vertical="top"/>
      <protection locked="true"/>
    </xf>
    <xf numFmtId="4" fontId="25598" fillId="5" borderId="4" xfId="0" applyFill="true" applyBorder="true" applyFont="true" applyNumberFormat="true">
      <alignment horizontal="right" vertical="top"/>
      <protection locked="true"/>
    </xf>
    <xf numFmtId="0" fontId="25599" fillId="0" borderId="4" xfId="0" applyBorder="true" applyFont="true">
      <alignment horizontal="left" vertical="top"/>
      <protection locked="true"/>
    </xf>
    <xf numFmtId="0" fontId="25600" fillId="0" borderId="4" xfId="0" applyBorder="true" applyFont="true">
      <alignment horizontal="left" vertical="top" wrapText="true"/>
      <protection locked="true"/>
    </xf>
    <xf numFmtId="4" fontId="25601" fillId="3" borderId="4" xfId="0" applyFill="true" applyBorder="true" applyFont="true" applyNumberFormat="true">
      <alignment vertical="top" horizontal="right"/>
      <protection locked="false"/>
    </xf>
    <xf numFmtId="4" fontId="25602" fillId="0" borderId="4" xfId="0" applyBorder="true" applyFont="true" applyNumberFormat="true">
      <alignment horizontal="right" vertical="top"/>
      <protection locked="true"/>
    </xf>
    <xf numFmtId="4" fontId="25603" fillId="3" borderId="4" xfId="0" applyFill="true" applyBorder="true" applyFont="true" applyNumberFormat="true">
      <alignment vertical="top" horizontal="right"/>
      <protection locked="false"/>
    </xf>
    <xf numFmtId="4" fontId="25604" fillId="0" borderId="4" xfId="0" applyBorder="true" applyFont="true" applyNumberFormat="true">
      <alignment horizontal="right" vertical="top"/>
      <protection locked="true"/>
    </xf>
    <xf numFmtId="4" fontId="25605" fillId="3" borderId="4" xfId="0" applyFill="true" applyBorder="true" applyFont="true" applyNumberFormat="true">
      <alignment vertical="top" horizontal="right"/>
      <protection locked="false"/>
    </xf>
    <xf numFmtId="4" fontId="25606" fillId="0" borderId="4" xfId="0" applyBorder="true" applyFont="true" applyNumberFormat="true">
      <alignment horizontal="right" vertical="top"/>
      <protection locked="true"/>
    </xf>
    <xf numFmtId="4" fontId="25607" fillId="3" borderId="4" xfId="0" applyFill="true" applyBorder="true" applyFont="true" applyNumberFormat="true">
      <alignment vertical="top" horizontal="right"/>
      <protection locked="false"/>
    </xf>
    <xf numFmtId="4" fontId="25608" fillId="0" borderId="4" xfId="0" applyBorder="true" applyFont="true" applyNumberFormat="true">
      <alignment horizontal="right" vertical="top"/>
      <protection locked="true"/>
    </xf>
    <xf numFmtId="4" fontId="25609" fillId="3" borderId="4" xfId="0" applyFill="true" applyBorder="true" applyFont="true" applyNumberFormat="true">
      <alignment vertical="top" horizontal="right"/>
      <protection locked="false"/>
    </xf>
    <xf numFmtId="4" fontId="25610" fillId="0" borderId="4" xfId="0" applyBorder="true" applyFont="true" applyNumberFormat="true">
      <alignment horizontal="right" vertical="top"/>
      <protection locked="true"/>
    </xf>
    <xf numFmtId="4" fontId="25611" fillId="3" borderId="4" xfId="0" applyFill="true" applyBorder="true" applyFont="true" applyNumberFormat="true">
      <alignment vertical="top" horizontal="right"/>
      <protection locked="false"/>
    </xf>
    <xf numFmtId="4" fontId="25612" fillId="0" borderId="4" xfId="0" applyBorder="true" applyFont="true" applyNumberFormat="true">
      <alignment horizontal="right" vertical="top"/>
      <protection locked="true"/>
    </xf>
    <xf numFmtId="4" fontId="25613" fillId="3" borderId="4" xfId="0" applyFill="true" applyBorder="true" applyFont="true" applyNumberFormat="true">
      <alignment vertical="top" horizontal="right"/>
      <protection locked="false"/>
    </xf>
    <xf numFmtId="4" fontId="25614" fillId="0" borderId="4" xfId="0" applyBorder="true" applyFont="true" applyNumberFormat="true">
      <alignment horizontal="right" vertical="top"/>
      <protection locked="true"/>
    </xf>
    <xf numFmtId="4" fontId="25615" fillId="3" borderId="4" xfId="0" applyFill="true" applyBorder="true" applyFont="true" applyNumberFormat="true">
      <alignment vertical="top" horizontal="right"/>
      <protection locked="false"/>
    </xf>
    <xf numFmtId="4" fontId="25616" fillId="0" borderId="4" xfId="0" applyBorder="true" applyFont="true" applyNumberFormat="true">
      <alignment horizontal="right" vertical="top"/>
      <protection locked="true"/>
    </xf>
    <xf numFmtId="4" fontId="25617" fillId="3" borderId="4" xfId="0" applyFill="true" applyBorder="true" applyFont="true" applyNumberFormat="true">
      <alignment vertical="top" horizontal="right"/>
      <protection locked="false"/>
    </xf>
    <xf numFmtId="4" fontId="25618" fillId="0" borderId="4" xfId="0" applyBorder="true" applyFont="true" applyNumberFormat="true">
      <alignment horizontal="right" vertical="top"/>
      <protection locked="true"/>
    </xf>
    <xf numFmtId="4" fontId="25619" fillId="3" borderId="4" xfId="0" applyFill="true" applyBorder="true" applyFont="true" applyNumberFormat="true">
      <alignment vertical="top" horizontal="right"/>
      <protection locked="false"/>
    </xf>
    <xf numFmtId="4" fontId="25620" fillId="0" borderId="4" xfId="0" applyBorder="true" applyFont="true" applyNumberFormat="true">
      <alignment horizontal="right" vertical="top"/>
      <protection locked="true"/>
    </xf>
    <xf numFmtId="4" fontId="25621" fillId="3" borderId="4" xfId="0" applyFill="true" applyBorder="true" applyFont="true" applyNumberFormat="true">
      <alignment vertical="top" horizontal="right"/>
      <protection locked="false"/>
    </xf>
    <xf numFmtId="4" fontId="25622" fillId="0" borderId="4" xfId="0" applyBorder="true" applyFont="true" applyNumberFormat="true">
      <alignment horizontal="right" vertical="top"/>
      <protection locked="true"/>
    </xf>
    <xf numFmtId="4" fontId="25623" fillId="3" borderId="4" xfId="0" applyFill="true" applyBorder="true" applyFont="true" applyNumberFormat="true">
      <alignment vertical="top" horizontal="right"/>
      <protection locked="false"/>
    </xf>
    <xf numFmtId="4" fontId="25624" fillId="0" borderId="4" xfId="0" applyBorder="true" applyFont="true" applyNumberFormat="true">
      <alignment horizontal="right" vertical="top"/>
      <protection locked="true"/>
    </xf>
    <xf numFmtId="4" fontId="25625" fillId="3" borderId="4" xfId="0" applyFill="true" applyBorder="true" applyFont="true" applyNumberFormat="true">
      <alignment vertical="top" horizontal="right"/>
      <protection locked="false"/>
    </xf>
    <xf numFmtId="4" fontId="25626" fillId="0" borderId="4" xfId="0" applyBorder="true" applyFont="true" applyNumberFormat="true">
      <alignment horizontal="right" vertical="top"/>
      <protection locked="true"/>
    </xf>
    <xf numFmtId="4" fontId="25627" fillId="3" borderId="4" xfId="0" applyFill="true" applyBorder="true" applyFont="true" applyNumberFormat="true">
      <alignment vertical="top" horizontal="right"/>
      <protection locked="false"/>
    </xf>
    <xf numFmtId="4" fontId="25628" fillId="0" borderId="4" xfId="0" applyBorder="true" applyFont="true" applyNumberFormat="true">
      <alignment horizontal="right" vertical="top"/>
      <protection locked="true"/>
    </xf>
    <xf numFmtId="4" fontId="25629" fillId="3" borderId="4" xfId="0" applyFill="true" applyBorder="true" applyFont="true" applyNumberFormat="true">
      <alignment vertical="top" horizontal="right"/>
      <protection locked="false"/>
    </xf>
    <xf numFmtId="4" fontId="25630" fillId="0" borderId="4" xfId="0" applyBorder="true" applyFont="true" applyNumberFormat="true">
      <alignment horizontal="right" vertical="top"/>
      <protection locked="true"/>
    </xf>
    <xf numFmtId="4" fontId="25631" fillId="3" borderId="4" xfId="0" applyFill="true" applyBorder="true" applyFont="true" applyNumberFormat="true">
      <alignment vertical="top" horizontal="right"/>
      <protection locked="false"/>
    </xf>
    <xf numFmtId="4" fontId="25632" fillId="0" borderId="4" xfId="0" applyBorder="true" applyFont="true" applyNumberFormat="true">
      <alignment horizontal="right" vertical="top"/>
      <protection locked="true"/>
    </xf>
    <xf numFmtId="4" fontId="25633" fillId="3" borderId="4" xfId="0" applyFill="true" applyBorder="true" applyFont="true" applyNumberFormat="true">
      <alignment vertical="top" horizontal="right"/>
      <protection locked="false"/>
    </xf>
    <xf numFmtId="4" fontId="25634" fillId="0" borderId="4" xfId="0" applyBorder="true" applyFont="true" applyNumberFormat="true">
      <alignment horizontal="right" vertical="top"/>
      <protection locked="true"/>
    </xf>
    <xf numFmtId="4" fontId="25635" fillId="3" borderId="4" xfId="0" applyFill="true" applyBorder="true" applyFont="true" applyNumberFormat="true">
      <alignment vertical="top" horizontal="right"/>
      <protection locked="false"/>
    </xf>
    <xf numFmtId="4" fontId="25636" fillId="0" borderId="4" xfId="0" applyBorder="true" applyFont="true" applyNumberFormat="true">
      <alignment horizontal="right" vertical="top"/>
      <protection locked="true"/>
    </xf>
    <xf numFmtId="4" fontId="25637" fillId="3" borderId="4" xfId="0" applyFill="true" applyBorder="true" applyFont="true" applyNumberFormat="true">
      <alignment vertical="top" horizontal="right"/>
      <protection locked="false"/>
    </xf>
    <xf numFmtId="4" fontId="25638" fillId="0" borderId="4" xfId="0" applyBorder="true" applyFont="true" applyNumberFormat="true">
      <alignment horizontal="right" vertical="top"/>
      <protection locked="true"/>
    </xf>
    <xf numFmtId="4" fontId="25639" fillId="3" borderId="4" xfId="0" applyFill="true" applyBorder="true" applyFont="true" applyNumberFormat="true">
      <alignment vertical="top" horizontal="right"/>
      <protection locked="false"/>
    </xf>
    <xf numFmtId="4" fontId="25640" fillId="0" borderId="4" xfId="0" applyBorder="true" applyFont="true" applyNumberFormat="true">
      <alignment horizontal="right" vertical="top"/>
      <protection locked="true"/>
    </xf>
    <xf numFmtId="4" fontId="25641" fillId="3" borderId="4" xfId="0" applyFill="true" applyBorder="true" applyFont="true" applyNumberFormat="true">
      <alignment vertical="top" horizontal="right"/>
      <protection locked="false"/>
    </xf>
    <xf numFmtId="4" fontId="25642" fillId="0" borderId="4" xfId="0" applyBorder="true" applyFont="true" applyNumberFormat="true">
      <alignment horizontal="right" vertical="top"/>
      <protection locked="true"/>
    </xf>
    <xf numFmtId="4" fontId="25643" fillId="3" borderId="4" xfId="0" applyFill="true" applyBorder="true" applyFont="true" applyNumberFormat="true">
      <alignment vertical="top" horizontal="right"/>
      <protection locked="false"/>
    </xf>
    <xf numFmtId="4" fontId="25644" fillId="0" borderId="4" xfId="0" applyBorder="true" applyFont="true" applyNumberFormat="true">
      <alignment horizontal="right" vertical="top"/>
      <protection locked="true"/>
    </xf>
    <xf numFmtId="4" fontId="25645" fillId="3" borderId="4" xfId="0" applyFill="true" applyBorder="true" applyFont="true" applyNumberFormat="true">
      <alignment vertical="top" horizontal="right"/>
      <protection locked="false"/>
    </xf>
    <xf numFmtId="4" fontId="25646" fillId="0" borderId="4" xfId="0" applyBorder="true" applyFont="true" applyNumberFormat="true">
      <alignment horizontal="right" vertical="top"/>
      <protection locked="true"/>
    </xf>
    <xf numFmtId="4" fontId="25647" fillId="3" borderId="4" xfId="0" applyFill="true" applyBorder="true" applyFont="true" applyNumberFormat="true">
      <alignment vertical="top" horizontal="right"/>
      <protection locked="false"/>
    </xf>
    <xf numFmtId="4" fontId="25648" fillId="0" borderId="4" xfId="0" applyBorder="true" applyFont="true" applyNumberFormat="true">
      <alignment horizontal="right" vertical="top"/>
      <protection locked="true"/>
    </xf>
    <xf numFmtId="4" fontId="25649" fillId="5" borderId="4" xfId="0" applyFill="true" applyBorder="true" applyFont="true" applyNumberFormat="true">
      <alignment horizontal="right" vertical="top"/>
      <protection locked="true"/>
    </xf>
    <xf numFmtId="4" fontId="25650" fillId="5" borderId="4" xfId="0" applyFill="true" applyBorder="true" applyFont="true" applyNumberFormat="true">
      <alignment horizontal="right" vertical="top"/>
      <protection locked="true"/>
    </xf>
    <xf numFmtId="0" fontId="25651" fillId="0" borderId="4" xfId="0" applyBorder="true" applyFont="true">
      <alignment horizontal="left" vertical="top"/>
      <protection locked="true"/>
    </xf>
    <xf numFmtId="0" fontId="25652" fillId="0" borderId="4" xfId="0" applyBorder="true" applyFont="true">
      <alignment horizontal="left" vertical="top" wrapText="true"/>
      <protection locked="true"/>
    </xf>
    <xf numFmtId="4" fontId="25653" fillId="3" borderId="4" xfId="0" applyFill="true" applyBorder="true" applyFont="true" applyNumberFormat="true">
      <alignment vertical="top" horizontal="right"/>
      <protection locked="false"/>
    </xf>
    <xf numFmtId="4" fontId="25654" fillId="0" borderId="4" xfId="0" applyBorder="true" applyFont="true" applyNumberFormat="true">
      <alignment horizontal="right" vertical="top"/>
      <protection locked="true"/>
    </xf>
    <xf numFmtId="4" fontId="25655" fillId="3" borderId="4" xfId="0" applyFill="true" applyBorder="true" applyFont="true" applyNumberFormat="true">
      <alignment vertical="top" horizontal="right"/>
      <protection locked="false"/>
    </xf>
    <xf numFmtId="4" fontId="25656" fillId="0" borderId="4" xfId="0" applyBorder="true" applyFont="true" applyNumberFormat="true">
      <alignment horizontal="right" vertical="top"/>
      <protection locked="true"/>
    </xf>
    <xf numFmtId="4" fontId="25657" fillId="3" borderId="4" xfId="0" applyFill="true" applyBorder="true" applyFont="true" applyNumberFormat="true">
      <alignment vertical="top" horizontal="right"/>
      <protection locked="false"/>
    </xf>
    <xf numFmtId="4" fontId="25658" fillId="0" borderId="4" xfId="0" applyBorder="true" applyFont="true" applyNumberFormat="true">
      <alignment horizontal="right" vertical="top"/>
      <protection locked="true"/>
    </xf>
    <xf numFmtId="4" fontId="25659" fillId="3" borderId="4" xfId="0" applyFill="true" applyBorder="true" applyFont="true" applyNumberFormat="true">
      <alignment vertical="top" horizontal="right"/>
      <protection locked="false"/>
    </xf>
    <xf numFmtId="4" fontId="25660" fillId="0" borderId="4" xfId="0" applyBorder="true" applyFont="true" applyNumberFormat="true">
      <alignment horizontal="right" vertical="top"/>
      <protection locked="true"/>
    </xf>
    <xf numFmtId="4" fontId="25661" fillId="3" borderId="4" xfId="0" applyFill="true" applyBorder="true" applyFont="true" applyNumberFormat="true">
      <alignment vertical="top" horizontal="right"/>
      <protection locked="false"/>
    </xf>
    <xf numFmtId="4" fontId="25662" fillId="0" borderId="4" xfId="0" applyBorder="true" applyFont="true" applyNumberFormat="true">
      <alignment horizontal="right" vertical="top"/>
      <protection locked="true"/>
    </xf>
    <xf numFmtId="4" fontId="25663" fillId="3" borderId="4" xfId="0" applyFill="true" applyBorder="true" applyFont="true" applyNumberFormat="true">
      <alignment vertical="top" horizontal="right"/>
      <protection locked="false"/>
    </xf>
    <xf numFmtId="4" fontId="25664" fillId="0" borderId="4" xfId="0" applyBorder="true" applyFont="true" applyNumberFormat="true">
      <alignment horizontal="right" vertical="top"/>
      <protection locked="true"/>
    </xf>
    <xf numFmtId="4" fontId="25665" fillId="3" borderId="4" xfId="0" applyFill="true" applyBorder="true" applyFont="true" applyNumberFormat="true">
      <alignment vertical="top" horizontal="right"/>
      <protection locked="false"/>
    </xf>
    <xf numFmtId="4" fontId="25666" fillId="0" borderId="4" xfId="0" applyBorder="true" applyFont="true" applyNumberFormat="true">
      <alignment horizontal="right" vertical="top"/>
      <protection locked="true"/>
    </xf>
    <xf numFmtId="4" fontId="25667" fillId="3" borderId="4" xfId="0" applyFill="true" applyBorder="true" applyFont="true" applyNumberFormat="true">
      <alignment vertical="top" horizontal="right"/>
      <protection locked="false"/>
    </xf>
    <xf numFmtId="4" fontId="25668" fillId="0" borderId="4" xfId="0" applyBorder="true" applyFont="true" applyNumberFormat="true">
      <alignment horizontal="right" vertical="top"/>
      <protection locked="true"/>
    </xf>
    <xf numFmtId="4" fontId="25669" fillId="3" borderId="4" xfId="0" applyFill="true" applyBorder="true" applyFont="true" applyNumberFormat="true">
      <alignment vertical="top" horizontal="right"/>
      <protection locked="false"/>
    </xf>
    <xf numFmtId="4" fontId="25670" fillId="0" borderId="4" xfId="0" applyBorder="true" applyFont="true" applyNumberFormat="true">
      <alignment horizontal="right" vertical="top"/>
      <protection locked="true"/>
    </xf>
    <xf numFmtId="4" fontId="25671" fillId="3" borderId="4" xfId="0" applyFill="true" applyBorder="true" applyFont="true" applyNumberFormat="true">
      <alignment vertical="top" horizontal="right"/>
      <protection locked="false"/>
    </xf>
    <xf numFmtId="4" fontId="25672" fillId="0" borderId="4" xfId="0" applyBorder="true" applyFont="true" applyNumberFormat="true">
      <alignment horizontal="right" vertical="top"/>
      <protection locked="true"/>
    </xf>
    <xf numFmtId="4" fontId="25673" fillId="3" borderId="4" xfId="0" applyFill="true" applyBorder="true" applyFont="true" applyNumberFormat="true">
      <alignment vertical="top" horizontal="right"/>
      <protection locked="false"/>
    </xf>
    <xf numFmtId="4" fontId="25674" fillId="0" borderId="4" xfId="0" applyBorder="true" applyFont="true" applyNumberFormat="true">
      <alignment horizontal="right" vertical="top"/>
      <protection locked="true"/>
    </xf>
    <xf numFmtId="4" fontId="25675" fillId="3" borderId="4" xfId="0" applyFill="true" applyBorder="true" applyFont="true" applyNumberFormat="true">
      <alignment vertical="top" horizontal="right"/>
      <protection locked="false"/>
    </xf>
    <xf numFmtId="4" fontId="25676" fillId="0" borderId="4" xfId="0" applyBorder="true" applyFont="true" applyNumberFormat="true">
      <alignment horizontal="right" vertical="top"/>
      <protection locked="true"/>
    </xf>
    <xf numFmtId="4" fontId="25677" fillId="3" borderId="4" xfId="0" applyFill="true" applyBorder="true" applyFont="true" applyNumberFormat="true">
      <alignment vertical="top" horizontal="right"/>
      <protection locked="false"/>
    </xf>
    <xf numFmtId="4" fontId="25678" fillId="0" borderId="4" xfId="0" applyBorder="true" applyFont="true" applyNumberFormat="true">
      <alignment horizontal="right" vertical="top"/>
      <protection locked="true"/>
    </xf>
    <xf numFmtId="4" fontId="25679" fillId="3" borderId="4" xfId="0" applyFill="true" applyBorder="true" applyFont="true" applyNumberFormat="true">
      <alignment vertical="top" horizontal="right"/>
      <protection locked="false"/>
    </xf>
    <xf numFmtId="4" fontId="25680" fillId="0" borderId="4" xfId="0" applyBorder="true" applyFont="true" applyNumberFormat="true">
      <alignment horizontal="right" vertical="top"/>
      <protection locked="true"/>
    </xf>
    <xf numFmtId="4" fontId="25681" fillId="3" borderId="4" xfId="0" applyFill="true" applyBorder="true" applyFont="true" applyNumberFormat="true">
      <alignment vertical="top" horizontal="right"/>
      <protection locked="false"/>
    </xf>
    <xf numFmtId="4" fontId="25682" fillId="0" borderId="4" xfId="0" applyBorder="true" applyFont="true" applyNumberFormat="true">
      <alignment horizontal="right" vertical="top"/>
      <protection locked="true"/>
    </xf>
    <xf numFmtId="4" fontId="25683" fillId="3" borderId="4" xfId="0" applyFill="true" applyBorder="true" applyFont="true" applyNumberFormat="true">
      <alignment vertical="top" horizontal="right"/>
      <protection locked="false"/>
    </xf>
    <xf numFmtId="4" fontId="25684" fillId="0" borderId="4" xfId="0" applyBorder="true" applyFont="true" applyNumberFormat="true">
      <alignment horizontal="right" vertical="top"/>
      <protection locked="true"/>
    </xf>
    <xf numFmtId="4" fontId="25685" fillId="3" borderId="4" xfId="0" applyFill="true" applyBorder="true" applyFont="true" applyNumberFormat="true">
      <alignment vertical="top" horizontal="right"/>
      <protection locked="false"/>
    </xf>
    <xf numFmtId="4" fontId="25686" fillId="0" borderId="4" xfId="0" applyBorder="true" applyFont="true" applyNumberFormat="true">
      <alignment horizontal="right" vertical="top"/>
      <protection locked="true"/>
    </xf>
    <xf numFmtId="4" fontId="25687" fillId="3" borderId="4" xfId="0" applyFill="true" applyBorder="true" applyFont="true" applyNumberFormat="true">
      <alignment vertical="top" horizontal="right"/>
      <protection locked="false"/>
    </xf>
    <xf numFmtId="4" fontId="25688" fillId="0" borderId="4" xfId="0" applyBorder="true" applyFont="true" applyNumberFormat="true">
      <alignment horizontal="right" vertical="top"/>
      <protection locked="true"/>
    </xf>
    <xf numFmtId="4" fontId="25689" fillId="3" borderId="4" xfId="0" applyFill="true" applyBorder="true" applyFont="true" applyNumberFormat="true">
      <alignment vertical="top" horizontal="right"/>
      <protection locked="false"/>
    </xf>
    <xf numFmtId="4" fontId="25690" fillId="0" borderId="4" xfId="0" applyBorder="true" applyFont="true" applyNumberFormat="true">
      <alignment horizontal="right" vertical="top"/>
      <protection locked="true"/>
    </xf>
    <xf numFmtId="4" fontId="25691" fillId="3" borderId="4" xfId="0" applyFill="true" applyBorder="true" applyFont="true" applyNumberFormat="true">
      <alignment vertical="top" horizontal="right"/>
      <protection locked="false"/>
    </xf>
    <xf numFmtId="4" fontId="25692" fillId="0" borderId="4" xfId="0" applyBorder="true" applyFont="true" applyNumberFormat="true">
      <alignment horizontal="right" vertical="top"/>
      <protection locked="true"/>
    </xf>
    <xf numFmtId="4" fontId="25693" fillId="3" borderId="4" xfId="0" applyFill="true" applyBorder="true" applyFont="true" applyNumberFormat="true">
      <alignment vertical="top" horizontal="right"/>
      <protection locked="false"/>
    </xf>
    <xf numFmtId="4" fontId="25694" fillId="0" borderId="4" xfId="0" applyBorder="true" applyFont="true" applyNumberFormat="true">
      <alignment horizontal="right" vertical="top"/>
      <protection locked="true"/>
    </xf>
    <xf numFmtId="4" fontId="25695" fillId="3" borderId="4" xfId="0" applyFill="true" applyBorder="true" applyFont="true" applyNumberFormat="true">
      <alignment vertical="top" horizontal="right"/>
      <protection locked="false"/>
    </xf>
    <xf numFmtId="4" fontId="25696" fillId="0" borderId="4" xfId="0" applyBorder="true" applyFont="true" applyNumberFormat="true">
      <alignment horizontal="right" vertical="top"/>
      <protection locked="true"/>
    </xf>
    <xf numFmtId="4" fontId="25697" fillId="3" borderId="4" xfId="0" applyFill="true" applyBorder="true" applyFont="true" applyNumberFormat="true">
      <alignment vertical="top" horizontal="right"/>
      <protection locked="false"/>
    </xf>
    <xf numFmtId="4" fontId="25698" fillId="0" borderId="4" xfId="0" applyBorder="true" applyFont="true" applyNumberFormat="true">
      <alignment horizontal="right" vertical="top"/>
      <protection locked="true"/>
    </xf>
    <xf numFmtId="4" fontId="25699" fillId="3" borderId="4" xfId="0" applyFill="true" applyBorder="true" applyFont="true" applyNumberFormat="true">
      <alignment vertical="top" horizontal="right"/>
      <protection locked="false"/>
    </xf>
    <xf numFmtId="4" fontId="25700" fillId="0" borderId="4" xfId="0" applyBorder="true" applyFont="true" applyNumberFormat="true">
      <alignment horizontal="right" vertical="top"/>
      <protection locked="true"/>
    </xf>
    <xf numFmtId="4" fontId="25701" fillId="5" borderId="4" xfId="0" applyFill="true" applyBorder="true" applyFont="true" applyNumberFormat="true">
      <alignment horizontal="right" vertical="top"/>
      <protection locked="true"/>
    </xf>
    <xf numFmtId="4" fontId="25702" fillId="5" borderId="4" xfId="0" applyFill="true" applyBorder="true" applyFont="true" applyNumberFormat="true">
      <alignment horizontal="right" vertical="top"/>
      <protection locked="true"/>
    </xf>
    <xf numFmtId="0" fontId="25703" fillId="0" borderId="4" xfId="0" applyBorder="true" applyFont="true">
      <alignment horizontal="left" vertical="top"/>
      <protection locked="true"/>
    </xf>
    <xf numFmtId="0" fontId="25704" fillId="0" borderId="4" xfId="0" applyBorder="true" applyFont="true">
      <alignment horizontal="left" vertical="top" wrapText="true"/>
      <protection locked="true"/>
    </xf>
    <xf numFmtId="4" fontId="25705" fillId="3" borderId="4" xfId="0" applyFill="true" applyBorder="true" applyFont="true" applyNumberFormat="true">
      <alignment vertical="top" horizontal="right"/>
      <protection locked="false"/>
    </xf>
    <xf numFmtId="4" fontId="25706" fillId="0" borderId="4" xfId="0" applyBorder="true" applyFont="true" applyNumberFormat="true">
      <alignment horizontal="right" vertical="top"/>
      <protection locked="true"/>
    </xf>
    <xf numFmtId="4" fontId="25707" fillId="3" borderId="4" xfId="0" applyFill="true" applyBorder="true" applyFont="true" applyNumberFormat="true">
      <alignment vertical="top" horizontal="right"/>
      <protection locked="false"/>
    </xf>
    <xf numFmtId="4" fontId="25708" fillId="0" borderId="4" xfId="0" applyBorder="true" applyFont="true" applyNumberFormat="true">
      <alignment horizontal="right" vertical="top"/>
      <protection locked="true"/>
    </xf>
    <xf numFmtId="4" fontId="25709" fillId="3" borderId="4" xfId="0" applyFill="true" applyBorder="true" applyFont="true" applyNumberFormat="true">
      <alignment vertical="top" horizontal="right"/>
      <protection locked="false"/>
    </xf>
    <xf numFmtId="4" fontId="25710" fillId="0" borderId="4" xfId="0" applyBorder="true" applyFont="true" applyNumberFormat="true">
      <alignment horizontal="right" vertical="top"/>
      <protection locked="true"/>
    </xf>
    <xf numFmtId="4" fontId="25711" fillId="3" borderId="4" xfId="0" applyFill="true" applyBorder="true" applyFont="true" applyNumberFormat="true">
      <alignment vertical="top" horizontal="right"/>
      <protection locked="false"/>
    </xf>
    <xf numFmtId="4" fontId="25712" fillId="0" borderId="4" xfId="0" applyBorder="true" applyFont="true" applyNumberFormat="true">
      <alignment horizontal="right" vertical="top"/>
      <protection locked="true"/>
    </xf>
    <xf numFmtId="4" fontId="25713" fillId="3" borderId="4" xfId="0" applyFill="true" applyBorder="true" applyFont="true" applyNumberFormat="true">
      <alignment vertical="top" horizontal="right"/>
      <protection locked="false"/>
    </xf>
    <xf numFmtId="4" fontId="25714" fillId="0" borderId="4" xfId="0" applyBorder="true" applyFont="true" applyNumberFormat="true">
      <alignment horizontal="right" vertical="top"/>
      <protection locked="true"/>
    </xf>
    <xf numFmtId="4" fontId="25715" fillId="3" borderId="4" xfId="0" applyFill="true" applyBorder="true" applyFont="true" applyNumberFormat="true">
      <alignment vertical="top" horizontal="right"/>
      <protection locked="false"/>
    </xf>
    <xf numFmtId="4" fontId="25716" fillId="0" borderId="4" xfId="0" applyBorder="true" applyFont="true" applyNumberFormat="true">
      <alignment horizontal="right" vertical="top"/>
      <protection locked="true"/>
    </xf>
    <xf numFmtId="4" fontId="25717" fillId="3" borderId="4" xfId="0" applyFill="true" applyBorder="true" applyFont="true" applyNumberFormat="true">
      <alignment vertical="top" horizontal="right"/>
      <protection locked="false"/>
    </xf>
    <xf numFmtId="4" fontId="25718" fillId="0" borderId="4" xfId="0" applyBorder="true" applyFont="true" applyNumberFormat="true">
      <alignment horizontal="right" vertical="top"/>
      <protection locked="true"/>
    </xf>
    <xf numFmtId="4" fontId="25719" fillId="3" borderId="4" xfId="0" applyFill="true" applyBorder="true" applyFont="true" applyNumberFormat="true">
      <alignment vertical="top" horizontal="right"/>
      <protection locked="false"/>
    </xf>
    <xf numFmtId="4" fontId="25720" fillId="0" borderId="4" xfId="0" applyBorder="true" applyFont="true" applyNumberFormat="true">
      <alignment horizontal="right" vertical="top"/>
      <protection locked="true"/>
    </xf>
    <xf numFmtId="4" fontId="25721" fillId="3" borderId="4" xfId="0" applyFill="true" applyBorder="true" applyFont="true" applyNumberFormat="true">
      <alignment vertical="top" horizontal="right"/>
      <protection locked="false"/>
    </xf>
    <xf numFmtId="4" fontId="25722" fillId="0" borderId="4" xfId="0" applyBorder="true" applyFont="true" applyNumberFormat="true">
      <alignment horizontal="right" vertical="top"/>
      <protection locked="true"/>
    </xf>
    <xf numFmtId="4" fontId="25723" fillId="3" borderId="4" xfId="0" applyFill="true" applyBorder="true" applyFont="true" applyNumberFormat="true">
      <alignment vertical="top" horizontal="right"/>
      <protection locked="false"/>
    </xf>
    <xf numFmtId="4" fontId="25724" fillId="0" borderId="4" xfId="0" applyBorder="true" applyFont="true" applyNumberFormat="true">
      <alignment horizontal="right" vertical="top"/>
      <protection locked="true"/>
    </xf>
    <xf numFmtId="4" fontId="25725" fillId="3" borderId="4" xfId="0" applyFill="true" applyBorder="true" applyFont="true" applyNumberFormat="true">
      <alignment vertical="top" horizontal="right"/>
      <protection locked="false"/>
    </xf>
    <xf numFmtId="4" fontId="25726" fillId="0" borderId="4" xfId="0" applyBorder="true" applyFont="true" applyNumberFormat="true">
      <alignment horizontal="right" vertical="top"/>
      <protection locked="true"/>
    </xf>
    <xf numFmtId="4" fontId="25727" fillId="3" borderId="4" xfId="0" applyFill="true" applyBorder="true" applyFont="true" applyNumberFormat="true">
      <alignment vertical="top" horizontal="right"/>
      <protection locked="false"/>
    </xf>
    <xf numFmtId="4" fontId="25728" fillId="0" borderId="4" xfId="0" applyBorder="true" applyFont="true" applyNumberFormat="true">
      <alignment horizontal="right" vertical="top"/>
      <protection locked="true"/>
    </xf>
    <xf numFmtId="4" fontId="25729" fillId="3" borderId="4" xfId="0" applyFill="true" applyBorder="true" applyFont="true" applyNumberFormat="true">
      <alignment vertical="top" horizontal="right"/>
      <protection locked="false"/>
    </xf>
    <xf numFmtId="4" fontId="25730" fillId="0" borderId="4" xfId="0" applyBorder="true" applyFont="true" applyNumberFormat="true">
      <alignment horizontal="right" vertical="top"/>
      <protection locked="true"/>
    </xf>
    <xf numFmtId="4" fontId="25731" fillId="3" borderId="4" xfId="0" applyFill="true" applyBorder="true" applyFont="true" applyNumberFormat="true">
      <alignment vertical="top" horizontal="right"/>
      <protection locked="false"/>
    </xf>
    <xf numFmtId="4" fontId="25732" fillId="0" borderId="4" xfId="0" applyBorder="true" applyFont="true" applyNumberFormat="true">
      <alignment horizontal="right" vertical="top"/>
      <protection locked="true"/>
    </xf>
    <xf numFmtId="4" fontId="25733" fillId="3" borderId="4" xfId="0" applyFill="true" applyBorder="true" applyFont="true" applyNumberFormat="true">
      <alignment vertical="top" horizontal="right"/>
      <protection locked="false"/>
    </xf>
    <xf numFmtId="4" fontId="25734" fillId="0" borderId="4" xfId="0" applyBorder="true" applyFont="true" applyNumberFormat="true">
      <alignment horizontal="right" vertical="top"/>
      <protection locked="true"/>
    </xf>
    <xf numFmtId="4" fontId="25735" fillId="3" borderId="4" xfId="0" applyFill="true" applyBorder="true" applyFont="true" applyNumberFormat="true">
      <alignment vertical="top" horizontal="right"/>
      <protection locked="false"/>
    </xf>
    <xf numFmtId="4" fontId="25736" fillId="0" borderId="4" xfId="0" applyBorder="true" applyFont="true" applyNumberFormat="true">
      <alignment horizontal="right" vertical="top"/>
      <protection locked="true"/>
    </xf>
    <xf numFmtId="4" fontId="25737" fillId="3" borderId="4" xfId="0" applyFill="true" applyBorder="true" applyFont="true" applyNumberFormat="true">
      <alignment vertical="top" horizontal="right"/>
      <protection locked="false"/>
    </xf>
    <xf numFmtId="4" fontId="25738" fillId="0" borderId="4" xfId="0" applyBorder="true" applyFont="true" applyNumberFormat="true">
      <alignment horizontal="right" vertical="top"/>
      <protection locked="true"/>
    </xf>
    <xf numFmtId="4" fontId="25739" fillId="3" borderId="4" xfId="0" applyFill="true" applyBorder="true" applyFont="true" applyNumberFormat="true">
      <alignment vertical="top" horizontal="right"/>
      <protection locked="false"/>
    </xf>
    <xf numFmtId="4" fontId="25740" fillId="0" borderId="4" xfId="0" applyBorder="true" applyFont="true" applyNumberFormat="true">
      <alignment horizontal="right" vertical="top"/>
      <protection locked="true"/>
    </xf>
    <xf numFmtId="4" fontId="25741" fillId="3" borderId="4" xfId="0" applyFill="true" applyBorder="true" applyFont="true" applyNumberFormat="true">
      <alignment vertical="top" horizontal="right"/>
      <protection locked="false"/>
    </xf>
    <xf numFmtId="4" fontId="25742" fillId="0" borderId="4" xfId="0" applyBorder="true" applyFont="true" applyNumberFormat="true">
      <alignment horizontal="right" vertical="top"/>
      <protection locked="true"/>
    </xf>
    <xf numFmtId="4" fontId="25743" fillId="3" borderId="4" xfId="0" applyFill="true" applyBorder="true" applyFont="true" applyNumberFormat="true">
      <alignment vertical="top" horizontal="right"/>
      <protection locked="false"/>
    </xf>
    <xf numFmtId="4" fontId="25744" fillId="0" borderId="4" xfId="0" applyBorder="true" applyFont="true" applyNumberFormat="true">
      <alignment horizontal="right" vertical="top"/>
      <protection locked="true"/>
    </xf>
    <xf numFmtId="4" fontId="25745" fillId="3" borderId="4" xfId="0" applyFill="true" applyBorder="true" applyFont="true" applyNumberFormat="true">
      <alignment vertical="top" horizontal="right"/>
      <protection locked="false"/>
    </xf>
    <xf numFmtId="4" fontId="25746" fillId="0" borderId="4" xfId="0" applyBorder="true" applyFont="true" applyNumberFormat="true">
      <alignment horizontal="right" vertical="top"/>
      <protection locked="true"/>
    </xf>
    <xf numFmtId="4" fontId="25747" fillId="3" borderId="4" xfId="0" applyFill="true" applyBorder="true" applyFont="true" applyNumberFormat="true">
      <alignment vertical="top" horizontal="right"/>
      <protection locked="false"/>
    </xf>
    <xf numFmtId="4" fontId="25748" fillId="0" borderId="4" xfId="0" applyBorder="true" applyFont="true" applyNumberFormat="true">
      <alignment horizontal="right" vertical="top"/>
      <protection locked="true"/>
    </xf>
    <xf numFmtId="4" fontId="25749" fillId="3" borderId="4" xfId="0" applyFill="true" applyBorder="true" applyFont="true" applyNumberFormat="true">
      <alignment vertical="top" horizontal="right"/>
      <protection locked="false"/>
    </xf>
    <xf numFmtId="4" fontId="25750" fillId="0" borderId="4" xfId="0" applyBorder="true" applyFont="true" applyNumberFormat="true">
      <alignment horizontal="right" vertical="top"/>
      <protection locked="true"/>
    </xf>
    <xf numFmtId="4" fontId="25751" fillId="3" borderId="4" xfId="0" applyFill="true" applyBorder="true" applyFont="true" applyNumberFormat="true">
      <alignment vertical="top" horizontal="right"/>
      <protection locked="false"/>
    </xf>
    <xf numFmtId="4" fontId="25752" fillId="0" borderId="4" xfId="0" applyBorder="true" applyFont="true" applyNumberFormat="true">
      <alignment horizontal="right" vertical="top"/>
      <protection locked="true"/>
    </xf>
    <xf numFmtId="4" fontId="25753" fillId="5" borderId="4" xfId="0" applyFill="true" applyBorder="true" applyFont="true" applyNumberFormat="true">
      <alignment horizontal="right" vertical="top"/>
      <protection locked="true"/>
    </xf>
    <xf numFmtId="4" fontId="25754" fillId="5" borderId="4" xfId="0" applyFill="true" applyBorder="true" applyFont="true" applyNumberFormat="true">
      <alignment horizontal="right" vertical="top"/>
      <protection locked="true"/>
    </xf>
    <xf numFmtId="0" fontId="25755" fillId="0" borderId="4" xfId="0" applyBorder="true" applyFont="true">
      <alignment horizontal="left" vertical="top"/>
      <protection locked="true"/>
    </xf>
    <xf numFmtId="0" fontId="25756" fillId="0" borderId="4" xfId="0" applyBorder="true" applyFont="true">
      <alignment horizontal="left" vertical="top" wrapText="true"/>
      <protection locked="true"/>
    </xf>
    <xf numFmtId="4" fontId="25757" fillId="3" borderId="4" xfId="0" applyFill="true" applyBorder="true" applyFont="true" applyNumberFormat="true">
      <alignment vertical="top" horizontal="right"/>
      <protection locked="false"/>
    </xf>
    <xf numFmtId="4" fontId="25758" fillId="0" borderId="4" xfId="0" applyBorder="true" applyFont="true" applyNumberFormat="true">
      <alignment horizontal="right" vertical="top"/>
      <protection locked="true"/>
    </xf>
    <xf numFmtId="4" fontId="25759" fillId="3" borderId="4" xfId="0" applyFill="true" applyBorder="true" applyFont="true" applyNumberFormat="true">
      <alignment vertical="top" horizontal="right"/>
      <protection locked="false"/>
    </xf>
    <xf numFmtId="4" fontId="25760" fillId="0" borderId="4" xfId="0" applyBorder="true" applyFont="true" applyNumberFormat="true">
      <alignment horizontal="right" vertical="top"/>
      <protection locked="true"/>
    </xf>
    <xf numFmtId="4" fontId="25761" fillId="3" borderId="4" xfId="0" applyFill="true" applyBorder="true" applyFont="true" applyNumberFormat="true">
      <alignment vertical="top" horizontal="right"/>
      <protection locked="false"/>
    </xf>
    <xf numFmtId="4" fontId="25762" fillId="0" borderId="4" xfId="0" applyBorder="true" applyFont="true" applyNumberFormat="true">
      <alignment horizontal="right" vertical="top"/>
      <protection locked="true"/>
    </xf>
    <xf numFmtId="4" fontId="25763" fillId="3" borderId="4" xfId="0" applyFill="true" applyBorder="true" applyFont="true" applyNumberFormat="true">
      <alignment vertical="top" horizontal="right"/>
      <protection locked="false"/>
    </xf>
    <xf numFmtId="4" fontId="25764" fillId="0" borderId="4" xfId="0" applyBorder="true" applyFont="true" applyNumberFormat="true">
      <alignment horizontal="right" vertical="top"/>
      <protection locked="true"/>
    </xf>
    <xf numFmtId="4" fontId="25765" fillId="3" borderId="4" xfId="0" applyFill="true" applyBorder="true" applyFont="true" applyNumberFormat="true">
      <alignment vertical="top" horizontal="right"/>
      <protection locked="false"/>
    </xf>
    <xf numFmtId="4" fontId="25766" fillId="0" borderId="4" xfId="0" applyBorder="true" applyFont="true" applyNumberFormat="true">
      <alignment horizontal="right" vertical="top"/>
      <protection locked="true"/>
    </xf>
    <xf numFmtId="4" fontId="25767" fillId="3" borderId="4" xfId="0" applyFill="true" applyBorder="true" applyFont="true" applyNumberFormat="true">
      <alignment vertical="top" horizontal="right"/>
      <protection locked="false"/>
    </xf>
    <xf numFmtId="4" fontId="25768" fillId="0" borderId="4" xfId="0" applyBorder="true" applyFont="true" applyNumberFormat="true">
      <alignment horizontal="right" vertical="top"/>
      <protection locked="true"/>
    </xf>
    <xf numFmtId="4" fontId="25769" fillId="3" borderId="4" xfId="0" applyFill="true" applyBorder="true" applyFont="true" applyNumberFormat="true">
      <alignment vertical="top" horizontal="right"/>
      <protection locked="false"/>
    </xf>
    <xf numFmtId="4" fontId="25770" fillId="0" borderId="4" xfId="0" applyBorder="true" applyFont="true" applyNumberFormat="true">
      <alignment horizontal="right" vertical="top"/>
      <protection locked="true"/>
    </xf>
    <xf numFmtId="4" fontId="25771" fillId="3" borderId="4" xfId="0" applyFill="true" applyBorder="true" applyFont="true" applyNumberFormat="true">
      <alignment vertical="top" horizontal="right"/>
      <protection locked="false"/>
    </xf>
    <xf numFmtId="4" fontId="25772" fillId="0" borderId="4" xfId="0" applyBorder="true" applyFont="true" applyNumberFormat="true">
      <alignment horizontal="right" vertical="top"/>
      <protection locked="true"/>
    </xf>
    <xf numFmtId="4" fontId="25773" fillId="3" borderId="4" xfId="0" applyFill="true" applyBorder="true" applyFont="true" applyNumberFormat="true">
      <alignment vertical="top" horizontal="right"/>
      <protection locked="false"/>
    </xf>
    <xf numFmtId="4" fontId="25774" fillId="0" borderId="4" xfId="0" applyBorder="true" applyFont="true" applyNumberFormat="true">
      <alignment horizontal="right" vertical="top"/>
      <protection locked="true"/>
    </xf>
    <xf numFmtId="4" fontId="25775" fillId="3" borderId="4" xfId="0" applyFill="true" applyBorder="true" applyFont="true" applyNumberFormat="true">
      <alignment vertical="top" horizontal="right"/>
      <protection locked="false"/>
    </xf>
    <xf numFmtId="4" fontId="25776" fillId="0" borderId="4" xfId="0" applyBorder="true" applyFont="true" applyNumberFormat="true">
      <alignment horizontal="right" vertical="top"/>
      <protection locked="true"/>
    </xf>
    <xf numFmtId="4" fontId="25777" fillId="3" borderId="4" xfId="0" applyFill="true" applyBorder="true" applyFont="true" applyNumberFormat="true">
      <alignment vertical="top" horizontal="right"/>
      <protection locked="false"/>
    </xf>
    <xf numFmtId="4" fontId="25778" fillId="0" borderId="4" xfId="0" applyBorder="true" applyFont="true" applyNumberFormat="true">
      <alignment horizontal="right" vertical="top"/>
      <protection locked="true"/>
    </xf>
    <xf numFmtId="4" fontId="25779" fillId="3" borderId="4" xfId="0" applyFill="true" applyBorder="true" applyFont="true" applyNumberFormat="true">
      <alignment vertical="top" horizontal="right"/>
      <protection locked="false"/>
    </xf>
    <xf numFmtId="4" fontId="25780" fillId="0" borderId="4" xfId="0" applyBorder="true" applyFont="true" applyNumberFormat="true">
      <alignment horizontal="right" vertical="top"/>
      <protection locked="true"/>
    </xf>
    <xf numFmtId="4" fontId="25781" fillId="3" borderId="4" xfId="0" applyFill="true" applyBorder="true" applyFont="true" applyNumberFormat="true">
      <alignment vertical="top" horizontal="right"/>
      <protection locked="false"/>
    </xf>
    <xf numFmtId="4" fontId="25782" fillId="0" borderId="4" xfId="0" applyBorder="true" applyFont="true" applyNumberFormat="true">
      <alignment horizontal="right" vertical="top"/>
      <protection locked="true"/>
    </xf>
    <xf numFmtId="4" fontId="25783" fillId="3" borderId="4" xfId="0" applyFill="true" applyBorder="true" applyFont="true" applyNumberFormat="true">
      <alignment vertical="top" horizontal="right"/>
      <protection locked="false"/>
    </xf>
    <xf numFmtId="4" fontId="25784" fillId="0" borderId="4" xfId="0" applyBorder="true" applyFont="true" applyNumberFormat="true">
      <alignment horizontal="right" vertical="top"/>
      <protection locked="true"/>
    </xf>
    <xf numFmtId="4" fontId="25785" fillId="3" borderId="4" xfId="0" applyFill="true" applyBorder="true" applyFont="true" applyNumberFormat="true">
      <alignment vertical="top" horizontal="right"/>
      <protection locked="false"/>
    </xf>
    <xf numFmtId="4" fontId="25786" fillId="0" borderId="4" xfId="0" applyBorder="true" applyFont="true" applyNumberFormat="true">
      <alignment horizontal="right" vertical="top"/>
      <protection locked="true"/>
    </xf>
    <xf numFmtId="4" fontId="25787" fillId="3" borderId="4" xfId="0" applyFill="true" applyBorder="true" applyFont="true" applyNumberFormat="true">
      <alignment vertical="top" horizontal="right"/>
      <protection locked="false"/>
    </xf>
    <xf numFmtId="4" fontId="25788" fillId="0" borderId="4" xfId="0" applyBorder="true" applyFont="true" applyNumberFormat="true">
      <alignment horizontal="right" vertical="top"/>
      <protection locked="true"/>
    </xf>
    <xf numFmtId="4" fontId="25789" fillId="3" borderId="4" xfId="0" applyFill="true" applyBorder="true" applyFont="true" applyNumberFormat="true">
      <alignment vertical="top" horizontal="right"/>
      <protection locked="false"/>
    </xf>
    <xf numFmtId="4" fontId="25790" fillId="0" borderId="4" xfId="0" applyBorder="true" applyFont="true" applyNumberFormat="true">
      <alignment horizontal="right" vertical="top"/>
      <protection locked="true"/>
    </xf>
    <xf numFmtId="4" fontId="25791" fillId="3" borderId="4" xfId="0" applyFill="true" applyBorder="true" applyFont="true" applyNumberFormat="true">
      <alignment vertical="top" horizontal="right"/>
      <protection locked="false"/>
    </xf>
    <xf numFmtId="4" fontId="25792" fillId="0" borderId="4" xfId="0" applyBorder="true" applyFont="true" applyNumberFormat="true">
      <alignment horizontal="right" vertical="top"/>
      <protection locked="true"/>
    </xf>
    <xf numFmtId="4" fontId="25793" fillId="3" borderId="4" xfId="0" applyFill="true" applyBorder="true" applyFont="true" applyNumberFormat="true">
      <alignment vertical="top" horizontal="right"/>
      <protection locked="false"/>
    </xf>
    <xf numFmtId="4" fontId="25794" fillId="0" borderId="4" xfId="0" applyBorder="true" applyFont="true" applyNumberFormat="true">
      <alignment horizontal="right" vertical="top"/>
      <protection locked="true"/>
    </xf>
    <xf numFmtId="4" fontId="25795" fillId="3" borderId="4" xfId="0" applyFill="true" applyBorder="true" applyFont="true" applyNumberFormat="true">
      <alignment vertical="top" horizontal="right"/>
      <protection locked="false"/>
    </xf>
    <xf numFmtId="4" fontId="25796" fillId="0" borderId="4" xfId="0" applyBorder="true" applyFont="true" applyNumberFormat="true">
      <alignment horizontal="right" vertical="top"/>
      <protection locked="true"/>
    </xf>
    <xf numFmtId="4" fontId="25797" fillId="3" borderId="4" xfId="0" applyFill="true" applyBorder="true" applyFont="true" applyNumberFormat="true">
      <alignment vertical="top" horizontal="right"/>
      <protection locked="false"/>
    </xf>
    <xf numFmtId="4" fontId="25798" fillId="0" borderId="4" xfId="0" applyBorder="true" applyFont="true" applyNumberFormat="true">
      <alignment horizontal="right" vertical="top"/>
      <protection locked="true"/>
    </xf>
    <xf numFmtId="4" fontId="25799" fillId="3" borderId="4" xfId="0" applyFill="true" applyBorder="true" applyFont="true" applyNumberFormat="true">
      <alignment vertical="top" horizontal="right"/>
      <protection locked="false"/>
    </xf>
    <xf numFmtId="4" fontId="25800" fillId="0" borderId="4" xfId="0" applyBorder="true" applyFont="true" applyNumberFormat="true">
      <alignment horizontal="right" vertical="top"/>
      <protection locked="true"/>
    </xf>
    <xf numFmtId="4" fontId="25801" fillId="3" borderId="4" xfId="0" applyFill="true" applyBorder="true" applyFont="true" applyNumberFormat="true">
      <alignment vertical="top" horizontal="right"/>
      <protection locked="false"/>
    </xf>
    <xf numFmtId="4" fontId="25802" fillId="0" borderId="4" xfId="0" applyBorder="true" applyFont="true" applyNumberFormat="true">
      <alignment horizontal="right" vertical="top"/>
      <protection locked="true"/>
    </xf>
    <xf numFmtId="4" fontId="25803" fillId="3" borderId="4" xfId="0" applyFill="true" applyBorder="true" applyFont="true" applyNumberFormat="true">
      <alignment vertical="top" horizontal="right"/>
      <protection locked="false"/>
    </xf>
    <xf numFmtId="4" fontId="25804" fillId="0" borderId="4" xfId="0" applyBorder="true" applyFont="true" applyNumberFormat="true">
      <alignment horizontal="right" vertical="top"/>
      <protection locked="true"/>
    </xf>
    <xf numFmtId="4" fontId="25805" fillId="5" borderId="4" xfId="0" applyFill="true" applyBorder="true" applyFont="true" applyNumberFormat="true">
      <alignment horizontal="right" vertical="top"/>
      <protection locked="true"/>
    </xf>
    <xf numFmtId="4" fontId="25806" fillId="5" borderId="4" xfId="0" applyFill="true" applyBorder="true" applyFont="true" applyNumberFormat="true">
      <alignment horizontal="right" vertical="top"/>
      <protection locked="true"/>
    </xf>
    <xf numFmtId="0" fontId="25807" fillId="0" borderId="4" xfId="0" applyBorder="true" applyFont="true">
      <alignment horizontal="left" vertical="top"/>
      <protection locked="true"/>
    </xf>
    <xf numFmtId="0" fontId="25808" fillId="0" borderId="4" xfId="0" applyBorder="true" applyFont="true">
      <alignment horizontal="left" vertical="top" wrapText="true"/>
      <protection locked="true"/>
    </xf>
    <xf numFmtId="4" fontId="25809" fillId="3" borderId="4" xfId="0" applyFill="true" applyBorder="true" applyFont="true" applyNumberFormat="true">
      <alignment vertical="top" horizontal="right"/>
      <protection locked="false"/>
    </xf>
    <xf numFmtId="4" fontId="25810" fillId="0" borderId="4" xfId="0" applyBorder="true" applyFont="true" applyNumberFormat="true">
      <alignment horizontal="right" vertical="top"/>
      <protection locked="true"/>
    </xf>
    <xf numFmtId="4" fontId="25811" fillId="3" borderId="4" xfId="0" applyFill="true" applyBorder="true" applyFont="true" applyNumberFormat="true">
      <alignment vertical="top" horizontal="right"/>
      <protection locked="false"/>
    </xf>
    <xf numFmtId="4" fontId="25812" fillId="0" borderId="4" xfId="0" applyBorder="true" applyFont="true" applyNumberFormat="true">
      <alignment horizontal="right" vertical="top"/>
      <protection locked="true"/>
    </xf>
    <xf numFmtId="4" fontId="25813" fillId="3" borderId="4" xfId="0" applyFill="true" applyBorder="true" applyFont="true" applyNumberFormat="true">
      <alignment vertical="top" horizontal="right"/>
      <protection locked="false"/>
    </xf>
    <xf numFmtId="4" fontId="25814" fillId="0" borderId="4" xfId="0" applyBorder="true" applyFont="true" applyNumberFormat="true">
      <alignment horizontal="right" vertical="top"/>
      <protection locked="true"/>
    </xf>
    <xf numFmtId="4" fontId="25815" fillId="3" borderId="4" xfId="0" applyFill="true" applyBorder="true" applyFont="true" applyNumberFormat="true">
      <alignment vertical="top" horizontal="right"/>
      <protection locked="false"/>
    </xf>
    <xf numFmtId="4" fontId="25816" fillId="0" borderId="4" xfId="0" applyBorder="true" applyFont="true" applyNumberFormat="true">
      <alignment horizontal="right" vertical="top"/>
      <protection locked="true"/>
    </xf>
    <xf numFmtId="4" fontId="25817" fillId="3" borderId="4" xfId="0" applyFill="true" applyBorder="true" applyFont="true" applyNumberFormat="true">
      <alignment vertical="top" horizontal="right"/>
      <protection locked="false"/>
    </xf>
    <xf numFmtId="4" fontId="25818" fillId="0" borderId="4" xfId="0" applyBorder="true" applyFont="true" applyNumberFormat="true">
      <alignment horizontal="right" vertical="top"/>
      <protection locked="true"/>
    </xf>
    <xf numFmtId="4" fontId="25819" fillId="3" borderId="4" xfId="0" applyFill="true" applyBorder="true" applyFont="true" applyNumberFormat="true">
      <alignment vertical="top" horizontal="right"/>
      <protection locked="false"/>
    </xf>
    <xf numFmtId="4" fontId="25820" fillId="0" borderId="4" xfId="0" applyBorder="true" applyFont="true" applyNumberFormat="true">
      <alignment horizontal="right" vertical="top"/>
      <protection locked="true"/>
    </xf>
    <xf numFmtId="4" fontId="25821" fillId="3" borderId="4" xfId="0" applyFill="true" applyBorder="true" applyFont="true" applyNumberFormat="true">
      <alignment vertical="top" horizontal="right"/>
      <protection locked="false"/>
    </xf>
    <xf numFmtId="4" fontId="25822" fillId="0" borderId="4" xfId="0" applyBorder="true" applyFont="true" applyNumberFormat="true">
      <alignment horizontal="right" vertical="top"/>
      <protection locked="true"/>
    </xf>
    <xf numFmtId="4" fontId="25823" fillId="3" borderId="4" xfId="0" applyFill="true" applyBorder="true" applyFont="true" applyNumberFormat="true">
      <alignment vertical="top" horizontal="right"/>
      <protection locked="false"/>
    </xf>
    <xf numFmtId="4" fontId="25824" fillId="0" borderId="4" xfId="0" applyBorder="true" applyFont="true" applyNumberFormat="true">
      <alignment horizontal="right" vertical="top"/>
      <protection locked="true"/>
    </xf>
    <xf numFmtId="4" fontId="25825" fillId="3" borderId="4" xfId="0" applyFill="true" applyBorder="true" applyFont="true" applyNumberFormat="true">
      <alignment vertical="top" horizontal="right"/>
      <protection locked="false"/>
    </xf>
    <xf numFmtId="4" fontId="25826" fillId="0" borderId="4" xfId="0" applyBorder="true" applyFont="true" applyNumberFormat="true">
      <alignment horizontal="right" vertical="top"/>
      <protection locked="true"/>
    </xf>
    <xf numFmtId="4" fontId="25827" fillId="3" borderId="4" xfId="0" applyFill="true" applyBorder="true" applyFont="true" applyNumberFormat="true">
      <alignment vertical="top" horizontal="right"/>
      <protection locked="false"/>
    </xf>
    <xf numFmtId="4" fontId="25828" fillId="0" borderId="4" xfId="0" applyBorder="true" applyFont="true" applyNumberFormat="true">
      <alignment horizontal="right" vertical="top"/>
      <protection locked="true"/>
    </xf>
    <xf numFmtId="4" fontId="25829" fillId="3" borderId="4" xfId="0" applyFill="true" applyBorder="true" applyFont="true" applyNumberFormat="true">
      <alignment vertical="top" horizontal="right"/>
      <protection locked="false"/>
    </xf>
    <xf numFmtId="4" fontId="25830" fillId="0" borderId="4" xfId="0" applyBorder="true" applyFont="true" applyNumberFormat="true">
      <alignment horizontal="right" vertical="top"/>
      <protection locked="true"/>
    </xf>
    <xf numFmtId="4" fontId="25831" fillId="3" borderId="4" xfId="0" applyFill="true" applyBorder="true" applyFont="true" applyNumberFormat="true">
      <alignment vertical="top" horizontal="right"/>
      <protection locked="false"/>
    </xf>
    <xf numFmtId="4" fontId="25832" fillId="0" borderId="4" xfId="0" applyBorder="true" applyFont="true" applyNumberFormat="true">
      <alignment horizontal="right" vertical="top"/>
      <protection locked="true"/>
    </xf>
    <xf numFmtId="4" fontId="25833" fillId="3" borderId="4" xfId="0" applyFill="true" applyBorder="true" applyFont="true" applyNumberFormat="true">
      <alignment vertical="top" horizontal="right"/>
      <protection locked="false"/>
    </xf>
    <xf numFmtId="4" fontId="25834" fillId="0" borderId="4" xfId="0" applyBorder="true" applyFont="true" applyNumberFormat="true">
      <alignment horizontal="right" vertical="top"/>
      <protection locked="true"/>
    </xf>
    <xf numFmtId="4" fontId="25835" fillId="3" borderId="4" xfId="0" applyFill="true" applyBorder="true" applyFont="true" applyNumberFormat="true">
      <alignment vertical="top" horizontal="right"/>
      <protection locked="false"/>
    </xf>
    <xf numFmtId="4" fontId="25836" fillId="0" borderId="4" xfId="0" applyBorder="true" applyFont="true" applyNumberFormat="true">
      <alignment horizontal="right" vertical="top"/>
      <protection locked="true"/>
    </xf>
    <xf numFmtId="4" fontId="25837" fillId="3" borderId="4" xfId="0" applyFill="true" applyBorder="true" applyFont="true" applyNumberFormat="true">
      <alignment vertical="top" horizontal="right"/>
      <protection locked="false"/>
    </xf>
    <xf numFmtId="4" fontId="25838" fillId="0" borderId="4" xfId="0" applyBorder="true" applyFont="true" applyNumberFormat="true">
      <alignment horizontal="right" vertical="top"/>
      <protection locked="true"/>
    </xf>
    <xf numFmtId="4" fontId="25839" fillId="3" borderId="4" xfId="0" applyFill="true" applyBorder="true" applyFont="true" applyNumberFormat="true">
      <alignment vertical="top" horizontal="right"/>
      <protection locked="false"/>
    </xf>
    <xf numFmtId="4" fontId="25840" fillId="0" borderId="4" xfId="0" applyBorder="true" applyFont="true" applyNumberFormat="true">
      <alignment horizontal="right" vertical="top"/>
      <protection locked="true"/>
    </xf>
    <xf numFmtId="4" fontId="25841" fillId="3" borderId="4" xfId="0" applyFill="true" applyBorder="true" applyFont="true" applyNumberFormat="true">
      <alignment vertical="top" horizontal="right"/>
      <protection locked="false"/>
    </xf>
    <xf numFmtId="4" fontId="25842" fillId="0" borderId="4" xfId="0" applyBorder="true" applyFont="true" applyNumberFormat="true">
      <alignment horizontal="right" vertical="top"/>
      <protection locked="true"/>
    </xf>
    <xf numFmtId="4" fontId="25843" fillId="3" borderId="4" xfId="0" applyFill="true" applyBorder="true" applyFont="true" applyNumberFormat="true">
      <alignment vertical="top" horizontal="right"/>
      <protection locked="false"/>
    </xf>
    <xf numFmtId="4" fontId="25844" fillId="0" borderId="4" xfId="0" applyBorder="true" applyFont="true" applyNumberFormat="true">
      <alignment horizontal="right" vertical="top"/>
      <protection locked="true"/>
    </xf>
    <xf numFmtId="4" fontId="25845" fillId="3" borderId="4" xfId="0" applyFill="true" applyBorder="true" applyFont="true" applyNumberFormat="true">
      <alignment vertical="top" horizontal="right"/>
      <protection locked="false"/>
    </xf>
    <xf numFmtId="4" fontId="25846" fillId="0" borderId="4" xfId="0" applyBorder="true" applyFont="true" applyNumberFormat="true">
      <alignment horizontal="right" vertical="top"/>
      <protection locked="true"/>
    </xf>
    <xf numFmtId="4" fontId="25847" fillId="3" borderId="4" xfId="0" applyFill="true" applyBorder="true" applyFont="true" applyNumberFormat="true">
      <alignment vertical="top" horizontal="right"/>
      <protection locked="false"/>
    </xf>
    <xf numFmtId="4" fontId="25848" fillId="0" borderId="4" xfId="0" applyBorder="true" applyFont="true" applyNumberFormat="true">
      <alignment horizontal="right" vertical="top"/>
      <protection locked="true"/>
    </xf>
    <xf numFmtId="4" fontId="25849" fillId="3" borderId="4" xfId="0" applyFill="true" applyBorder="true" applyFont="true" applyNumberFormat="true">
      <alignment vertical="top" horizontal="right"/>
      <protection locked="false"/>
    </xf>
    <xf numFmtId="4" fontId="25850" fillId="0" borderId="4" xfId="0" applyBorder="true" applyFont="true" applyNumberFormat="true">
      <alignment horizontal="right" vertical="top"/>
      <protection locked="true"/>
    </xf>
    <xf numFmtId="4" fontId="25851" fillId="3" borderId="4" xfId="0" applyFill="true" applyBorder="true" applyFont="true" applyNumberFormat="true">
      <alignment vertical="top" horizontal="right"/>
      <protection locked="false"/>
    </xf>
    <xf numFmtId="4" fontId="25852" fillId="0" borderId="4" xfId="0" applyBorder="true" applyFont="true" applyNumberFormat="true">
      <alignment horizontal="right" vertical="top"/>
      <protection locked="true"/>
    </xf>
    <xf numFmtId="4" fontId="25853" fillId="3" borderId="4" xfId="0" applyFill="true" applyBorder="true" applyFont="true" applyNumberFormat="true">
      <alignment vertical="top" horizontal="right"/>
      <protection locked="false"/>
    </xf>
    <xf numFmtId="4" fontId="25854" fillId="0" borderId="4" xfId="0" applyBorder="true" applyFont="true" applyNumberFormat="true">
      <alignment horizontal="right" vertical="top"/>
      <protection locked="true"/>
    </xf>
    <xf numFmtId="4" fontId="25855" fillId="3" borderId="4" xfId="0" applyFill="true" applyBorder="true" applyFont="true" applyNumberFormat="true">
      <alignment vertical="top" horizontal="right"/>
      <protection locked="false"/>
    </xf>
    <xf numFmtId="4" fontId="25856" fillId="0" borderId="4" xfId="0" applyBorder="true" applyFont="true" applyNumberFormat="true">
      <alignment horizontal="right" vertical="top"/>
      <protection locked="true"/>
    </xf>
    <xf numFmtId="4" fontId="25857" fillId="5" borderId="4" xfId="0" applyFill="true" applyBorder="true" applyFont="true" applyNumberFormat="true">
      <alignment horizontal="right" vertical="top"/>
      <protection locked="true"/>
    </xf>
    <xf numFmtId="4" fontId="25858" fillId="5" borderId="4" xfId="0" applyFill="true" applyBorder="true" applyFont="true" applyNumberFormat="true">
      <alignment horizontal="right" vertical="top"/>
      <protection locked="true"/>
    </xf>
    <xf numFmtId="0" fontId="25859" fillId="0" borderId="4" xfId="0" applyBorder="true" applyFont="true">
      <alignment horizontal="left" vertical="top"/>
      <protection locked="true"/>
    </xf>
    <xf numFmtId="0" fontId="25860" fillId="0" borderId="4" xfId="0" applyBorder="true" applyFont="true">
      <alignment horizontal="left" vertical="top" wrapText="true"/>
      <protection locked="true"/>
    </xf>
    <xf numFmtId="4" fontId="25861" fillId="3" borderId="4" xfId="0" applyFill="true" applyBorder="true" applyFont="true" applyNumberFormat="true">
      <alignment vertical="top" horizontal="right"/>
      <protection locked="false"/>
    </xf>
    <xf numFmtId="4" fontId="25862" fillId="0" borderId="4" xfId="0" applyBorder="true" applyFont="true" applyNumberFormat="true">
      <alignment horizontal="right" vertical="top"/>
      <protection locked="true"/>
    </xf>
    <xf numFmtId="4" fontId="25863" fillId="3" borderId="4" xfId="0" applyFill="true" applyBorder="true" applyFont="true" applyNumberFormat="true">
      <alignment vertical="top" horizontal="right"/>
      <protection locked="false"/>
    </xf>
    <xf numFmtId="4" fontId="25864" fillId="0" borderId="4" xfId="0" applyBorder="true" applyFont="true" applyNumberFormat="true">
      <alignment horizontal="right" vertical="top"/>
      <protection locked="true"/>
    </xf>
    <xf numFmtId="4" fontId="25865" fillId="3" borderId="4" xfId="0" applyFill="true" applyBorder="true" applyFont="true" applyNumberFormat="true">
      <alignment vertical="top" horizontal="right"/>
      <protection locked="false"/>
    </xf>
    <xf numFmtId="4" fontId="25866" fillId="0" borderId="4" xfId="0" applyBorder="true" applyFont="true" applyNumberFormat="true">
      <alignment horizontal="right" vertical="top"/>
      <protection locked="true"/>
    </xf>
    <xf numFmtId="4" fontId="25867" fillId="3" borderId="4" xfId="0" applyFill="true" applyBorder="true" applyFont="true" applyNumberFormat="true">
      <alignment vertical="top" horizontal="right"/>
      <protection locked="false"/>
    </xf>
    <xf numFmtId="4" fontId="25868" fillId="0" borderId="4" xfId="0" applyBorder="true" applyFont="true" applyNumberFormat="true">
      <alignment horizontal="right" vertical="top"/>
      <protection locked="true"/>
    </xf>
    <xf numFmtId="4" fontId="25869" fillId="3" borderId="4" xfId="0" applyFill="true" applyBorder="true" applyFont="true" applyNumberFormat="true">
      <alignment vertical="top" horizontal="right"/>
      <protection locked="false"/>
    </xf>
    <xf numFmtId="4" fontId="25870" fillId="0" borderId="4" xfId="0" applyBorder="true" applyFont="true" applyNumberFormat="true">
      <alignment horizontal="right" vertical="top"/>
      <protection locked="true"/>
    </xf>
    <xf numFmtId="4" fontId="25871" fillId="3" borderId="4" xfId="0" applyFill="true" applyBorder="true" applyFont="true" applyNumberFormat="true">
      <alignment vertical="top" horizontal="right"/>
      <protection locked="false"/>
    </xf>
    <xf numFmtId="4" fontId="25872" fillId="0" borderId="4" xfId="0" applyBorder="true" applyFont="true" applyNumberFormat="true">
      <alignment horizontal="right" vertical="top"/>
      <protection locked="true"/>
    </xf>
    <xf numFmtId="4" fontId="25873" fillId="3" borderId="4" xfId="0" applyFill="true" applyBorder="true" applyFont="true" applyNumberFormat="true">
      <alignment vertical="top" horizontal="right"/>
      <protection locked="false"/>
    </xf>
    <xf numFmtId="4" fontId="25874" fillId="0" borderId="4" xfId="0" applyBorder="true" applyFont="true" applyNumberFormat="true">
      <alignment horizontal="right" vertical="top"/>
      <protection locked="true"/>
    </xf>
    <xf numFmtId="4" fontId="25875" fillId="3" borderId="4" xfId="0" applyFill="true" applyBorder="true" applyFont="true" applyNumberFormat="true">
      <alignment vertical="top" horizontal="right"/>
      <protection locked="false"/>
    </xf>
    <xf numFmtId="4" fontId="25876" fillId="0" borderId="4" xfId="0" applyBorder="true" applyFont="true" applyNumberFormat="true">
      <alignment horizontal="right" vertical="top"/>
      <protection locked="true"/>
    </xf>
    <xf numFmtId="4" fontId="25877" fillId="3" borderId="4" xfId="0" applyFill="true" applyBorder="true" applyFont="true" applyNumberFormat="true">
      <alignment vertical="top" horizontal="right"/>
      <protection locked="false"/>
    </xf>
    <xf numFmtId="4" fontId="25878" fillId="0" borderId="4" xfId="0" applyBorder="true" applyFont="true" applyNumberFormat="true">
      <alignment horizontal="right" vertical="top"/>
      <protection locked="true"/>
    </xf>
    <xf numFmtId="4" fontId="25879" fillId="3" borderId="4" xfId="0" applyFill="true" applyBorder="true" applyFont="true" applyNumberFormat="true">
      <alignment vertical="top" horizontal="right"/>
      <protection locked="false"/>
    </xf>
    <xf numFmtId="4" fontId="25880" fillId="0" borderId="4" xfId="0" applyBorder="true" applyFont="true" applyNumberFormat="true">
      <alignment horizontal="right" vertical="top"/>
      <protection locked="true"/>
    </xf>
    <xf numFmtId="4" fontId="25881" fillId="3" borderId="4" xfId="0" applyFill="true" applyBorder="true" applyFont="true" applyNumberFormat="true">
      <alignment vertical="top" horizontal="right"/>
      <protection locked="false"/>
    </xf>
    <xf numFmtId="4" fontId="25882" fillId="0" borderId="4" xfId="0" applyBorder="true" applyFont="true" applyNumberFormat="true">
      <alignment horizontal="right" vertical="top"/>
      <protection locked="true"/>
    </xf>
    <xf numFmtId="4" fontId="25883" fillId="3" borderId="4" xfId="0" applyFill="true" applyBorder="true" applyFont="true" applyNumberFormat="true">
      <alignment vertical="top" horizontal="right"/>
      <protection locked="false"/>
    </xf>
    <xf numFmtId="4" fontId="25884" fillId="0" borderId="4" xfId="0" applyBorder="true" applyFont="true" applyNumberFormat="true">
      <alignment horizontal="right" vertical="top"/>
      <protection locked="true"/>
    </xf>
    <xf numFmtId="4" fontId="25885" fillId="3" borderId="4" xfId="0" applyFill="true" applyBorder="true" applyFont="true" applyNumberFormat="true">
      <alignment vertical="top" horizontal="right"/>
      <protection locked="false"/>
    </xf>
    <xf numFmtId="4" fontId="25886" fillId="0" borderId="4" xfId="0" applyBorder="true" applyFont="true" applyNumberFormat="true">
      <alignment horizontal="right" vertical="top"/>
      <protection locked="true"/>
    </xf>
    <xf numFmtId="4" fontId="25887" fillId="3" borderId="4" xfId="0" applyFill="true" applyBorder="true" applyFont="true" applyNumberFormat="true">
      <alignment vertical="top" horizontal="right"/>
      <protection locked="false"/>
    </xf>
    <xf numFmtId="4" fontId="25888" fillId="0" borderId="4" xfId="0" applyBorder="true" applyFont="true" applyNumberFormat="true">
      <alignment horizontal="right" vertical="top"/>
      <protection locked="true"/>
    </xf>
    <xf numFmtId="4" fontId="25889" fillId="3" borderId="4" xfId="0" applyFill="true" applyBorder="true" applyFont="true" applyNumberFormat="true">
      <alignment vertical="top" horizontal="right"/>
      <protection locked="false"/>
    </xf>
    <xf numFmtId="4" fontId="25890" fillId="0" borderId="4" xfId="0" applyBorder="true" applyFont="true" applyNumberFormat="true">
      <alignment horizontal="right" vertical="top"/>
      <protection locked="true"/>
    </xf>
    <xf numFmtId="4" fontId="25891" fillId="3" borderId="4" xfId="0" applyFill="true" applyBorder="true" applyFont="true" applyNumberFormat="true">
      <alignment vertical="top" horizontal="right"/>
      <protection locked="false"/>
    </xf>
    <xf numFmtId="4" fontId="25892" fillId="0" borderId="4" xfId="0" applyBorder="true" applyFont="true" applyNumberFormat="true">
      <alignment horizontal="right" vertical="top"/>
      <protection locked="true"/>
    </xf>
    <xf numFmtId="4" fontId="25893" fillId="3" borderId="4" xfId="0" applyFill="true" applyBorder="true" applyFont="true" applyNumberFormat="true">
      <alignment vertical="top" horizontal="right"/>
      <protection locked="false"/>
    </xf>
    <xf numFmtId="4" fontId="25894" fillId="0" borderId="4" xfId="0" applyBorder="true" applyFont="true" applyNumberFormat="true">
      <alignment horizontal="right" vertical="top"/>
      <protection locked="true"/>
    </xf>
    <xf numFmtId="4" fontId="25895" fillId="3" borderId="4" xfId="0" applyFill="true" applyBorder="true" applyFont="true" applyNumberFormat="true">
      <alignment vertical="top" horizontal="right"/>
      <protection locked="false"/>
    </xf>
    <xf numFmtId="4" fontId="25896" fillId="0" borderId="4" xfId="0" applyBorder="true" applyFont="true" applyNumberFormat="true">
      <alignment horizontal="right" vertical="top"/>
      <protection locked="true"/>
    </xf>
    <xf numFmtId="4" fontId="25897" fillId="3" borderId="4" xfId="0" applyFill="true" applyBorder="true" applyFont="true" applyNumberFormat="true">
      <alignment vertical="top" horizontal="right"/>
      <protection locked="false"/>
    </xf>
    <xf numFmtId="4" fontId="25898" fillId="0" borderId="4" xfId="0" applyBorder="true" applyFont="true" applyNumberFormat="true">
      <alignment horizontal="right" vertical="top"/>
      <protection locked="true"/>
    </xf>
    <xf numFmtId="4" fontId="25899" fillId="3" borderId="4" xfId="0" applyFill="true" applyBorder="true" applyFont="true" applyNumberFormat="true">
      <alignment vertical="top" horizontal="right"/>
      <protection locked="false"/>
    </xf>
    <xf numFmtId="4" fontId="25900" fillId="0" borderId="4" xfId="0" applyBorder="true" applyFont="true" applyNumberFormat="true">
      <alignment horizontal="right" vertical="top"/>
      <protection locked="true"/>
    </xf>
    <xf numFmtId="4" fontId="25901" fillId="3" borderId="4" xfId="0" applyFill="true" applyBorder="true" applyFont="true" applyNumberFormat="true">
      <alignment vertical="top" horizontal="right"/>
      <protection locked="false"/>
    </xf>
    <xf numFmtId="4" fontId="25902" fillId="0" borderId="4" xfId="0" applyBorder="true" applyFont="true" applyNumberFormat="true">
      <alignment horizontal="right" vertical="top"/>
      <protection locked="true"/>
    </xf>
    <xf numFmtId="4" fontId="25903" fillId="3" borderId="4" xfId="0" applyFill="true" applyBorder="true" applyFont="true" applyNumberFormat="true">
      <alignment vertical="top" horizontal="right"/>
      <protection locked="false"/>
    </xf>
    <xf numFmtId="4" fontId="25904" fillId="0" borderId="4" xfId="0" applyBorder="true" applyFont="true" applyNumberFormat="true">
      <alignment horizontal="right" vertical="top"/>
      <protection locked="true"/>
    </xf>
    <xf numFmtId="4" fontId="25905" fillId="3" borderId="4" xfId="0" applyFill="true" applyBorder="true" applyFont="true" applyNumberFormat="true">
      <alignment vertical="top" horizontal="right"/>
      <protection locked="false"/>
    </xf>
    <xf numFmtId="4" fontId="25906" fillId="0" borderId="4" xfId="0" applyBorder="true" applyFont="true" applyNumberFormat="true">
      <alignment horizontal="right" vertical="top"/>
      <protection locked="true"/>
    </xf>
    <xf numFmtId="4" fontId="25907" fillId="3" borderId="4" xfId="0" applyFill="true" applyBorder="true" applyFont="true" applyNumberFormat="true">
      <alignment vertical="top" horizontal="right"/>
      <protection locked="false"/>
    </xf>
    <xf numFmtId="4" fontId="25908" fillId="0" borderId="4" xfId="0" applyBorder="true" applyFont="true" applyNumberFormat="true">
      <alignment horizontal="right" vertical="top"/>
      <protection locked="true"/>
    </xf>
    <xf numFmtId="4" fontId="25909" fillId="5" borderId="4" xfId="0" applyFill="true" applyBorder="true" applyFont="true" applyNumberFormat="true">
      <alignment horizontal="right" vertical="top"/>
      <protection locked="true"/>
    </xf>
    <xf numFmtId="4" fontId="25910" fillId="5" borderId="4" xfId="0" applyFill="true" applyBorder="true" applyFont="true" applyNumberFormat="true">
      <alignment horizontal="right" vertical="top"/>
      <protection locked="true"/>
    </xf>
    <xf numFmtId="0" fontId="25911" fillId="0" borderId="4" xfId="0" applyBorder="true" applyFont="true">
      <alignment horizontal="left" vertical="top"/>
      <protection locked="true"/>
    </xf>
    <xf numFmtId="0" fontId="25912" fillId="0" borderId="4" xfId="0" applyBorder="true" applyFont="true">
      <alignment horizontal="left" vertical="top" wrapText="true"/>
      <protection locked="true"/>
    </xf>
    <xf numFmtId="0" fontId="25913" fillId="0" borderId="4" xfId="0" applyBorder="true" applyFont="true">
      <alignment horizontal="left" vertical="top" wrapText="true"/>
      <protection locked="true"/>
    </xf>
    <xf numFmtId="0" fontId="25914" fillId="0" borderId="4" xfId="0" applyBorder="true" applyFont="true">
      <alignment horizontal="left" vertical="top" wrapText="true"/>
      <protection locked="true"/>
    </xf>
    <xf numFmtId="0" fontId="25915" fillId="0" borderId="4" xfId="0" applyBorder="true" applyFont="true">
      <alignment horizontal="left" vertical="top" wrapText="true"/>
      <protection locked="true"/>
    </xf>
    <xf numFmtId="0" fontId="25916" fillId="0" borderId="4" xfId="0" applyBorder="true" applyFont="true">
      <alignment horizontal="left" vertical="top" wrapText="true"/>
      <protection locked="true"/>
    </xf>
    <xf numFmtId="0" fontId="25917" fillId="0" borderId="4" xfId="0" applyBorder="true" applyFont="true">
      <alignment horizontal="left" vertical="top" wrapText="true"/>
      <protection locked="true"/>
    </xf>
    <xf numFmtId="0" fontId="25918" fillId="0" borderId="4" xfId="0" applyBorder="true" applyFont="true">
      <alignment horizontal="left" vertical="top" wrapText="true"/>
      <protection locked="true"/>
    </xf>
    <xf numFmtId="0" fontId="25919" fillId="0" borderId="4" xfId="0" applyBorder="true" applyFont="true">
      <alignment horizontal="left" vertical="top" wrapText="true"/>
      <protection locked="true"/>
    </xf>
    <xf numFmtId="0" fontId="25920" fillId="0" borderId="4" xfId="0" applyBorder="true" applyFont="true">
      <alignment horizontal="left" vertical="top" wrapText="true"/>
      <protection locked="true"/>
    </xf>
    <xf numFmtId="0" fontId="25921" fillId="0" borderId="4" xfId="0" applyBorder="true" applyFont="true">
      <alignment horizontal="left" vertical="top" wrapText="true"/>
      <protection locked="true"/>
    </xf>
    <xf numFmtId="0" fontId="25922" fillId="0" borderId="4" xfId="0" applyBorder="true" applyFont="true">
      <alignment horizontal="left" vertical="top" wrapText="true"/>
      <protection locked="true"/>
    </xf>
    <xf numFmtId="0" fontId="25923" fillId="0" borderId="4" xfId="0" applyBorder="true" applyFont="true">
      <alignment horizontal="left" vertical="top" wrapText="true"/>
      <protection locked="true"/>
    </xf>
    <xf numFmtId="0" fontId="25924" fillId="0" borderId="4" xfId="0" applyBorder="true" applyFont="true">
      <alignment horizontal="left" vertical="top" wrapText="true"/>
      <protection locked="true"/>
    </xf>
    <xf numFmtId="0" fontId="25925" fillId="0" borderId="4" xfId="0" applyBorder="true" applyFont="true">
      <alignment horizontal="left" vertical="top" wrapText="true"/>
      <protection locked="true"/>
    </xf>
    <xf numFmtId="0" fontId="25926" fillId="0" borderId="4" xfId="0" applyBorder="true" applyFont="true">
      <alignment horizontal="left" vertical="top" wrapText="true"/>
      <protection locked="true"/>
    </xf>
    <xf numFmtId="0" fontId="25927" fillId="0" borderId="4" xfId="0" applyBorder="true" applyFont="true">
      <alignment horizontal="left" vertical="top" wrapText="true"/>
      <protection locked="true"/>
    </xf>
    <xf numFmtId="0" fontId="25928" fillId="0" borderId="4" xfId="0" applyBorder="true" applyFont="true">
      <alignment horizontal="left" vertical="top" wrapText="true"/>
      <protection locked="true"/>
    </xf>
    <xf numFmtId="0" fontId="25929" fillId="0" borderId="4" xfId="0" applyBorder="true" applyFont="true">
      <alignment horizontal="left" vertical="top" wrapText="true"/>
      <protection locked="true"/>
    </xf>
    <xf numFmtId="0" fontId="25930" fillId="0" borderId="4" xfId="0" applyBorder="true" applyFont="true">
      <alignment horizontal="left" vertical="top" wrapText="true"/>
      <protection locked="true"/>
    </xf>
    <xf numFmtId="0" fontId="25931" fillId="0" borderId="4" xfId="0" applyBorder="true" applyFont="true">
      <alignment horizontal="left" vertical="top" wrapText="true"/>
      <protection locked="true"/>
    </xf>
    <xf numFmtId="0" fontId="25932" fillId="0" borderId="4" xfId="0" applyBorder="true" applyFont="true">
      <alignment horizontal="left" vertical="top" wrapText="true"/>
      <protection locked="true"/>
    </xf>
    <xf numFmtId="0" fontId="25933" fillId="0" borderId="4" xfId="0" applyBorder="true" applyFont="true">
      <alignment horizontal="left" vertical="top" wrapText="true"/>
      <protection locked="true"/>
    </xf>
    <xf numFmtId="0" fontId="25934" fillId="0" borderId="4" xfId="0" applyBorder="true" applyFont="true">
      <alignment horizontal="left" vertical="top" wrapText="true"/>
      <protection locked="true"/>
    </xf>
    <xf numFmtId="0" fontId="25935" fillId="0" borderId="4" xfId="0" applyBorder="true" applyFont="true">
      <alignment horizontal="left" vertical="top" wrapText="true"/>
      <protection locked="true"/>
    </xf>
    <xf numFmtId="0" fontId="25936" fillId="0" borderId="4" xfId="0" applyBorder="true" applyFont="true">
      <alignment horizontal="left" vertical="top" wrapText="true"/>
      <protection locked="true"/>
    </xf>
    <xf numFmtId="0" fontId="25937" fillId="0" borderId="4" xfId="0" applyBorder="true" applyFont="true">
      <alignment horizontal="left" vertical="top" wrapText="true"/>
      <protection locked="true"/>
    </xf>
    <xf numFmtId="0" fontId="25938" fillId="0" borderId="4" xfId="0" applyBorder="true" applyFont="true">
      <alignment horizontal="left" vertical="top" wrapText="true"/>
      <protection locked="true"/>
    </xf>
    <xf numFmtId="0" fontId="25939" fillId="0" borderId="4" xfId="0" applyBorder="true" applyFont="true">
      <alignment horizontal="left" vertical="top" wrapText="true"/>
      <protection locked="true"/>
    </xf>
    <xf numFmtId="0" fontId="25940" fillId="0" borderId="4" xfId="0" applyBorder="true" applyFont="true">
      <alignment horizontal="left" vertical="top" wrapText="true"/>
      <protection locked="true"/>
    </xf>
    <xf numFmtId="0" fontId="25941" fillId="0" borderId="4" xfId="0" applyBorder="true" applyFont="true">
      <alignment horizontal="left" vertical="top" wrapText="true"/>
      <protection locked="true"/>
    </xf>
    <xf numFmtId="0" fontId="25942" fillId="0" borderId="4" xfId="0" applyBorder="true" applyFont="true">
      <alignment horizontal="left" vertical="top" wrapText="true"/>
      <protection locked="true"/>
    </xf>
    <xf numFmtId="0" fontId="25943" fillId="0" borderId="4" xfId="0" applyBorder="true" applyFont="true">
      <alignment horizontal="left" vertical="top" wrapText="true"/>
      <protection locked="true"/>
    </xf>
    <xf numFmtId="0" fontId="25944" fillId="0" borderId="4" xfId="0" applyBorder="true" applyFont="true">
      <alignment horizontal="left" vertical="top" wrapText="true"/>
      <protection locked="true"/>
    </xf>
    <xf numFmtId="0" fontId="25945" fillId="0" borderId="4" xfId="0" applyBorder="true" applyFont="true">
      <alignment horizontal="left" vertical="top" wrapText="true"/>
      <protection locked="true"/>
    </xf>
    <xf numFmtId="0" fontId="25946" fillId="0" borderId="4" xfId="0" applyBorder="true" applyFont="true">
      <alignment horizontal="left" vertical="top" wrapText="true"/>
      <protection locked="true"/>
    </xf>
    <xf numFmtId="0" fontId="25947" fillId="0" borderId="4" xfId="0" applyBorder="true" applyFont="true">
      <alignment horizontal="left" vertical="top" wrapText="true"/>
      <protection locked="true"/>
    </xf>
    <xf numFmtId="0" fontId="25948" fillId="0" borderId="4" xfId="0" applyBorder="true" applyFont="true">
      <alignment horizontal="left" vertical="top" wrapText="true"/>
      <protection locked="true"/>
    </xf>
    <xf numFmtId="0" fontId="25949" fillId="0" borderId="4" xfId="0" applyBorder="true" applyFont="true">
      <alignment horizontal="left" vertical="top" wrapText="true"/>
      <protection locked="true"/>
    </xf>
    <xf numFmtId="0" fontId="25950" fillId="0" borderId="4" xfId="0" applyBorder="true" applyFont="true">
      <alignment horizontal="left" vertical="top" wrapText="true"/>
      <protection locked="true"/>
    </xf>
    <xf numFmtId="0" fontId="25951" fillId="0" borderId="4" xfId="0" applyBorder="true" applyFont="true">
      <alignment horizontal="left" vertical="top" wrapText="true"/>
      <protection locked="true"/>
    </xf>
    <xf numFmtId="0" fontId="25952" fillId="0" borderId="4" xfId="0" applyBorder="true" applyFont="true">
      <alignment horizontal="left" vertical="top" wrapText="true"/>
      <protection locked="true"/>
    </xf>
    <xf numFmtId="0" fontId="25953" fillId="0" borderId="4" xfId="0" applyBorder="true" applyFont="true">
      <alignment horizontal="left" vertical="top" wrapText="true"/>
      <protection locked="true"/>
    </xf>
    <xf numFmtId="0" fontId="25954" fillId="0" borderId="4" xfId="0" applyBorder="true" applyFont="true">
      <alignment horizontal="left" vertical="top" wrapText="true"/>
      <protection locked="true"/>
    </xf>
    <xf numFmtId="0" fontId="25955" fillId="0" borderId="4" xfId="0" applyBorder="true" applyFont="true">
      <alignment horizontal="left" vertical="top" wrapText="true"/>
      <protection locked="true"/>
    </xf>
    <xf numFmtId="0" fontId="25956" fillId="0" borderId="4" xfId="0" applyBorder="true" applyFont="true">
      <alignment horizontal="left" vertical="top" wrapText="true"/>
      <protection locked="true"/>
    </xf>
    <xf numFmtId="0" fontId="25957" fillId="0" borderId="4" xfId="0" applyBorder="true" applyFont="true">
      <alignment horizontal="left" vertical="top" wrapText="true"/>
      <protection locked="true"/>
    </xf>
    <xf numFmtId="0" fontId="25958" fillId="0" borderId="4" xfId="0" applyBorder="true" applyFont="true">
      <alignment horizontal="left" vertical="top" wrapText="true"/>
      <protection locked="true"/>
    </xf>
    <xf numFmtId="0" fontId="25959" fillId="0" borderId="4" xfId="0" applyBorder="true" applyFont="true">
      <alignment horizontal="left" vertical="top" wrapText="true"/>
      <protection locked="true"/>
    </xf>
    <xf numFmtId="0" fontId="25960" fillId="0" borderId="4" xfId="0" applyBorder="true" applyFont="true">
      <alignment horizontal="left" vertical="top" wrapText="true"/>
      <protection locked="true"/>
    </xf>
    <xf numFmtId="0" fontId="25961" fillId="0" borderId="4" xfId="0" applyBorder="true" applyFont="true">
      <alignment horizontal="left" vertical="top" wrapText="true"/>
      <protection locked="true"/>
    </xf>
    <xf numFmtId="0" fontId="25962" fillId="0" borderId="4" xfId="0" applyBorder="true" applyFont="true">
      <alignment horizontal="left" vertical="top" wrapText="true"/>
      <protection locked="true"/>
    </xf>
    <xf numFmtId="0" fontId="25963" fillId="0" borderId="4" xfId="0" applyBorder="true" applyFont="true">
      <alignment horizontal="left" vertical="top"/>
      <protection locked="true"/>
    </xf>
    <xf numFmtId="0" fontId="25964" fillId="0" borderId="4" xfId="0" applyBorder="true" applyFont="true">
      <alignment horizontal="left" vertical="top" wrapText="true"/>
      <protection locked="true"/>
    </xf>
    <xf numFmtId="4" fontId="25965" fillId="3" borderId="4" xfId="0" applyFill="true" applyBorder="true" applyFont="true" applyNumberFormat="true">
      <alignment vertical="top" horizontal="right"/>
      <protection locked="false"/>
    </xf>
    <xf numFmtId="4" fontId="25966" fillId="0" borderId="4" xfId="0" applyBorder="true" applyFont="true" applyNumberFormat="true">
      <alignment horizontal="right" vertical="top"/>
      <protection locked="true"/>
    </xf>
    <xf numFmtId="4" fontId="25967" fillId="3" borderId="4" xfId="0" applyFill="true" applyBorder="true" applyFont="true" applyNumberFormat="true">
      <alignment vertical="top" horizontal="right"/>
      <protection locked="false"/>
    </xf>
    <xf numFmtId="4" fontId="25968" fillId="0" borderId="4" xfId="0" applyBorder="true" applyFont="true" applyNumberFormat="true">
      <alignment horizontal="right" vertical="top"/>
      <protection locked="true"/>
    </xf>
    <xf numFmtId="4" fontId="25969" fillId="3" borderId="4" xfId="0" applyFill="true" applyBorder="true" applyFont="true" applyNumberFormat="true">
      <alignment vertical="top" horizontal="right"/>
      <protection locked="false"/>
    </xf>
    <xf numFmtId="4" fontId="25970" fillId="0" borderId="4" xfId="0" applyBorder="true" applyFont="true" applyNumberFormat="true">
      <alignment horizontal="right" vertical="top"/>
      <protection locked="true"/>
    </xf>
    <xf numFmtId="4" fontId="25971" fillId="3" borderId="4" xfId="0" applyFill="true" applyBorder="true" applyFont="true" applyNumberFormat="true">
      <alignment vertical="top" horizontal="right"/>
      <protection locked="false"/>
    </xf>
    <xf numFmtId="4" fontId="25972" fillId="0" borderId="4" xfId="0" applyBorder="true" applyFont="true" applyNumberFormat="true">
      <alignment horizontal="right" vertical="top"/>
      <protection locked="true"/>
    </xf>
    <xf numFmtId="4" fontId="25973" fillId="3" borderId="4" xfId="0" applyFill="true" applyBorder="true" applyFont="true" applyNumberFormat="true">
      <alignment vertical="top" horizontal="right"/>
      <protection locked="false"/>
    </xf>
    <xf numFmtId="4" fontId="25974" fillId="0" borderId="4" xfId="0" applyBorder="true" applyFont="true" applyNumberFormat="true">
      <alignment horizontal="right" vertical="top"/>
      <protection locked="true"/>
    </xf>
    <xf numFmtId="4" fontId="25975" fillId="3" borderId="4" xfId="0" applyFill="true" applyBorder="true" applyFont="true" applyNumberFormat="true">
      <alignment vertical="top" horizontal="right"/>
      <protection locked="false"/>
    </xf>
    <xf numFmtId="4" fontId="25976" fillId="0" borderId="4" xfId="0" applyBorder="true" applyFont="true" applyNumberFormat="true">
      <alignment horizontal="right" vertical="top"/>
      <protection locked="true"/>
    </xf>
    <xf numFmtId="4" fontId="25977" fillId="3" borderId="4" xfId="0" applyFill="true" applyBorder="true" applyFont="true" applyNumberFormat="true">
      <alignment vertical="top" horizontal="right"/>
      <protection locked="false"/>
    </xf>
    <xf numFmtId="4" fontId="25978" fillId="0" borderId="4" xfId="0" applyBorder="true" applyFont="true" applyNumberFormat="true">
      <alignment horizontal="right" vertical="top"/>
      <protection locked="true"/>
    </xf>
    <xf numFmtId="4" fontId="25979" fillId="3" borderId="4" xfId="0" applyFill="true" applyBorder="true" applyFont="true" applyNumberFormat="true">
      <alignment vertical="top" horizontal="right"/>
      <protection locked="false"/>
    </xf>
    <xf numFmtId="4" fontId="25980" fillId="0" borderId="4" xfId="0" applyBorder="true" applyFont="true" applyNumberFormat="true">
      <alignment horizontal="right" vertical="top"/>
      <protection locked="true"/>
    </xf>
    <xf numFmtId="4" fontId="25981" fillId="3" borderId="4" xfId="0" applyFill="true" applyBorder="true" applyFont="true" applyNumberFormat="true">
      <alignment vertical="top" horizontal="right"/>
      <protection locked="false"/>
    </xf>
    <xf numFmtId="4" fontId="25982" fillId="0" borderId="4" xfId="0" applyBorder="true" applyFont="true" applyNumberFormat="true">
      <alignment horizontal="right" vertical="top"/>
      <protection locked="true"/>
    </xf>
    <xf numFmtId="4" fontId="25983" fillId="3" borderId="4" xfId="0" applyFill="true" applyBorder="true" applyFont="true" applyNumberFormat="true">
      <alignment vertical="top" horizontal="right"/>
      <protection locked="false"/>
    </xf>
    <xf numFmtId="4" fontId="25984" fillId="0" borderId="4" xfId="0" applyBorder="true" applyFont="true" applyNumberFormat="true">
      <alignment horizontal="right" vertical="top"/>
      <protection locked="true"/>
    </xf>
    <xf numFmtId="4" fontId="25985" fillId="3" borderId="4" xfId="0" applyFill="true" applyBorder="true" applyFont="true" applyNumberFormat="true">
      <alignment vertical="top" horizontal="right"/>
      <protection locked="false"/>
    </xf>
    <xf numFmtId="4" fontId="25986" fillId="0" borderId="4" xfId="0" applyBorder="true" applyFont="true" applyNumberFormat="true">
      <alignment horizontal="right" vertical="top"/>
      <protection locked="true"/>
    </xf>
    <xf numFmtId="4" fontId="25987" fillId="3" borderId="4" xfId="0" applyFill="true" applyBorder="true" applyFont="true" applyNumberFormat="true">
      <alignment vertical="top" horizontal="right"/>
      <protection locked="false"/>
    </xf>
    <xf numFmtId="4" fontId="25988" fillId="0" borderId="4" xfId="0" applyBorder="true" applyFont="true" applyNumberFormat="true">
      <alignment horizontal="right" vertical="top"/>
      <protection locked="true"/>
    </xf>
    <xf numFmtId="4" fontId="25989" fillId="3" borderId="4" xfId="0" applyFill="true" applyBorder="true" applyFont="true" applyNumberFormat="true">
      <alignment vertical="top" horizontal="right"/>
      <protection locked="false"/>
    </xf>
    <xf numFmtId="4" fontId="25990" fillId="0" borderId="4" xfId="0" applyBorder="true" applyFont="true" applyNumberFormat="true">
      <alignment horizontal="right" vertical="top"/>
      <protection locked="true"/>
    </xf>
    <xf numFmtId="4" fontId="25991" fillId="3" borderId="4" xfId="0" applyFill="true" applyBorder="true" applyFont="true" applyNumberFormat="true">
      <alignment vertical="top" horizontal="right"/>
      <protection locked="false"/>
    </xf>
    <xf numFmtId="4" fontId="25992" fillId="0" borderId="4" xfId="0" applyBorder="true" applyFont="true" applyNumberFormat="true">
      <alignment horizontal="right" vertical="top"/>
      <protection locked="true"/>
    </xf>
    <xf numFmtId="4" fontId="25993" fillId="3" borderId="4" xfId="0" applyFill="true" applyBorder="true" applyFont="true" applyNumberFormat="true">
      <alignment vertical="top" horizontal="right"/>
      <protection locked="false"/>
    </xf>
    <xf numFmtId="4" fontId="25994" fillId="0" borderId="4" xfId="0" applyBorder="true" applyFont="true" applyNumberFormat="true">
      <alignment horizontal="right" vertical="top"/>
      <protection locked="true"/>
    </xf>
    <xf numFmtId="4" fontId="25995" fillId="3" borderId="4" xfId="0" applyFill="true" applyBorder="true" applyFont="true" applyNumberFormat="true">
      <alignment vertical="top" horizontal="right"/>
      <protection locked="false"/>
    </xf>
    <xf numFmtId="4" fontId="25996" fillId="0" borderId="4" xfId="0" applyBorder="true" applyFont="true" applyNumberFormat="true">
      <alignment horizontal="right" vertical="top"/>
      <protection locked="true"/>
    </xf>
    <xf numFmtId="4" fontId="25997" fillId="3" borderId="4" xfId="0" applyFill="true" applyBorder="true" applyFont="true" applyNumberFormat="true">
      <alignment vertical="top" horizontal="right"/>
      <protection locked="false"/>
    </xf>
    <xf numFmtId="4" fontId="25998" fillId="0" borderId="4" xfId="0" applyBorder="true" applyFont="true" applyNumberFormat="true">
      <alignment horizontal="right" vertical="top"/>
      <protection locked="true"/>
    </xf>
    <xf numFmtId="4" fontId="25999" fillId="3" borderId="4" xfId="0" applyFill="true" applyBorder="true" applyFont="true" applyNumberFormat="true">
      <alignment vertical="top" horizontal="right"/>
      <protection locked="false"/>
    </xf>
    <xf numFmtId="4" fontId="26000" fillId="0" borderId="4" xfId="0" applyBorder="true" applyFont="true" applyNumberFormat="true">
      <alignment horizontal="right" vertical="top"/>
      <protection locked="true"/>
    </xf>
    <xf numFmtId="4" fontId="26001" fillId="3" borderId="4" xfId="0" applyFill="true" applyBorder="true" applyFont="true" applyNumberFormat="true">
      <alignment vertical="top" horizontal="right"/>
      <protection locked="false"/>
    </xf>
    <xf numFmtId="4" fontId="26002" fillId="0" borderId="4" xfId="0" applyBorder="true" applyFont="true" applyNumberFormat="true">
      <alignment horizontal="right" vertical="top"/>
      <protection locked="true"/>
    </xf>
    <xf numFmtId="4" fontId="26003" fillId="3" borderId="4" xfId="0" applyFill="true" applyBorder="true" applyFont="true" applyNumberFormat="true">
      <alignment vertical="top" horizontal="right"/>
      <protection locked="false"/>
    </xf>
    <xf numFmtId="4" fontId="26004" fillId="0" borderId="4" xfId="0" applyBorder="true" applyFont="true" applyNumberFormat="true">
      <alignment horizontal="right" vertical="top"/>
      <protection locked="true"/>
    </xf>
    <xf numFmtId="4" fontId="26005" fillId="3" borderId="4" xfId="0" applyFill="true" applyBorder="true" applyFont="true" applyNumberFormat="true">
      <alignment vertical="top" horizontal="right"/>
      <protection locked="false"/>
    </xf>
    <xf numFmtId="4" fontId="26006" fillId="0" borderId="4" xfId="0" applyBorder="true" applyFont="true" applyNumberFormat="true">
      <alignment horizontal="right" vertical="top"/>
      <protection locked="true"/>
    </xf>
    <xf numFmtId="4" fontId="26007" fillId="3" borderId="4" xfId="0" applyFill="true" applyBorder="true" applyFont="true" applyNumberFormat="true">
      <alignment vertical="top" horizontal="right"/>
      <protection locked="false"/>
    </xf>
    <xf numFmtId="4" fontId="26008" fillId="0" borderId="4" xfId="0" applyBorder="true" applyFont="true" applyNumberFormat="true">
      <alignment horizontal="right" vertical="top"/>
      <protection locked="true"/>
    </xf>
    <xf numFmtId="4" fontId="26009" fillId="3" borderId="4" xfId="0" applyFill="true" applyBorder="true" applyFont="true" applyNumberFormat="true">
      <alignment vertical="top" horizontal="right"/>
      <protection locked="false"/>
    </xf>
    <xf numFmtId="4" fontId="26010" fillId="0" borderId="4" xfId="0" applyBorder="true" applyFont="true" applyNumberFormat="true">
      <alignment horizontal="right" vertical="top"/>
      <protection locked="true"/>
    </xf>
    <xf numFmtId="4" fontId="26011" fillId="3" borderId="4" xfId="0" applyFill="true" applyBorder="true" applyFont="true" applyNumberFormat="true">
      <alignment vertical="top" horizontal="right"/>
      <protection locked="false"/>
    </xf>
    <xf numFmtId="4" fontId="26012" fillId="0" borderId="4" xfId="0" applyBorder="true" applyFont="true" applyNumberFormat="true">
      <alignment horizontal="right" vertical="top"/>
      <protection locked="true"/>
    </xf>
    <xf numFmtId="4" fontId="26013" fillId="5" borderId="4" xfId="0" applyFill="true" applyBorder="true" applyFont="true" applyNumberFormat="true">
      <alignment horizontal="right" vertical="top"/>
      <protection locked="true"/>
    </xf>
    <xf numFmtId="4" fontId="26014" fillId="5" borderId="4" xfId="0" applyFill="true" applyBorder="true" applyFont="true" applyNumberFormat="true">
      <alignment horizontal="right" vertical="top"/>
      <protection locked="true"/>
    </xf>
    <xf numFmtId="0" fontId="26015" fillId="0" borderId="4" xfId="0" applyBorder="true" applyFont="true">
      <alignment horizontal="left" vertical="top"/>
      <protection locked="true"/>
    </xf>
    <xf numFmtId="0" fontId="26016" fillId="0" borderId="4" xfId="0" applyBorder="true" applyFont="true">
      <alignment horizontal="left" vertical="top" wrapText="true"/>
      <protection locked="true"/>
    </xf>
    <xf numFmtId="4" fontId="26017" fillId="3" borderId="4" xfId="0" applyFill="true" applyBorder="true" applyFont="true" applyNumberFormat="true">
      <alignment vertical="top" horizontal="right"/>
      <protection locked="false"/>
    </xf>
    <xf numFmtId="4" fontId="26018" fillId="0" borderId="4" xfId="0" applyBorder="true" applyFont="true" applyNumberFormat="true">
      <alignment horizontal="right" vertical="top"/>
      <protection locked="true"/>
    </xf>
    <xf numFmtId="4" fontId="26019" fillId="3" borderId="4" xfId="0" applyFill="true" applyBorder="true" applyFont="true" applyNumberFormat="true">
      <alignment vertical="top" horizontal="right"/>
      <protection locked="false"/>
    </xf>
    <xf numFmtId="4" fontId="26020" fillId="0" borderId="4" xfId="0" applyBorder="true" applyFont="true" applyNumberFormat="true">
      <alignment horizontal="right" vertical="top"/>
      <protection locked="true"/>
    </xf>
    <xf numFmtId="4" fontId="26021" fillId="3" borderId="4" xfId="0" applyFill="true" applyBorder="true" applyFont="true" applyNumberFormat="true">
      <alignment vertical="top" horizontal="right"/>
      <protection locked="false"/>
    </xf>
    <xf numFmtId="4" fontId="26022" fillId="0" borderId="4" xfId="0" applyBorder="true" applyFont="true" applyNumberFormat="true">
      <alignment horizontal="right" vertical="top"/>
      <protection locked="true"/>
    </xf>
    <xf numFmtId="4" fontId="26023" fillId="3" borderId="4" xfId="0" applyFill="true" applyBorder="true" applyFont="true" applyNumberFormat="true">
      <alignment vertical="top" horizontal="right"/>
      <protection locked="false"/>
    </xf>
    <xf numFmtId="4" fontId="26024" fillId="0" borderId="4" xfId="0" applyBorder="true" applyFont="true" applyNumberFormat="true">
      <alignment horizontal="right" vertical="top"/>
      <protection locked="true"/>
    </xf>
    <xf numFmtId="4" fontId="26025" fillId="3" borderId="4" xfId="0" applyFill="true" applyBorder="true" applyFont="true" applyNumberFormat="true">
      <alignment vertical="top" horizontal="right"/>
      <protection locked="false"/>
    </xf>
    <xf numFmtId="4" fontId="26026" fillId="0" borderId="4" xfId="0" applyBorder="true" applyFont="true" applyNumberFormat="true">
      <alignment horizontal="right" vertical="top"/>
      <protection locked="true"/>
    </xf>
    <xf numFmtId="4" fontId="26027" fillId="3" borderId="4" xfId="0" applyFill="true" applyBorder="true" applyFont="true" applyNumberFormat="true">
      <alignment vertical="top" horizontal="right"/>
      <protection locked="false"/>
    </xf>
    <xf numFmtId="4" fontId="26028" fillId="0" borderId="4" xfId="0" applyBorder="true" applyFont="true" applyNumberFormat="true">
      <alignment horizontal="right" vertical="top"/>
      <protection locked="true"/>
    </xf>
    <xf numFmtId="4" fontId="26029" fillId="3" borderId="4" xfId="0" applyFill="true" applyBorder="true" applyFont="true" applyNumberFormat="true">
      <alignment vertical="top" horizontal="right"/>
      <protection locked="false"/>
    </xf>
    <xf numFmtId="4" fontId="26030" fillId="0" borderId="4" xfId="0" applyBorder="true" applyFont="true" applyNumberFormat="true">
      <alignment horizontal="right" vertical="top"/>
      <protection locked="true"/>
    </xf>
    <xf numFmtId="4" fontId="26031" fillId="3" borderId="4" xfId="0" applyFill="true" applyBorder="true" applyFont="true" applyNumberFormat="true">
      <alignment vertical="top" horizontal="right"/>
      <protection locked="false"/>
    </xf>
    <xf numFmtId="4" fontId="26032" fillId="0" borderId="4" xfId="0" applyBorder="true" applyFont="true" applyNumberFormat="true">
      <alignment horizontal="right" vertical="top"/>
      <protection locked="true"/>
    </xf>
    <xf numFmtId="4" fontId="26033" fillId="3" borderId="4" xfId="0" applyFill="true" applyBorder="true" applyFont="true" applyNumberFormat="true">
      <alignment vertical="top" horizontal="right"/>
      <protection locked="false"/>
    </xf>
    <xf numFmtId="4" fontId="26034" fillId="0" borderId="4" xfId="0" applyBorder="true" applyFont="true" applyNumberFormat="true">
      <alignment horizontal="right" vertical="top"/>
      <protection locked="true"/>
    </xf>
    <xf numFmtId="4" fontId="26035" fillId="3" borderId="4" xfId="0" applyFill="true" applyBorder="true" applyFont="true" applyNumberFormat="true">
      <alignment vertical="top" horizontal="right"/>
      <protection locked="false"/>
    </xf>
    <xf numFmtId="4" fontId="26036" fillId="0" borderId="4" xfId="0" applyBorder="true" applyFont="true" applyNumberFormat="true">
      <alignment horizontal="right" vertical="top"/>
      <protection locked="true"/>
    </xf>
    <xf numFmtId="4" fontId="26037" fillId="3" borderId="4" xfId="0" applyFill="true" applyBorder="true" applyFont="true" applyNumberFormat="true">
      <alignment vertical="top" horizontal="right"/>
      <protection locked="false"/>
    </xf>
    <xf numFmtId="4" fontId="26038" fillId="0" borderId="4" xfId="0" applyBorder="true" applyFont="true" applyNumberFormat="true">
      <alignment horizontal="right" vertical="top"/>
      <protection locked="true"/>
    </xf>
    <xf numFmtId="4" fontId="26039" fillId="3" borderId="4" xfId="0" applyFill="true" applyBorder="true" applyFont="true" applyNumberFormat="true">
      <alignment vertical="top" horizontal="right"/>
      <protection locked="false"/>
    </xf>
    <xf numFmtId="4" fontId="26040" fillId="0" borderId="4" xfId="0" applyBorder="true" applyFont="true" applyNumberFormat="true">
      <alignment horizontal="right" vertical="top"/>
      <protection locked="true"/>
    </xf>
    <xf numFmtId="4" fontId="26041" fillId="3" borderId="4" xfId="0" applyFill="true" applyBorder="true" applyFont="true" applyNumberFormat="true">
      <alignment vertical="top" horizontal="right"/>
      <protection locked="false"/>
    </xf>
    <xf numFmtId="4" fontId="26042" fillId="0" borderId="4" xfId="0" applyBorder="true" applyFont="true" applyNumberFormat="true">
      <alignment horizontal="right" vertical="top"/>
      <protection locked="true"/>
    </xf>
    <xf numFmtId="4" fontId="26043" fillId="3" borderId="4" xfId="0" applyFill="true" applyBorder="true" applyFont="true" applyNumberFormat="true">
      <alignment vertical="top" horizontal="right"/>
      <protection locked="false"/>
    </xf>
    <xf numFmtId="4" fontId="26044" fillId="0" borderId="4" xfId="0" applyBorder="true" applyFont="true" applyNumberFormat="true">
      <alignment horizontal="right" vertical="top"/>
      <protection locked="true"/>
    </xf>
    <xf numFmtId="4" fontId="26045" fillId="3" borderId="4" xfId="0" applyFill="true" applyBorder="true" applyFont="true" applyNumberFormat="true">
      <alignment vertical="top" horizontal="right"/>
      <protection locked="false"/>
    </xf>
    <xf numFmtId="4" fontId="26046" fillId="0" borderId="4" xfId="0" applyBorder="true" applyFont="true" applyNumberFormat="true">
      <alignment horizontal="right" vertical="top"/>
      <protection locked="true"/>
    </xf>
    <xf numFmtId="4" fontId="26047" fillId="3" borderId="4" xfId="0" applyFill="true" applyBorder="true" applyFont="true" applyNumberFormat="true">
      <alignment vertical="top" horizontal="right"/>
      <protection locked="false"/>
    </xf>
    <xf numFmtId="4" fontId="26048" fillId="0" borderId="4" xfId="0" applyBorder="true" applyFont="true" applyNumberFormat="true">
      <alignment horizontal="right" vertical="top"/>
      <protection locked="true"/>
    </xf>
    <xf numFmtId="4" fontId="26049" fillId="3" borderId="4" xfId="0" applyFill="true" applyBorder="true" applyFont="true" applyNumberFormat="true">
      <alignment vertical="top" horizontal="right"/>
      <protection locked="false"/>
    </xf>
    <xf numFmtId="4" fontId="26050" fillId="0" borderId="4" xfId="0" applyBorder="true" applyFont="true" applyNumberFormat="true">
      <alignment horizontal="right" vertical="top"/>
      <protection locked="true"/>
    </xf>
    <xf numFmtId="4" fontId="26051" fillId="3" borderId="4" xfId="0" applyFill="true" applyBorder="true" applyFont="true" applyNumberFormat="true">
      <alignment vertical="top" horizontal="right"/>
      <protection locked="false"/>
    </xf>
    <xf numFmtId="4" fontId="26052" fillId="0" borderId="4" xfId="0" applyBorder="true" applyFont="true" applyNumberFormat="true">
      <alignment horizontal="right" vertical="top"/>
      <protection locked="true"/>
    </xf>
    <xf numFmtId="4" fontId="26053" fillId="3" borderId="4" xfId="0" applyFill="true" applyBorder="true" applyFont="true" applyNumberFormat="true">
      <alignment vertical="top" horizontal="right"/>
      <protection locked="false"/>
    </xf>
    <xf numFmtId="4" fontId="26054" fillId="0" borderId="4" xfId="0" applyBorder="true" applyFont="true" applyNumberFormat="true">
      <alignment horizontal="right" vertical="top"/>
      <protection locked="true"/>
    </xf>
    <xf numFmtId="4" fontId="26055" fillId="3" borderId="4" xfId="0" applyFill="true" applyBorder="true" applyFont="true" applyNumberFormat="true">
      <alignment vertical="top" horizontal="right"/>
      <protection locked="false"/>
    </xf>
    <xf numFmtId="4" fontId="26056" fillId="0" borderId="4" xfId="0" applyBorder="true" applyFont="true" applyNumberFormat="true">
      <alignment horizontal="right" vertical="top"/>
      <protection locked="true"/>
    </xf>
    <xf numFmtId="4" fontId="26057" fillId="3" borderId="4" xfId="0" applyFill="true" applyBorder="true" applyFont="true" applyNumberFormat="true">
      <alignment vertical="top" horizontal="right"/>
      <protection locked="false"/>
    </xf>
    <xf numFmtId="4" fontId="26058" fillId="0" borderId="4" xfId="0" applyBorder="true" applyFont="true" applyNumberFormat="true">
      <alignment horizontal="right" vertical="top"/>
      <protection locked="true"/>
    </xf>
    <xf numFmtId="4" fontId="26059" fillId="3" borderId="4" xfId="0" applyFill="true" applyBorder="true" applyFont="true" applyNumberFormat="true">
      <alignment vertical="top" horizontal="right"/>
      <protection locked="false"/>
    </xf>
    <xf numFmtId="4" fontId="26060" fillId="0" borderId="4" xfId="0" applyBorder="true" applyFont="true" applyNumberFormat="true">
      <alignment horizontal="right" vertical="top"/>
      <protection locked="true"/>
    </xf>
    <xf numFmtId="4" fontId="26061" fillId="3" borderId="4" xfId="0" applyFill="true" applyBorder="true" applyFont="true" applyNumberFormat="true">
      <alignment vertical="top" horizontal="right"/>
      <protection locked="false"/>
    </xf>
    <xf numFmtId="4" fontId="26062" fillId="0" borderId="4" xfId="0" applyBorder="true" applyFont="true" applyNumberFormat="true">
      <alignment horizontal="right" vertical="top"/>
      <protection locked="true"/>
    </xf>
    <xf numFmtId="4" fontId="26063" fillId="3" borderId="4" xfId="0" applyFill="true" applyBorder="true" applyFont="true" applyNumberFormat="true">
      <alignment vertical="top" horizontal="right"/>
      <protection locked="false"/>
    </xf>
    <xf numFmtId="4" fontId="26064" fillId="0" borderId="4" xfId="0" applyBorder="true" applyFont="true" applyNumberFormat="true">
      <alignment horizontal="right" vertical="top"/>
      <protection locked="true"/>
    </xf>
    <xf numFmtId="4" fontId="26065" fillId="5" borderId="4" xfId="0" applyFill="true" applyBorder="true" applyFont="true" applyNumberFormat="true">
      <alignment horizontal="right" vertical="top"/>
      <protection locked="true"/>
    </xf>
    <xf numFmtId="4" fontId="26066" fillId="5" borderId="4" xfId="0" applyFill="true" applyBorder="true" applyFont="true" applyNumberFormat="true">
      <alignment horizontal="right" vertical="top"/>
      <protection locked="true"/>
    </xf>
    <xf numFmtId="0" fontId="26067" fillId="0" borderId="4" xfId="0" applyBorder="true" applyFont="true">
      <alignment horizontal="left" vertical="top"/>
      <protection locked="true"/>
    </xf>
    <xf numFmtId="0" fontId="26068" fillId="0" borderId="4" xfId="0" applyBorder="true" applyFont="true">
      <alignment horizontal="left" vertical="top" wrapText="true"/>
      <protection locked="true"/>
    </xf>
    <xf numFmtId="4" fontId="26069" fillId="3" borderId="4" xfId="0" applyFill="true" applyBorder="true" applyFont="true" applyNumberFormat="true">
      <alignment vertical="top" horizontal="right"/>
      <protection locked="false"/>
    </xf>
    <xf numFmtId="4" fontId="26070" fillId="0" borderId="4" xfId="0" applyBorder="true" applyFont="true" applyNumberFormat="true">
      <alignment horizontal="right" vertical="top"/>
      <protection locked="true"/>
    </xf>
    <xf numFmtId="4" fontId="26071" fillId="3" borderId="4" xfId="0" applyFill="true" applyBorder="true" applyFont="true" applyNumberFormat="true">
      <alignment vertical="top" horizontal="right"/>
      <protection locked="false"/>
    </xf>
    <xf numFmtId="4" fontId="26072" fillId="0" borderId="4" xfId="0" applyBorder="true" applyFont="true" applyNumberFormat="true">
      <alignment horizontal="right" vertical="top"/>
      <protection locked="true"/>
    </xf>
    <xf numFmtId="4" fontId="26073" fillId="3" borderId="4" xfId="0" applyFill="true" applyBorder="true" applyFont="true" applyNumberFormat="true">
      <alignment vertical="top" horizontal="right"/>
      <protection locked="false"/>
    </xf>
    <xf numFmtId="4" fontId="26074" fillId="0" borderId="4" xfId="0" applyBorder="true" applyFont="true" applyNumberFormat="true">
      <alignment horizontal="right" vertical="top"/>
      <protection locked="true"/>
    </xf>
    <xf numFmtId="4" fontId="26075" fillId="3" borderId="4" xfId="0" applyFill="true" applyBorder="true" applyFont="true" applyNumberFormat="true">
      <alignment vertical="top" horizontal="right"/>
      <protection locked="false"/>
    </xf>
    <xf numFmtId="4" fontId="26076" fillId="0" borderId="4" xfId="0" applyBorder="true" applyFont="true" applyNumberFormat="true">
      <alignment horizontal="right" vertical="top"/>
      <protection locked="true"/>
    </xf>
    <xf numFmtId="4" fontId="26077" fillId="3" borderId="4" xfId="0" applyFill="true" applyBorder="true" applyFont="true" applyNumberFormat="true">
      <alignment vertical="top" horizontal="right"/>
      <protection locked="false"/>
    </xf>
    <xf numFmtId="4" fontId="26078" fillId="0" borderId="4" xfId="0" applyBorder="true" applyFont="true" applyNumberFormat="true">
      <alignment horizontal="right" vertical="top"/>
      <protection locked="true"/>
    </xf>
    <xf numFmtId="4" fontId="26079" fillId="3" borderId="4" xfId="0" applyFill="true" applyBorder="true" applyFont="true" applyNumberFormat="true">
      <alignment vertical="top" horizontal="right"/>
      <protection locked="false"/>
    </xf>
    <xf numFmtId="4" fontId="26080" fillId="0" borderId="4" xfId="0" applyBorder="true" applyFont="true" applyNumberFormat="true">
      <alignment horizontal="right" vertical="top"/>
      <protection locked="true"/>
    </xf>
    <xf numFmtId="4" fontId="26081" fillId="3" borderId="4" xfId="0" applyFill="true" applyBorder="true" applyFont="true" applyNumberFormat="true">
      <alignment vertical="top" horizontal="right"/>
      <protection locked="false"/>
    </xf>
    <xf numFmtId="4" fontId="26082" fillId="0" borderId="4" xfId="0" applyBorder="true" applyFont="true" applyNumberFormat="true">
      <alignment horizontal="right" vertical="top"/>
      <protection locked="true"/>
    </xf>
    <xf numFmtId="4" fontId="26083" fillId="3" borderId="4" xfId="0" applyFill="true" applyBorder="true" applyFont="true" applyNumberFormat="true">
      <alignment vertical="top" horizontal="right"/>
      <protection locked="false"/>
    </xf>
    <xf numFmtId="4" fontId="26084" fillId="0" borderId="4" xfId="0" applyBorder="true" applyFont="true" applyNumberFormat="true">
      <alignment horizontal="right" vertical="top"/>
      <protection locked="true"/>
    </xf>
    <xf numFmtId="4" fontId="26085" fillId="3" borderId="4" xfId="0" applyFill="true" applyBorder="true" applyFont="true" applyNumberFormat="true">
      <alignment vertical="top" horizontal="right"/>
      <protection locked="false"/>
    </xf>
    <xf numFmtId="4" fontId="26086" fillId="0" borderId="4" xfId="0" applyBorder="true" applyFont="true" applyNumberFormat="true">
      <alignment horizontal="right" vertical="top"/>
      <protection locked="true"/>
    </xf>
    <xf numFmtId="4" fontId="26087" fillId="3" borderId="4" xfId="0" applyFill="true" applyBorder="true" applyFont="true" applyNumberFormat="true">
      <alignment vertical="top" horizontal="right"/>
      <protection locked="false"/>
    </xf>
    <xf numFmtId="4" fontId="26088" fillId="0" borderId="4" xfId="0" applyBorder="true" applyFont="true" applyNumberFormat="true">
      <alignment horizontal="right" vertical="top"/>
      <protection locked="true"/>
    </xf>
    <xf numFmtId="4" fontId="26089" fillId="3" borderId="4" xfId="0" applyFill="true" applyBorder="true" applyFont="true" applyNumberFormat="true">
      <alignment vertical="top" horizontal="right"/>
      <protection locked="false"/>
    </xf>
    <xf numFmtId="4" fontId="26090" fillId="0" borderId="4" xfId="0" applyBorder="true" applyFont="true" applyNumberFormat="true">
      <alignment horizontal="right" vertical="top"/>
      <protection locked="true"/>
    </xf>
    <xf numFmtId="4" fontId="26091" fillId="3" borderId="4" xfId="0" applyFill="true" applyBorder="true" applyFont="true" applyNumberFormat="true">
      <alignment vertical="top" horizontal="right"/>
      <protection locked="false"/>
    </xf>
    <xf numFmtId="4" fontId="26092" fillId="0" borderId="4" xfId="0" applyBorder="true" applyFont="true" applyNumberFormat="true">
      <alignment horizontal="right" vertical="top"/>
      <protection locked="true"/>
    </xf>
    <xf numFmtId="4" fontId="26093" fillId="3" borderId="4" xfId="0" applyFill="true" applyBorder="true" applyFont="true" applyNumberFormat="true">
      <alignment vertical="top" horizontal="right"/>
      <protection locked="false"/>
    </xf>
    <xf numFmtId="4" fontId="26094" fillId="0" borderId="4" xfId="0" applyBorder="true" applyFont="true" applyNumberFormat="true">
      <alignment horizontal="right" vertical="top"/>
      <protection locked="true"/>
    </xf>
    <xf numFmtId="4" fontId="26095" fillId="3" borderId="4" xfId="0" applyFill="true" applyBorder="true" applyFont="true" applyNumberFormat="true">
      <alignment vertical="top" horizontal="right"/>
      <protection locked="false"/>
    </xf>
    <xf numFmtId="4" fontId="26096" fillId="0" borderId="4" xfId="0" applyBorder="true" applyFont="true" applyNumberFormat="true">
      <alignment horizontal="right" vertical="top"/>
      <protection locked="true"/>
    </xf>
    <xf numFmtId="4" fontId="26097" fillId="3" borderId="4" xfId="0" applyFill="true" applyBorder="true" applyFont="true" applyNumberFormat="true">
      <alignment vertical="top" horizontal="right"/>
      <protection locked="false"/>
    </xf>
    <xf numFmtId="4" fontId="26098" fillId="0" borderId="4" xfId="0" applyBorder="true" applyFont="true" applyNumberFormat="true">
      <alignment horizontal="right" vertical="top"/>
      <protection locked="true"/>
    </xf>
    <xf numFmtId="4" fontId="26099" fillId="3" borderId="4" xfId="0" applyFill="true" applyBorder="true" applyFont="true" applyNumberFormat="true">
      <alignment vertical="top" horizontal="right"/>
      <protection locked="false"/>
    </xf>
    <xf numFmtId="4" fontId="26100" fillId="0" borderId="4" xfId="0" applyBorder="true" applyFont="true" applyNumberFormat="true">
      <alignment horizontal="right" vertical="top"/>
      <protection locked="true"/>
    </xf>
    <xf numFmtId="4" fontId="26101" fillId="3" borderId="4" xfId="0" applyFill="true" applyBorder="true" applyFont="true" applyNumberFormat="true">
      <alignment vertical="top" horizontal="right"/>
      <protection locked="false"/>
    </xf>
    <xf numFmtId="4" fontId="26102" fillId="0" borderId="4" xfId="0" applyBorder="true" applyFont="true" applyNumberFormat="true">
      <alignment horizontal="right" vertical="top"/>
      <protection locked="true"/>
    </xf>
    <xf numFmtId="4" fontId="26103" fillId="3" borderId="4" xfId="0" applyFill="true" applyBorder="true" applyFont="true" applyNumberFormat="true">
      <alignment vertical="top" horizontal="right"/>
      <protection locked="false"/>
    </xf>
    <xf numFmtId="4" fontId="26104" fillId="0" borderId="4" xfId="0" applyBorder="true" applyFont="true" applyNumberFormat="true">
      <alignment horizontal="right" vertical="top"/>
      <protection locked="true"/>
    </xf>
    <xf numFmtId="4" fontId="26105" fillId="3" borderId="4" xfId="0" applyFill="true" applyBorder="true" applyFont="true" applyNumberFormat="true">
      <alignment vertical="top" horizontal="right"/>
      <protection locked="false"/>
    </xf>
    <xf numFmtId="4" fontId="26106" fillId="0" borderId="4" xfId="0" applyBorder="true" applyFont="true" applyNumberFormat="true">
      <alignment horizontal="right" vertical="top"/>
      <protection locked="true"/>
    </xf>
    <xf numFmtId="4" fontId="26107" fillId="3" borderId="4" xfId="0" applyFill="true" applyBorder="true" applyFont="true" applyNumberFormat="true">
      <alignment vertical="top" horizontal="right"/>
      <protection locked="false"/>
    </xf>
    <xf numFmtId="4" fontId="26108" fillId="0" borderId="4" xfId="0" applyBorder="true" applyFont="true" applyNumberFormat="true">
      <alignment horizontal="right" vertical="top"/>
      <protection locked="true"/>
    </xf>
    <xf numFmtId="4" fontId="26109" fillId="3" borderId="4" xfId="0" applyFill="true" applyBorder="true" applyFont="true" applyNumberFormat="true">
      <alignment vertical="top" horizontal="right"/>
      <protection locked="false"/>
    </xf>
    <xf numFmtId="4" fontId="26110" fillId="0" borderId="4" xfId="0" applyBorder="true" applyFont="true" applyNumberFormat="true">
      <alignment horizontal="right" vertical="top"/>
      <protection locked="true"/>
    </xf>
    <xf numFmtId="4" fontId="26111" fillId="3" borderId="4" xfId="0" applyFill="true" applyBorder="true" applyFont="true" applyNumberFormat="true">
      <alignment vertical="top" horizontal="right"/>
      <protection locked="false"/>
    </xf>
    <xf numFmtId="4" fontId="26112" fillId="0" borderId="4" xfId="0" applyBorder="true" applyFont="true" applyNumberFormat="true">
      <alignment horizontal="right" vertical="top"/>
      <protection locked="true"/>
    </xf>
    <xf numFmtId="4" fontId="26113" fillId="3" borderId="4" xfId="0" applyFill="true" applyBorder="true" applyFont="true" applyNumberFormat="true">
      <alignment vertical="top" horizontal="right"/>
      <protection locked="false"/>
    </xf>
    <xf numFmtId="4" fontId="26114" fillId="0" borderId="4" xfId="0" applyBorder="true" applyFont="true" applyNumberFormat="true">
      <alignment horizontal="right" vertical="top"/>
      <protection locked="true"/>
    </xf>
    <xf numFmtId="4" fontId="26115" fillId="3" borderId="4" xfId="0" applyFill="true" applyBorder="true" applyFont="true" applyNumberFormat="true">
      <alignment vertical="top" horizontal="right"/>
      <protection locked="false"/>
    </xf>
    <xf numFmtId="4" fontId="26116" fillId="0" borderId="4" xfId="0" applyBorder="true" applyFont="true" applyNumberFormat="true">
      <alignment horizontal="right" vertical="top"/>
      <protection locked="true"/>
    </xf>
    <xf numFmtId="4" fontId="26117" fillId="5" borderId="4" xfId="0" applyFill="true" applyBorder="true" applyFont="true" applyNumberFormat="true">
      <alignment horizontal="right" vertical="top"/>
      <protection locked="true"/>
    </xf>
    <xf numFmtId="4" fontId="26118" fillId="5" borderId="4" xfId="0" applyFill="true" applyBorder="true" applyFont="true" applyNumberFormat="true">
      <alignment horizontal="right" vertical="top"/>
      <protection locked="true"/>
    </xf>
    <xf numFmtId="0" fontId="26119" fillId="0" borderId="4" xfId="0" applyBorder="true" applyFont="true">
      <alignment horizontal="left" vertical="top"/>
      <protection locked="true"/>
    </xf>
    <xf numFmtId="0" fontId="26120" fillId="0" borderId="4" xfId="0" applyBorder="true" applyFont="true">
      <alignment horizontal="left" vertical="top" wrapText="true"/>
      <protection locked="true"/>
    </xf>
    <xf numFmtId="4" fontId="26121" fillId="3" borderId="4" xfId="0" applyFill="true" applyBorder="true" applyFont="true" applyNumberFormat="true">
      <alignment vertical="top" horizontal="right"/>
      <protection locked="false"/>
    </xf>
    <xf numFmtId="4" fontId="26122" fillId="0" borderId="4" xfId="0" applyBorder="true" applyFont="true" applyNumberFormat="true">
      <alignment horizontal="right" vertical="top"/>
      <protection locked="true"/>
    </xf>
    <xf numFmtId="4" fontId="26123" fillId="3" borderId="4" xfId="0" applyFill="true" applyBorder="true" applyFont="true" applyNumberFormat="true">
      <alignment vertical="top" horizontal="right"/>
      <protection locked="false"/>
    </xf>
    <xf numFmtId="4" fontId="26124" fillId="0" borderId="4" xfId="0" applyBorder="true" applyFont="true" applyNumberFormat="true">
      <alignment horizontal="right" vertical="top"/>
      <protection locked="true"/>
    </xf>
    <xf numFmtId="4" fontId="26125" fillId="3" borderId="4" xfId="0" applyFill="true" applyBorder="true" applyFont="true" applyNumberFormat="true">
      <alignment vertical="top" horizontal="right"/>
      <protection locked="false"/>
    </xf>
    <xf numFmtId="4" fontId="26126" fillId="0" borderId="4" xfId="0" applyBorder="true" applyFont="true" applyNumberFormat="true">
      <alignment horizontal="right" vertical="top"/>
      <protection locked="true"/>
    </xf>
    <xf numFmtId="4" fontId="26127" fillId="3" borderId="4" xfId="0" applyFill="true" applyBorder="true" applyFont="true" applyNumberFormat="true">
      <alignment vertical="top" horizontal="right"/>
      <protection locked="false"/>
    </xf>
    <xf numFmtId="4" fontId="26128" fillId="0" borderId="4" xfId="0" applyBorder="true" applyFont="true" applyNumberFormat="true">
      <alignment horizontal="right" vertical="top"/>
      <protection locked="true"/>
    </xf>
    <xf numFmtId="4" fontId="26129" fillId="3" borderId="4" xfId="0" applyFill="true" applyBorder="true" applyFont="true" applyNumberFormat="true">
      <alignment vertical="top" horizontal="right"/>
      <protection locked="false"/>
    </xf>
    <xf numFmtId="4" fontId="26130" fillId="0" borderId="4" xfId="0" applyBorder="true" applyFont="true" applyNumberFormat="true">
      <alignment horizontal="right" vertical="top"/>
      <protection locked="true"/>
    </xf>
    <xf numFmtId="4" fontId="26131" fillId="3" borderId="4" xfId="0" applyFill="true" applyBorder="true" applyFont="true" applyNumberFormat="true">
      <alignment vertical="top" horizontal="right"/>
      <protection locked="false"/>
    </xf>
    <xf numFmtId="4" fontId="26132" fillId="0" borderId="4" xfId="0" applyBorder="true" applyFont="true" applyNumberFormat="true">
      <alignment horizontal="right" vertical="top"/>
      <protection locked="true"/>
    </xf>
    <xf numFmtId="4" fontId="26133" fillId="3" borderId="4" xfId="0" applyFill="true" applyBorder="true" applyFont="true" applyNumberFormat="true">
      <alignment vertical="top" horizontal="right"/>
      <protection locked="false"/>
    </xf>
    <xf numFmtId="4" fontId="26134" fillId="0" borderId="4" xfId="0" applyBorder="true" applyFont="true" applyNumberFormat="true">
      <alignment horizontal="right" vertical="top"/>
      <protection locked="true"/>
    </xf>
    <xf numFmtId="4" fontId="26135" fillId="3" borderId="4" xfId="0" applyFill="true" applyBorder="true" applyFont="true" applyNumberFormat="true">
      <alignment vertical="top" horizontal="right"/>
      <protection locked="false"/>
    </xf>
    <xf numFmtId="4" fontId="26136" fillId="0" borderId="4" xfId="0" applyBorder="true" applyFont="true" applyNumberFormat="true">
      <alignment horizontal="right" vertical="top"/>
      <protection locked="true"/>
    </xf>
    <xf numFmtId="4" fontId="26137" fillId="3" borderId="4" xfId="0" applyFill="true" applyBorder="true" applyFont="true" applyNumberFormat="true">
      <alignment vertical="top" horizontal="right"/>
      <protection locked="false"/>
    </xf>
    <xf numFmtId="4" fontId="26138" fillId="0" borderId="4" xfId="0" applyBorder="true" applyFont="true" applyNumberFormat="true">
      <alignment horizontal="right" vertical="top"/>
      <protection locked="true"/>
    </xf>
    <xf numFmtId="4" fontId="26139" fillId="3" borderId="4" xfId="0" applyFill="true" applyBorder="true" applyFont="true" applyNumberFormat="true">
      <alignment vertical="top" horizontal="right"/>
      <protection locked="false"/>
    </xf>
    <xf numFmtId="4" fontId="26140" fillId="0" borderId="4" xfId="0" applyBorder="true" applyFont="true" applyNumberFormat="true">
      <alignment horizontal="right" vertical="top"/>
      <protection locked="true"/>
    </xf>
    <xf numFmtId="4" fontId="26141" fillId="3" borderId="4" xfId="0" applyFill="true" applyBorder="true" applyFont="true" applyNumberFormat="true">
      <alignment vertical="top" horizontal="right"/>
      <protection locked="false"/>
    </xf>
    <xf numFmtId="4" fontId="26142" fillId="0" borderId="4" xfId="0" applyBorder="true" applyFont="true" applyNumberFormat="true">
      <alignment horizontal="right" vertical="top"/>
      <protection locked="true"/>
    </xf>
    <xf numFmtId="4" fontId="26143" fillId="3" borderId="4" xfId="0" applyFill="true" applyBorder="true" applyFont="true" applyNumberFormat="true">
      <alignment vertical="top" horizontal="right"/>
      <protection locked="false"/>
    </xf>
    <xf numFmtId="4" fontId="26144" fillId="0" borderId="4" xfId="0" applyBorder="true" applyFont="true" applyNumberFormat="true">
      <alignment horizontal="right" vertical="top"/>
      <protection locked="true"/>
    </xf>
    <xf numFmtId="4" fontId="26145" fillId="3" borderId="4" xfId="0" applyFill="true" applyBorder="true" applyFont="true" applyNumberFormat="true">
      <alignment vertical="top" horizontal="right"/>
      <protection locked="false"/>
    </xf>
    <xf numFmtId="4" fontId="26146" fillId="0" borderId="4" xfId="0" applyBorder="true" applyFont="true" applyNumberFormat="true">
      <alignment horizontal="right" vertical="top"/>
      <protection locked="true"/>
    </xf>
    <xf numFmtId="4" fontId="26147" fillId="3" borderId="4" xfId="0" applyFill="true" applyBorder="true" applyFont="true" applyNumberFormat="true">
      <alignment vertical="top" horizontal="right"/>
      <protection locked="false"/>
    </xf>
    <xf numFmtId="4" fontId="26148" fillId="0" borderId="4" xfId="0" applyBorder="true" applyFont="true" applyNumberFormat="true">
      <alignment horizontal="right" vertical="top"/>
      <protection locked="true"/>
    </xf>
    <xf numFmtId="4" fontId="26149" fillId="3" borderId="4" xfId="0" applyFill="true" applyBorder="true" applyFont="true" applyNumberFormat="true">
      <alignment vertical="top" horizontal="right"/>
      <protection locked="false"/>
    </xf>
    <xf numFmtId="4" fontId="26150" fillId="0" borderId="4" xfId="0" applyBorder="true" applyFont="true" applyNumberFormat="true">
      <alignment horizontal="right" vertical="top"/>
      <protection locked="true"/>
    </xf>
    <xf numFmtId="4" fontId="26151" fillId="3" borderId="4" xfId="0" applyFill="true" applyBorder="true" applyFont="true" applyNumberFormat="true">
      <alignment vertical="top" horizontal="right"/>
      <protection locked="false"/>
    </xf>
    <xf numFmtId="4" fontId="26152" fillId="0" borderId="4" xfId="0" applyBorder="true" applyFont="true" applyNumberFormat="true">
      <alignment horizontal="right" vertical="top"/>
      <protection locked="true"/>
    </xf>
    <xf numFmtId="4" fontId="26153" fillId="3" borderId="4" xfId="0" applyFill="true" applyBorder="true" applyFont="true" applyNumberFormat="true">
      <alignment vertical="top" horizontal="right"/>
      <protection locked="false"/>
    </xf>
    <xf numFmtId="4" fontId="26154" fillId="0" borderId="4" xfId="0" applyBorder="true" applyFont="true" applyNumberFormat="true">
      <alignment horizontal="right" vertical="top"/>
      <protection locked="true"/>
    </xf>
    <xf numFmtId="4" fontId="26155" fillId="3" borderId="4" xfId="0" applyFill="true" applyBorder="true" applyFont="true" applyNumberFormat="true">
      <alignment vertical="top" horizontal="right"/>
      <protection locked="false"/>
    </xf>
    <xf numFmtId="4" fontId="26156" fillId="0" borderId="4" xfId="0" applyBorder="true" applyFont="true" applyNumberFormat="true">
      <alignment horizontal="right" vertical="top"/>
      <protection locked="true"/>
    </xf>
    <xf numFmtId="4" fontId="26157" fillId="3" borderId="4" xfId="0" applyFill="true" applyBorder="true" applyFont="true" applyNumberFormat="true">
      <alignment vertical="top" horizontal="right"/>
      <protection locked="false"/>
    </xf>
    <xf numFmtId="4" fontId="26158" fillId="0" borderId="4" xfId="0" applyBorder="true" applyFont="true" applyNumberFormat="true">
      <alignment horizontal="right" vertical="top"/>
      <protection locked="true"/>
    </xf>
    <xf numFmtId="4" fontId="26159" fillId="3" borderId="4" xfId="0" applyFill="true" applyBorder="true" applyFont="true" applyNumberFormat="true">
      <alignment vertical="top" horizontal="right"/>
      <protection locked="false"/>
    </xf>
    <xf numFmtId="4" fontId="26160" fillId="0" borderId="4" xfId="0" applyBorder="true" applyFont="true" applyNumberFormat="true">
      <alignment horizontal="right" vertical="top"/>
      <protection locked="true"/>
    </xf>
    <xf numFmtId="4" fontId="26161" fillId="3" borderId="4" xfId="0" applyFill="true" applyBorder="true" applyFont="true" applyNumberFormat="true">
      <alignment vertical="top" horizontal="right"/>
      <protection locked="false"/>
    </xf>
    <xf numFmtId="4" fontId="26162" fillId="0" borderId="4" xfId="0" applyBorder="true" applyFont="true" applyNumberFormat="true">
      <alignment horizontal="right" vertical="top"/>
      <protection locked="true"/>
    </xf>
    <xf numFmtId="4" fontId="26163" fillId="3" borderId="4" xfId="0" applyFill="true" applyBorder="true" applyFont="true" applyNumberFormat="true">
      <alignment vertical="top" horizontal="right"/>
      <protection locked="false"/>
    </xf>
    <xf numFmtId="4" fontId="26164" fillId="0" borderId="4" xfId="0" applyBorder="true" applyFont="true" applyNumberFormat="true">
      <alignment horizontal="right" vertical="top"/>
      <protection locked="true"/>
    </xf>
    <xf numFmtId="4" fontId="26165" fillId="3" borderId="4" xfId="0" applyFill="true" applyBorder="true" applyFont="true" applyNumberFormat="true">
      <alignment vertical="top" horizontal="right"/>
      <protection locked="false"/>
    </xf>
    <xf numFmtId="4" fontId="26166" fillId="0" borderId="4" xfId="0" applyBorder="true" applyFont="true" applyNumberFormat="true">
      <alignment horizontal="right" vertical="top"/>
      <protection locked="true"/>
    </xf>
    <xf numFmtId="4" fontId="26167" fillId="3" borderId="4" xfId="0" applyFill="true" applyBorder="true" applyFont="true" applyNumberFormat="true">
      <alignment vertical="top" horizontal="right"/>
      <protection locked="false"/>
    </xf>
    <xf numFmtId="4" fontId="26168" fillId="0" borderId="4" xfId="0" applyBorder="true" applyFont="true" applyNumberFormat="true">
      <alignment horizontal="right" vertical="top"/>
      <protection locked="true"/>
    </xf>
    <xf numFmtId="4" fontId="26169" fillId="5" borderId="4" xfId="0" applyFill="true" applyBorder="true" applyFont="true" applyNumberFormat="true">
      <alignment horizontal="right" vertical="top"/>
      <protection locked="true"/>
    </xf>
    <xf numFmtId="4" fontId="26170" fillId="5" borderId="4" xfId="0" applyFill="true" applyBorder="true" applyFont="true" applyNumberFormat="true">
      <alignment horizontal="right" vertical="top"/>
      <protection locked="true"/>
    </xf>
    <xf numFmtId="0" fontId="26171" fillId="0" borderId="4" xfId="0" applyBorder="true" applyFont="true">
      <alignment horizontal="left" vertical="top"/>
      <protection locked="true"/>
    </xf>
    <xf numFmtId="0" fontId="26172" fillId="0" borderId="4" xfId="0" applyBorder="true" applyFont="true">
      <alignment horizontal="left" vertical="top" wrapText="true"/>
      <protection locked="true"/>
    </xf>
    <xf numFmtId="4" fontId="26173" fillId="3" borderId="4" xfId="0" applyFill="true" applyBorder="true" applyFont="true" applyNumberFormat="true">
      <alignment vertical="top" horizontal="right"/>
      <protection locked="false"/>
    </xf>
    <xf numFmtId="4" fontId="26174" fillId="0" borderId="4" xfId="0" applyBorder="true" applyFont="true" applyNumberFormat="true">
      <alignment horizontal="right" vertical="top"/>
      <protection locked="true"/>
    </xf>
    <xf numFmtId="4" fontId="26175" fillId="3" borderId="4" xfId="0" applyFill="true" applyBorder="true" applyFont="true" applyNumberFormat="true">
      <alignment vertical="top" horizontal="right"/>
      <protection locked="false"/>
    </xf>
    <xf numFmtId="4" fontId="26176" fillId="0" borderId="4" xfId="0" applyBorder="true" applyFont="true" applyNumberFormat="true">
      <alignment horizontal="right" vertical="top"/>
      <protection locked="true"/>
    </xf>
    <xf numFmtId="4" fontId="26177" fillId="3" borderId="4" xfId="0" applyFill="true" applyBorder="true" applyFont="true" applyNumberFormat="true">
      <alignment vertical="top" horizontal="right"/>
      <protection locked="false"/>
    </xf>
    <xf numFmtId="4" fontId="26178" fillId="0" borderId="4" xfId="0" applyBorder="true" applyFont="true" applyNumberFormat="true">
      <alignment horizontal="right" vertical="top"/>
      <protection locked="true"/>
    </xf>
    <xf numFmtId="4" fontId="26179" fillId="3" borderId="4" xfId="0" applyFill="true" applyBorder="true" applyFont="true" applyNumberFormat="true">
      <alignment vertical="top" horizontal="right"/>
      <protection locked="false"/>
    </xf>
    <xf numFmtId="4" fontId="26180" fillId="0" borderId="4" xfId="0" applyBorder="true" applyFont="true" applyNumberFormat="true">
      <alignment horizontal="right" vertical="top"/>
      <protection locked="true"/>
    </xf>
    <xf numFmtId="4" fontId="26181" fillId="3" borderId="4" xfId="0" applyFill="true" applyBorder="true" applyFont="true" applyNumberFormat="true">
      <alignment vertical="top" horizontal="right"/>
      <protection locked="false"/>
    </xf>
    <xf numFmtId="4" fontId="26182" fillId="0" borderId="4" xfId="0" applyBorder="true" applyFont="true" applyNumberFormat="true">
      <alignment horizontal="right" vertical="top"/>
      <protection locked="true"/>
    </xf>
    <xf numFmtId="4" fontId="26183" fillId="3" borderId="4" xfId="0" applyFill="true" applyBorder="true" applyFont="true" applyNumberFormat="true">
      <alignment vertical="top" horizontal="right"/>
      <protection locked="false"/>
    </xf>
    <xf numFmtId="4" fontId="26184" fillId="0" borderId="4" xfId="0" applyBorder="true" applyFont="true" applyNumberFormat="true">
      <alignment horizontal="right" vertical="top"/>
      <protection locked="true"/>
    </xf>
    <xf numFmtId="4" fontId="26185" fillId="3" borderId="4" xfId="0" applyFill="true" applyBorder="true" applyFont="true" applyNumberFormat="true">
      <alignment vertical="top" horizontal="right"/>
      <protection locked="false"/>
    </xf>
    <xf numFmtId="4" fontId="26186" fillId="0" borderId="4" xfId="0" applyBorder="true" applyFont="true" applyNumberFormat="true">
      <alignment horizontal="right" vertical="top"/>
      <protection locked="true"/>
    </xf>
    <xf numFmtId="4" fontId="26187" fillId="3" borderId="4" xfId="0" applyFill="true" applyBorder="true" applyFont="true" applyNumberFormat="true">
      <alignment vertical="top" horizontal="right"/>
      <protection locked="false"/>
    </xf>
    <xf numFmtId="4" fontId="26188" fillId="0" borderId="4" xfId="0" applyBorder="true" applyFont="true" applyNumberFormat="true">
      <alignment horizontal="right" vertical="top"/>
      <protection locked="true"/>
    </xf>
    <xf numFmtId="4" fontId="26189" fillId="3" borderId="4" xfId="0" applyFill="true" applyBorder="true" applyFont="true" applyNumberFormat="true">
      <alignment vertical="top" horizontal="right"/>
      <protection locked="false"/>
    </xf>
    <xf numFmtId="4" fontId="26190" fillId="0" borderId="4" xfId="0" applyBorder="true" applyFont="true" applyNumberFormat="true">
      <alignment horizontal="right" vertical="top"/>
      <protection locked="true"/>
    </xf>
    <xf numFmtId="4" fontId="26191" fillId="3" borderId="4" xfId="0" applyFill="true" applyBorder="true" applyFont="true" applyNumberFormat="true">
      <alignment vertical="top" horizontal="right"/>
      <protection locked="false"/>
    </xf>
    <xf numFmtId="4" fontId="26192" fillId="0" borderId="4" xfId="0" applyBorder="true" applyFont="true" applyNumberFormat="true">
      <alignment horizontal="right" vertical="top"/>
      <protection locked="true"/>
    </xf>
    <xf numFmtId="4" fontId="26193" fillId="3" borderId="4" xfId="0" applyFill="true" applyBorder="true" applyFont="true" applyNumberFormat="true">
      <alignment vertical="top" horizontal="right"/>
      <protection locked="false"/>
    </xf>
    <xf numFmtId="4" fontId="26194" fillId="0" borderId="4" xfId="0" applyBorder="true" applyFont="true" applyNumberFormat="true">
      <alignment horizontal="right" vertical="top"/>
      <protection locked="true"/>
    </xf>
    <xf numFmtId="4" fontId="26195" fillId="3" borderId="4" xfId="0" applyFill="true" applyBorder="true" applyFont="true" applyNumberFormat="true">
      <alignment vertical="top" horizontal="right"/>
      <protection locked="false"/>
    </xf>
    <xf numFmtId="4" fontId="26196" fillId="0" borderId="4" xfId="0" applyBorder="true" applyFont="true" applyNumberFormat="true">
      <alignment horizontal="right" vertical="top"/>
      <protection locked="true"/>
    </xf>
    <xf numFmtId="4" fontId="26197" fillId="3" borderId="4" xfId="0" applyFill="true" applyBorder="true" applyFont="true" applyNumberFormat="true">
      <alignment vertical="top" horizontal="right"/>
      <protection locked="false"/>
    </xf>
    <xf numFmtId="4" fontId="26198" fillId="0" borderId="4" xfId="0" applyBorder="true" applyFont="true" applyNumberFormat="true">
      <alignment horizontal="right" vertical="top"/>
      <protection locked="true"/>
    </xf>
    <xf numFmtId="4" fontId="26199" fillId="3" borderId="4" xfId="0" applyFill="true" applyBorder="true" applyFont="true" applyNumberFormat="true">
      <alignment vertical="top" horizontal="right"/>
      <protection locked="false"/>
    </xf>
    <xf numFmtId="4" fontId="26200" fillId="0" borderId="4" xfId="0" applyBorder="true" applyFont="true" applyNumberFormat="true">
      <alignment horizontal="right" vertical="top"/>
      <protection locked="true"/>
    </xf>
    <xf numFmtId="4" fontId="26201" fillId="3" borderId="4" xfId="0" applyFill="true" applyBorder="true" applyFont="true" applyNumberFormat="true">
      <alignment vertical="top" horizontal="right"/>
      <protection locked="false"/>
    </xf>
    <xf numFmtId="4" fontId="26202" fillId="0" borderId="4" xfId="0" applyBorder="true" applyFont="true" applyNumberFormat="true">
      <alignment horizontal="right" vertical="top"/>
      <protection locked="true"/>
    </xf>
    <xf numFmtId="4" fontId="26203" fillId="3" borderId="4" xfId="0" applyFill="true" applyBorder="true" applyFont="true" applyNumberFormat="true">
      <alignment vertical="top" horizontal="right"/>
      <protection locked="false"/>
    </xf>
    <xf numFmtId="4" fontId="26204" fillId="0" borderId="4" xfId="0" applyBorder="true" applyFont="true" applyNumberFormat="true">
      <alignment horizontal="right" vertical="top"/>
      <protection locked="true"/>
    </xf>
    <xf numFmtId="4" fontId="26205" fillId="3" borderId="4" xfId="0" applyFill="true" applyBorder="true" applyFont="true" applyNumberFormat="true">
      <alignment vertical="top" horizontal="right"/>
      <protection locked="false"/>
    </xf>
    <xf numFmtId="4" fontId="26206" fillId="0" borderId="4" xfId="0" applyBorder="true" applyFont="true" applyNumberFormat="true">
      <alignment horizontal="right" vertical="top"/>
      <protection locked="true"/>
    </xf>
    <xf numFmtId="4" fontId="26207" fillId="3" borderId="4" xfId="0" applyFill="true" applyBorder="true" applyFont="true" applyNumberFormat="true">
      <alignment vertical="top" horizontal="right"/>
      <protection locked="false"/>
    </xf>
    <xf numFmtId="4" fontId="26208" fillId="0" borderId="4" xfId="0" applyBorder="true" applyFont="true" applyNumberFormat="true">
      <alignment horizontal="right" vertical="top"/>
      <protection locked="true"/>
    </xf>
    <xf numFmtId="4" fontId="26209" fillId="3" borderId="4" xfId="0" applyFill="true" applyBorder="true" applyFont="true" applyNumberFormat="true">
      <alignment vertical="top" horizontal="right"/>
      <protection locked="false"/>
    </xf>
    <xf numFmtId="4" fontId="26210" fillId="0" borderId="4" xfId="0" applyBorder="true" applyFont="true" applyNumberFormat="true">
      <alignment horizontal="right" vertical="top"/>
      <protection locked="true"/>
    </xf>
    <xf numFmtId="4" fontId="26211" fillId="3" borderId="4" xfId="0" applyFill="true" applyBorder="true" applyFont="true" applyNumberFormat="true">
      <alignment vertical="top" horizontal="right"/>
      <protection locked="false"/>
    </xf>
    <xf numFmtId="4" fontId="26212" fillId="0" borderId="4" xfId="0" applyBorder="true" applyFont="true" applyNumberFormat="true">
      <alignment horizontal="right" vertical="top"/>
      <protection locked="true"/>
    </xf>
    <xf numFmtId="4" fontId="26213" fillId="3" borderId="4" xfId="0" applyFill="true" applyBorder="true" applyFont="true" applyNumberFormat="true">
      <alignment vertical="top" horizontal="right"/>
      <protection locked="false"/>
    </xf>
    <xf numFmtId="4" fontId="26214" fillId="0" borderId="4" xfId="0" applyBorder="true" applyFont="true" applyNumberFormat="true">
      <alignment horizontal="right" vertical="top"/>
      <protection locked="true"/>
    </xf>
    <xf numFmtId="4" fontId="26215" fillId="3" borderId="4" xfId="0" applyFill="true" applyBorder="true" applyFont="true" applyNumberFormat="true">
      <alignment vertical="top" horizontal="right"/>
      <protection locked="false"/>
    </xf>
    <xf numFmtId="4" fontId="26216" fillId="0" borderId="4" xfId="0" applyBorder="true" applyFont="true" applyNumberFormat="true">
      <alignment horizontal="right" vertical="top"/>
      <protection locked="true"/>
    </xf>
    <xf numFmtId="4" fontId="26217" fillId="3" borderId="4" xfId="0" applyFill="true" applyBorder="true" applyFont="true" applyNumberFormat="true">
      <alignment vertical="top" horizontal="right"/>
      <protection locked="false"/>
    </xf>
    <xf numFmtId="4" fontId="26218" fillId="0" borderId="4" xfId="0" applyBorder="true" applyFont="true" applyNumberFormat="true">
      <alignment horizontal="right" vertical="top"/>
      <protection locked="true"/>
    </xf>
    <xf numFmtId="4" fontId="26219" fillId="3" borderId="4" xfId="0" applyFill="true" applyBorder="true" applyFont="true" applyNumberFormat="true">
      <alignment vertical="top" horizontal="right"/>
      <protection locked="false"/>
    </xf>
    <xf numFmtId="4" fontId="26220" fillId="0" borderId="4" xfId="0" applyBorder="true" applyFont="true" applyNumberFormat="true">
      <alignment horizontal="right" vertical="top"/>
      <protection locked="true"/>
    </xf>
    <xf numFmtId="4" fontId="26221" fillId="5" borderId="4" xfId="0" applyFill="true" applyBorder="true" applyFont="true" applyNumberFormat="true">
      <alignment horizontal="right" vertical="top"/>
      <protection locked="true"/>
    </xf>
    <xf numFmtId="4" fontId="26222" fillId="5" borderId="4" xfId="0" applyFill="true" applyBorder="true" applyFont="true" applyNumberFormat="true">
      <alignment horizontal="right" vertical="top"/>
      <protection locked="true"/>
    </xf>
    <xf numFmtId="0" fontId="26223" fillId="0" borderId="4" xfId="0" applyBorder="true" applyFont="true">
      <alignment horizontal="left" vertical="top"/>
      <protection locked="true"/>
    </xf>
    <xf numFmtId="0" fontId="26224" fillId="0" borderId="4" xfId="0" applyBorder="true" applyFont="true">
      <alignment horizontal="left" vertical="top" wrapText="true"/>
      <protection locked="true"/>
    </xf>
    <xf numFmtId="4" fontId="26225" fillId="3" borderId="4" xfId="0" applyFill="true" applyBorder="true" applyFont="true" applyNumberFormat="true">
      <alignment vertical="top" horizontal="right"/>
      <protection locked="false"/>
    </xf>
    <xf numFmtId="4" fontId="26226" fillId="0" borderId="4" xfId="0" applyBorder="true" applyFont="true" applyNumberFormat="true">
      <alignment horizontal="right" vertical="top"/>
      <protection locked="true"/>
    </xf>
    <xf numFmtId="4" fontId="26227" fillId="3" borderId="4" xfId="0" applyFill="true" applyBorder="true" applyFont="true" applyNumberFormat="true">
      <alignment vertical="top" horizontal="right"/>
      <protection locked="false"/>
    </xf>
    <xf numFmtId="4" fontId="26228" fillId="0" borderId="4" xfId="0" applyBorder="true" applyFont="true" applyNumberFormat="true">
      <alignment horizontal="right" vertical="top"/>
      <protection locked="true"/>
    </xf>
    <xf numFmtId="4" fontId="26229" fillId="3" borderId="4" xfId="0" applyFill="true" applyBorder="true" applyFont="true" applyNumberFormat="true">
      <alignment vertical="top" horizontal="right"/>
      <protection locked="false"/>
    </xf>
    <xf numFmtId="4" fontId="26230" fillId="0" borderId="4" xfId="0" applyBorder="true" applyFont="true" applyNumberFormat="true">
      <alignment horizontal="right" vertical="top"/>
      <protection locked="true"/>
    </xf>
    <xf numFmtId="4" fontId="26231" fillId="3" borderId="4" xfId="0" applyFill="true" applyBorder="true" applyFont="true" applyNumberFormat="true">
      <alignment vertical="top" horizontal="right"/>
      <protection locked="false"/>
    </xf>
    <xf numFmtId="4" fontId="26232" fillId="0" borderId="4" xfId="0" applyBorder="true" applyFont="true" applyNumberFormat="true">
      <alignment horizontal="right" vertical="top"/>
      <protection locked="true"/>
    </xf>
    <xf numFmtId="4" fontId="26233" fillId="3" borderId="4" xfId="0" applyFill="true" applyBorder="true" applyFont="true" applyNumberFormat="true">
      <alignment vertical="top" horizontal="right"/>
      <protection locked="false"/>
    </xf>
    <xf numFmtId="4" fontId="26234" fillId="0" borderId="4" xfId="0" applyBorder="true" applyFont="true" applyNumberFormat="true">
      <alignment horizontal="right" vertical="top"/>
      <protection locked="true"/>
    </xf>
    <xf numFmtId="4" fontId="26235" fillId="3" borderId="4" xfId="0" applyFill="true" applyBorder="true" applyFont="true" applyNumberFormat="true">
      <alignment vertical="top" horizontal="right"/>
      <protection locked="false"/>
    </xf>
    <xf numFmtId="4" fontId="26236" fillId="0" borderId="4" xfId="0" applyBorder="true" applyFont="true" applyNumberFormat="true">
      <alignment horizontal="right" vertical="top"/>
      <protection locked="true"/>
    </xf>
    <xf numFmtId="4" fontId="26237" fillId="3" borderId="4" xfId="0" applyFill="true" applyBorder="true" applyFont="true" applyNumberFormat="true">
      <alignment vertical="top" horizontal="right"/>
      <protection locked="false"/>
    </xf>
    <xf numFmtId="4" fontId="26238" fillId="0" borderId="4" xfId="0" applyBorder="true" applyFont="true" applyNumberFormat="true">
      <alignment horizontal="right" vertical="top"/>
      <protection locked="true"/>
    </xf>
    <xf numFmtId="4" fontId="26239" fillId="3" borderId="4" xfId="0" applyFill="true" applyBorder="true" applyFont="true" applyNumberFormat="true">
      <alignment vertical="top" horizontal="right"/>
      <protection locked="false"/>
    </xf>
    <xf numFmtId="4" fontId="26240" fillId="0" borderId="4" xfId="0" applyBorder="true" applyFont="true" applyNumberFormat="true">
      <alignment horizontal="right" vertical="top"/>
      <protection locked="true"/>
    </xf>
    <xf numFmtId="4" fontId="26241" fillId="3" borderId="4" xfId="0" applyFill="true" applyBorder="true" applyFont="true" applyNumberFormat="true">
      <alignment vertical="top" horizontal="right"/>
      <protection locked="false"/>
    </xf>
    <xf numFmtId="4" fontId="26242" fillId="0" borderId="4" xfId="0" applyBorder="true" applyFont="true" applyNumberFormat="true">
      <alignment horizontal="right" vertical="top"/>
      <protection locked="true"/>
    </xf>
    <xf numFmtId="4" fontId="26243" fillId="3" borderId="4" xfId="0" applyFill="true" applyBorder="true" applyFont="true" applyNumberFormat="true">
      <alignment vertical="top" horizontal="right"/>
      <protection locked="false"/>
    </xf>
    <xf numFmtId="4" fontId="26244" fillId="0" borderId="4" xfId="0" applyBorder="true" applyFont="true" applyNumberFormat="true">
      <alignment horizontal="right" vertical="top"/>
      <protection locked="true"/>
    </xf>
    <xf numFmtId="4" fontId="26245" fillId="3" borderId="4" xfId="0" applyFill="true" applyBorder="true" applyFont="true" applyNumberFormat="true">
      <alignment vertical="top" horizontal="right"/>
      <protection locked="false"/>
    </xf>
    <xf numFmtId="4" fontId="26246" fillId="0" borderId="4" xfId="0" applyBorder="true" applyFont="true" applyNumberFormat="true">
      <alignment horizontal="right" vertical="top"/>
      <protection locked="true"/>
    </xf>
    <xf numFmtId="4" fontId="26247" fillId="3" borderId="4" xfId="0" applyFill="true" applyBorder="true" applyFont="true" applyNumberFormat="true">
      <alignment vertical="top" horizontal="right"/>
      <protection locked="false"/>
    </xf>
    <xf numFmtId="4" fontId="26248" fillId="0" borderId="4" xfId="0" applyBorder="true" applyFont="true" applyNumberFormat="true">
      <alignment horizontal="right" vertical="top"/>
      <protection locked="true"/>
    </xf>
    <xf numFmtId="4" fontId="26249" fillId="3" borderId="4" xfId="0" applyFill="true" applyBorder="true" applyFont="true" applyNumberFormat="true">
      <alignment vertical="top" horizontal="right"/>
      <protection locked="false"/>
    </xf>
    <xf numFmtId="4" fontId="26250" fillId="0" borderId="4" xfId="0" applyBorder="true" applyFont="true" applyNumberFormat="true">
      <alignment horizontal="right" vertical="top"/>
      <protection locked="true"/>
    </xf>
    <xf numFmtId="4" fontId="26251" fillId="3" borderId="4" xfId="0" applyFill="true" applyBorder="true" applyFont="true" applyNumberFormat="true">
      <alignment vertical="top" horizontal="right"/>
      <protection locked="false"/>
    </xf>
    <xf numFmtId="4" fontId="26252" fillId="0" borderId="4" xfId="0" applyBorder="true" applyFont="true" applyNumberFormat="true">
      <alignment horizontal="right" vertical="top"/>
      <protection locked="true"/>
    </xf>
    <xf numFmtId="4" fontId="26253" fillId="3" borderId="4" xfId="0" applyFill="true" applyBorder="true" applyFont="true" applyNumberFormat="true">
      <alignment vertical="top" horizontal="right"/>
      <protection locked="false"/>
    </xf>
    <xf numFmtId="4" fontId="26254" fillId="0" borderId="4" xfId="0" applyBorder="true" applyFont="true" applyNumberFormat="true">
      <alignment horizontal="right" vertical="top"/>
      <protection locked="true"/>
    </xf>
    <xf numFmtId="4" fontId="26255" fillId="3" borderId="4" xfId="0" applyFill="true" applyBorder="true" applyFont="true" applyNumberFormat="true">
      <alignment vertical="top" horizontal="right"/>
      <protection locked="false"/>
    </xf>
    <xf numFmtId="4" fontId="26256" fillId="0" borderId="4" xfId="0" applyBorder="true" applyFont="true" applyNumberFormat="true">
      <alignment horizontal="right" vertical="top"/>
      <protection locked="true"/>
    </xf>
    <xf numFmtId="4" fontId="26257" fillId="3" borderId="4" xfId="0" applyFill="true" applyBorder="true" applyFont="true" applyNumberFormat="true">
      <alignment vertical="top" horizontal="right"/>
      <protection locked="false"/>
    </xf>
    <xf numFmtId="4" fontId="26258" fillId="0" borderId="4" xfId="0" applyBorder="true" applyFont="true" applyNumberFormat="true">
      <alignment horizontal="right" vertical="top"/>
      <protection locked="true"/>
    </xf>
    <xf numFmtId="4" fontId="26259" fillId="3" borderId="4" xfId="0" applyFill="true" applyBorder="true" applyFont="true" applyNumberFormat="true">
      <alignment vertical="top" horizontal="right"/>
      <protection locked="false"/>
    </xf>
    <xf numFmtId="4" fontId="26260" fillId="0" borderId="4" xfId="0" applyBorder="true" applyFont="true" applyNumberFormat="true">
      <alignment horizontal="right" vertical="top"/>
      <protection locked="true"/>
    </xf>
    <xf numFmtId="4" fontId="26261" fillId="3" borderId="4" xfId="0" applyFill="true" applyBorder="true" applyFont="true" applyNumberFormat="true">
      <alignment vertical="top" horizontal="right"/>
      <protection locked="false"/>
    </xf>
    <xf numFmtId="4" fontId="26262" fillId="0" borderId="4" xfId="0" applyBorder="true" applyFont="true" applyNumberFormat="true">
      <alignment horizontal="right" vertical="top"/>
      <protection locked="true"/>
    </xf>
    <xf numFmtId="4" fontId="26263" fillId="3" borderId="4" xfId="0" applyFill="true" applyBorder="true" applyFont="true" applyNumberFormat="true">
      <alignment vertical="top" horizontal="right"/>
      <protection locked="false"/>
    </xf>
    <xf numFmtId="4" fontId="26264" fillId="0" borderId="4" xfId="0" applyBorder="true" applyFont="true" applyNumberFormat="true">
      <alignment horizontal="right" vertical="top"/>
      <protection locked="true"/>
    </xf>
    <xf numFmtId="4" fontId="26265" fillId="3" borderId="4" xfId="0" applyFill="true" applyBorder="true" applyFont="true" applyNumberFormat="true">
      <alignment vertical="top" horizontal="right"/>
      <protection locked="false"/>
    </xf>
    <xf numFmtId="4" fontId="26266" fillId="0" borderId="4" xfId="0" applyBorder="true" applyFont="true" applyNumberFormat="true">
      <alignment horizontal="right" vertical="top"/>
      <protection locked="true"/>
    </xf>
    <xf numFmtId="4" fontId="26267" fillId="3" borderId="4" xfId="0" applyFill="true" applyBorder="true" applyFont="true" applyNumberFormat="true">
      <alignment vertical="top" horizontal="right"/>
      <protection locked="false"/>
    </xf>
    <xf numFmtId="4" fontId="26268" fillId="0" borderId="4" xfId="0" applyBorder="true" applyFont="true" applyNumberFormat="true">
      <alignment horizontal="right" vertical="top"/>
      <protection locked="true"/>
    </xf>
    <xf numFmtId="4" fontId="26269" fillId="3" borderId="4" xfId="0" applyFill="true" applyBorder="true" applyFont="true" applyNumberFormat="true">
      <alignment vertical="top" horizontal="right"/>
      <protection locked="false"/>
    </xf>
    <xf numFmtId="4" fontId="26270" fillId="0" borderId="4" xfId="0" applyBorder="true" applyFont="true" applyNumberFormat="true">
      <alignment horizontal="right" vertical="top"/>
      <protection locked="true"/>
    </xf>
    <xf numFmtId="4" fontId="26271" fillId="3" borderId="4" xfId="0" applyFill="true" applyBorder="true" applyFont="true" applyNumberFormat="true">
      <alignment vertical="top" horizontal="right"/>
      <protection locked="false"/>
    </xf>
    <xf numFmtId="4" fontId="26272" fillId="0" borderId="4" xfId="0" applyBorder="true" applyFont="true" applyNumberFormat="true">
      <alignment horizontal="right" vertical="top"/>
      <protection locked="true"/>
    </xf>
    <xf numFmtId="4" fontId="26273" fillId="5" borderId="4" xfId="0" applyFill="true" applyBorder="true" applyFont="true" applyNumberFormat="true">
      <alignment horizontal="right" vertical="top"/>
      <protection locked="true"/>
    </xf>
    <xf numFmtId="4" fontId="26274" fillId="5" borderId="4" xfId="0" applyFill="true" applyBorder="true" applyFont="true" applyNumberFormat="true">
      <alignment horizontal="right" vertical="top"/>
      <protection locked="true"/>
    </xf>
    <xf numFmtId="0" fontId="26275" fillId="0" borderId="4" xfId="0" applyBorder="true" applyFont="true">
      <alignment horizontal="left" vertical="top"/>
      <protection locked="true"/>
    </xf>
    <xf numFmtId="0" fontId="26276" fillId="0" borderId="4" xfId="0" applyBorder="true" applyFont="true">
      <alignment horizontal="left" vertical="top" wrapText="true"/>
      <protection locked="true"/>
    </xf>
    <xf numFmtId="4" fontId="26277" fillId="3" borderId="4" xfId="0" applyFill="true" applyBorder="true" applyFont="true" applyNumberFormat="true">
      <alignment vertical="top" horizontal="right"/>
      <protection locked="false"/>
    </xf>
    <xf numFmtId="4" fontId="26278" fillId="0" borderId="4" xfId="0" applyBorder="true" applyFont="true" applyNumberFormat="true">
      <alignment horizontal="right" vertical="top"/>
      <protection locked="true"/>
    </xf>
    <xf numFmtId="4" fontId="26279" fillId="3" borderId="4" xfId="0" applyFill="true" applyBorder="true" applyFont="true" applyNumberFormat="true">
      <alignment vertical="top" horizontal="right"/>
      <protection locked="false"/>
    </xf>
    <xf numFmtId="4" fontId="26280" fillId="0" borderId="4" xfId="0" applyBorder="true" applyFont="true" applyNumberFormat="true">
      <alignment horizontal="right" vertical="top"/>
      <protection locked="true"/>
    </xf>
    <xf numFmtId="4" fontId="26281" fillId="3" borderId="4" xfId="0" applyFill="true" applyBorder="true" applyFont="true" applyNumberFormat="true">
      <alignment vertical="top" horizontal="right"/>
      <protection locked="false"/>
    </xf>
    <xf numFmtId="4" fontId="26282" fillId="0" borderId="4" xfId="0" applyBorder="true" applyFont="true" applyNumberFormat="true">
      <alignment horizontal="right" vertical="top"/>
      <protection locked="true"/>
    </xf>
    <xf numFmtId="4" fontId="26283" fillId="3" borderId="4" xfId="0" applyFill="true" applyBorder="true" applyFont="true" applyNumberFormat="true">
      <alignment vertical="top" horizontal="right"/>
      <protection locked="false"/>
    </xf>
    <xf numFmtId="4" fontId="26284" fillId="0" borderId="4" xfId="0" applyBorder="true" applyFont="true" applyNumberFormat="true">
      <alignment horizontal="right" vertical="top"/>
      <protection locked="true"/>
    </xf>
    <xf numFmtId="4" fontId="26285" fillId="3" borderId="4" xfId="0" applyFill="true" applyBorder="true" applyFont="true" applyNumberFormat="true">
      <alignment vertical="top" horizontal="right"/>
      <protection locked="false"/>
    </xf>
    <xf numFmtId="4" fontId="26286" fillId="0" borderId="4" xfId="0" applyBorder="true" applyFont="true" applyNumberFormat="true">
      <alignment horizontal="right" vertical="top"/>
      <protection locked="true"/>
    </xf>
    <xf numFmtId="4" fontId="26287" fillId="3" borderId="4" xfId="0" applyFill="true" applyBorder="true" applyFont="true" applyNumberFormat="true">
      <alignment vertical="top" horizontal="right"/>
      <protection locked="false"/>
    </xf>
    <xf numFmtId="4" fontId="26288" fillId="0" borderId="4" xfId="0" applyBorder="true" applyFont="true" applyNumberFormat="true">
      <alignment horizontal="right" vertical="top"/>
      <protection locked="true"/>
    </xf>
    <xf numFmtId="4" fontId="26289" fillId="3" borderId="4" xfId="0" applyFill="true" applyBorder="true" applyFont="true" applyNumberFormat="true">
      <alignment vertical="top" horizontal="right"/>
      <protection locked="false"/>
    </xf>
    <xf numFmtId="4" fontId="26290" fillId="0" borderId="4" xfId="0" applyBorder="true" applyFont="true" applyNumberFormat="true">
      <alignment horizontal="right" vertical="top"/>
      <protection locked="true"/>
    </xf>
    <xf numFmtId="4" fontId="26291" fillId="3" borderId="4" xfId="0" applyFill="true" applyBorder="true" applyFont="true" applyNumberFormat="true">
      <alignment vertical="top" horizontal="right"/>
      <protection locked="false"/>
    </xf>
    <xf numFmtId="4" fontId="26292" fillId="0" borderId="4" xfId="0" applyBorder="true" applyFont="true" applyNumberFormat="true">
      <alignment horizontal="right" vertical="top"/>
      <protection locked="true"/>
    </xf>
    <xf numFmtId="4" fontId="26293" fillId="3" borderId="4" xfId="0" applyFill="true" applyBorder="true" applyFont="true" applyNumberFormat="true">
      <alignment vertical="top" horizontal="right"/>
      <protection locked="false"/>
    </xf>
    <xf numFmtId="4" fontId="26294" fillId="0" borderId="4" xfId="0" applyBorder="true" applyFont="true" applyNumberFormat="true">
      <alignment horizontal="right" vertical="top"/>
      <protection locked="true"/>
    </xf>
    <xf numFmtId="4" fontId="26295" fillId="3" borderId="4" xfId="0" applyFill="true" applyBorder="true" applyFont="true" applyNumberFormat="true">
      <alignment vertical="top" horizontal="right"/>
      <protection locked="false"/>
    </xf>
    <xf numFmtId="4" fontId="26296" fillId="0" borderId="4" xfId="0" applyBorder="true" applyFont="true" applyNumberFormat="true">
      <alignment horizontal="right" vertical="top"/>
      <protection locked="true"/>
    </xf>
    <xf numFmtId="4" fontId="26297" fillId="3" borderId="4" xfId="0" applyFill="true" applyBorder="true" applyFont="true" applyNumberFormat="true">
      <alignment vertical="top" horizontal="right"/>
      <protection locked="false"/>
    </xf>
    <xf numFmtId="4" fontId="26298" fillId="0" borderId="4" xfId="0" applyBorder="true" applyFont="true" applyNumberFormat="true">
      <alignment horizontal="right" vertical="top"/>
      <protection locked="true"/>
    </xf>
    <xf numFmtId="4" fontId="26299" fillId="3" borderId="4" xfId="0" applyFill="true" applyBorder="true" applyFont="true" applyNumberFormat="true">
      <alignment vertical="top" horizontal="right"/>
      <protection locked="false"/>
    </xf>
    <xf numFmtId="4" fontId="26300" fillId="0" borderId="4" xfId="0" applyBorder="true" applyFont="true" applyNumberFormat="true">
      <alignment horizontal="right" vertical="top"/>
      <protection locked="true"/>
    </xf>
    <xf numFmtId="4" fontId="26301" fillId="3" borderId="4" xfId="0" applyFill="true" applyBorder="true" applyFont="true" applyNumberFormat="true">
      <alignment vertical="top" horizontal="right"/>
      <protection locked="false"/>
    </xf>
    <xf numFmtId="4" fontId="26302" fillId="0" borderId="4" xfId="0" applyBorder="true" applyFont="true" applyNumberFormat="true">
      <alignment horizontal="right" vertical="top"/>
      <protection locked="true"/>
    </xf>
    <xf numFmtId="4" fontId="26303" fillId="3" borderId="4" xfId="0" applyFill="true" applyBorder="true" applyFont="true" applyNumberFormat="true">
      <alignment vertical="top" horizontal="right"/>
      <protection locked="false"/>
    </xf>
    <xf numFmtId="4" fontId="26304" fillId="0" borderId="4" xfId="0" applyBorder="true" applyFont="true" applyNumberFormat="true">
      <alignment horizontal="right" vertical="top"/>
      <protection locked="true"/>
    </xf>
    <xf numFmtId="4" fontId="26305" fillId="3" borderId="4" xfId="0" applyFill="true" applyBorder="true" applyFont="true" applyNumberFormat="true">
      <alignment vertical="top" horizontal="right"/>
      <protection locked="false"/>
    </xf>
    <xf numFmtId="4" fontId="26306" fillId="0" borderId="4" xfId="0" applyBorder="true" applyFont="true" applyNumberFormat="true">
      <alignment horizontal="right" vertical="top"/>
      <protection locked="true"/>
    </xf>
    <xf numFmtId="4" fontId="26307" fillId="3" borderId="4" xfId="0" applyFill="true" applyBorder="true" applyFont="true" applyNumberFormat="true">
      <alignment vertical="top" horizontal="right"/>
      <protection locked="false"/>
    </xf>
    <xf numFmtId="4" fontId="26308" fillId="0" borderId="4" xfId="0" applyBorder="true" applyFont="true" applyNumberFormat="true">
      <alignment horizontal="right" vertical="top"/>
      <protection locked="true"/>
    </xf>
    <xf numFmtId="4" fontId="26309" fillId="3" borderId="4" xfId="0" applyFill="true" applyBorder="true" applyFont="true" applyNumberFormat="true">
      <alignment vertical="top" horizontal="right"/>
      <protection locked="false"/>
    </xf>
    <xf numFmtId="4" fontId="26310" fillId="0" borderId="4" xfId="0" applyBorder="true" applyFont="true" applyNumberFormat="true">
      <alignment horizontal="right" vertical="top"/>
      <protection locked="true"/>
    </xf>
    <xf numFmtId="4" fontId="26311" fillId="3" borderId="4" xfId="0" applyFill="true" applyBorder="true" applyFont="true" applyNumberFormat="true">
      <alignment vertical="top" horizontal="right"/>
      <protection locked="false"/>
    </xf>
    <xf numFmtId="4" fontId="26312" fillId="0" borderId="4" xfId="0" applyBorder="true" applyFont="true" applyNumberFormat="true">
      <alignment horizontal="right" vertical="top"/>
      <protection locked="true"/>
    </xf>
    <xf numFmtId="4" fontId="26313" fillId="3" borderId="4" xfId="0" applyFill="true" applyBorder="true" applyFont="true" applyNumberFormat="true">
      <alignment vertical="top" horizontal="right"/>
      <protection locked="false"/>
    </xf>
    <xf numFmtId="4" fontId="26314" fillId="0" borderId="4" xfId="0" applyBorder="true" applyFont="true" applyNumberFormat="true">
      <alignment horizontal="right" vertical="top"/>
      <protection locked="true"/>
    </xf>
    <xf numFmtId="4" fontId="26315" fillId="3" borderId="4" xfId="0" applyFill="true" applyBorder="true" applyFont="true" applyNumberFormat="true">
      <alignment vertical="top" horizontal="right"/>
      <protection locked="false"/>
    </xf>
    <xf numFmtId="4" fontId="26316" fillId="0" borderId="4" xfId="0" applyBorder="true" applyFont="true" applyNumberFormat="true">
      <alignment horizontal="right" vertical="top"/>
      <protection locked="true"/>
    </xf>
    <xf numFmtId="4" fontId="26317" fillId="3" borderId="4" xfId="0" applyFill="true" applyBorder="true" applyFont="true" applyNumberFormat="true">
      <alignment vertical="top" horizontal="right"/>
      <protection locked="false"/>
    </xf>
    <xf numFmtId="4" fontId="26318" fillId="0" borderId="4" xfId="0" applyBorder="true" applyFont="true" applyNumberFormat="true">
      <alignment horizontal="right" vertical="top"/>
      <protection locked="true"/>
    </xf>
    <xf numFmtId="4" fontId="26319" fillId="3" borderId="4" xfId="0" applyFill="true" applyBorder="true" applyFont="true" applyNumberFormat="true">
      <alignment vertical="top" horizontal="right"/>
      <protection locked="false"/>
    </xf>
    <xf numFmtId="4" fontId="26320" fillId="0" borderId="4" xfId="0" applyBorder="true" applyFont="true" applyNumberFormat="true">
      <alignment horizontal="right" vertical="top"/>
      <protection locked="true"/>
    </xf>
    <xf numFmtId="4" fontId="26321" fillId="3" borderId="4" xfId="0" applyFill="true" applyBorder="true" applyFont="true" applyNumberFormat="true">
      <alignment vertical="top" horizontal="right"/>
      <protection locked="false"/>
    </xf>
    <xf numFmtId="4" fontId="26322" fillId="0" borderId="4" xfId="0" applyBorder="true" applyFont="true" applyNumberFormat="true">
      <alignment horizontal="right" vertical="top"/>
      <protection locked="true"/>
    </xf>
    <xf numFmtId="4" fontId="26323" fillId="3" borderId="4" xfId="0" applyFill="true" applyBorder="true" applyFont="true" applyNumberFormat="true">
      <alignment vertical="top" horizontal="right"/>
      <protection locked="false"/>
    </xf>
    <xf numFmtId="4" fontId="26324" fillId="0" borderId="4" xfId="0" applyBorder="true" applyFont="true" applyNumberFormat="true">
      <alignment horizontal="right" vertical="top"/>
      <protection locked="true"/>
    </xf>
    <xf numFmtId="4" fontId="26325" fillId="5" borderId="4" xfId="0" applyFill="true" applyBorder="true" applyFont="true" applyNumberFormat="true">
      <alignment horizontal="right" vertical="top"/>
      <protection locked="true"/>
    </xf>
    <xf numFmtId="4" fontId="26326" fillId="5" borderId="4" xfId="0" applyFill="true" applyBorder="true" applyFont="true" applyNumberFormat="true">
      <alignment horizontal="right" vertical="top"/>
      <protection locked="true"/>
    </xf>
    <xf numFmtId="0" fontId="26327" fillId="0" borderId="4" xfId="0" applyBorder="true" applyFont="true">
      <alignment horizontal="left" vertical="top"/>
      <protection locked="true"/>
    </xf>
    <xf numFmtId="0" fontId="26328" fillId="0" borderId="4" xfId="0" applyBorder="true" applyFont="true">
      <alignment horizontal="left" vertical="top" wrapText="true"/>
      <protection locked="true"/>
    </xf>
    <xf numFmtId="4" fontId="26329" fillId="3" borderId="4" xfId="0" applyFill="true" applyBorder="true" applyFont="true" applyNumberFormat="true">
      <alignment vertical="top" horizontal="right"/>
      <protection locked="false"/>
    </xf>
    <xf numFmtId="4" fontId="26330" fillId="0" borderId="4" xfId="0" applyBorder="true" applyFont="true" applyNumberFormat="true">
      <alignment horizontal="right" vertical="top"/>
      <protection locked="true"/>
    </xf>
    <xf numFmtId="4" fontId="26331" fillId="3" borderId="4" xfId="0" applyFill="true" applyBorder="true" applyFont="true" applyNumberFormat="true">
      <alignment vertical="top" horizontal="right"/>
      <protection locked="false"/>
    </xf>
    <xf numFmtId="4" fontId="26332" fillId="0" borderId="4" xfId="0" applyBorder="true" applyFont="true" applyNumberFormat="true">
      <alignment horizontal="right" vertical="top"/>
      <protection locked="true"/>
    </xf>
    <xf numFmtId="4" fontId="26333" fillId="3" borderId="4" xfId="0" applyFill="true" applyBorder="true" applyFont="true" applyNumberFormat="true">
      <alignment vertical="top" horizontal="right"/>
      <protection locked="false"/>
    </xf>
    <xf numFmtId="4" fontId="26334" fillId="0" borderId="4" xfId="0" applyBorder="true" applyFont="true" applyNumberFormat="true">
      <alignment horizontal="right" vertical="top"/>
      <protection locked="true"/>
    </xf>
    <xf numFmtId="4" fontId="26335" fillId="3" borderId="4" xfId="0" applyFill="true" applyBorder="true" applyFont="true" applyNumberFormat="true">
      <alignment vertical="top" horizontal="right"/>
      <protection locked="false"/>
    </xf>
    <xf numFmtId="4" fontId="26336" fillId="0" borderId="4" xfId="0" applyBorder="true" applyFont="true" applyNumberFormat="true">
      <alignment horizontal="right" vertical="top"/>
      <protection locked="true"/>
    </xf>
    <xf numFmtId="4" fontId="26337" fillId="3" borderId="4" xfId="0" applyFill="true" applyBorder="true" applyFont="true" applyNumberFormat="true">
      <alignment vertical="top" horizontal="right"/>
      <protection locked="false"/>
    </xf>
    <xf numFmtId="4" fontId="26338" fillId="0" borderId="4" xfId="0" applyBorder="true" applyFont="true" applyNumberFormat="true">
      <alignment horizontal="right" vertical="top"/>
      <protection locked="true"/>
    </xf>
    <xf numFmtId="4" fontId="26339" fillId="3" borderId="4" xfId="0" applyFill="true" applyBorder="true" applyFont="true" applyNumberFormat="true">
      <alignment vertical="top" horizontal="right"/>
      <protection locked="false"/>
    </xf>
    <xf numFmtId="4" fontId="26340" fillId="0" borderId="4" xfId="0" applyBorder="true" applyFont="true" applyNumberFormat="true">
      <alignment horizontal="right" vertical="top"/>
      <protection locked="true"/>
    </xf>
    <xf numFmtId="4" fontId="26341" fillId="3" borderId="4" xfId="0" applyFill="true" applyBorder="true" applyFont="true" applyNumberFormat="true">
      <alignment vertical="top" horizontal="right"/>
      <protection locked="false"/>
    </xf>
    <xf numFmtId="4" fontId="26342" fillId="0" borderId="4" xfId="0" applyBorder="true" applyFont="true" applyNumberFormat="true">
      <alignment horizontal="right" vertical="top"/>
      <protection locked="true"/>
    </xf>
    <xf numFmtId="4" fontId="26343" fillId="3" borderId="4" xfId="0" applyFill="true" applyBorder="true" applyFont="true" applyNumberFormat="true">
      <alignment vertical="top" horizontal="right"/>
      <protection locked="false"/>
    </xf>
    <xf numFmtId="4" fontId="26344" fillId="0" borderId="4" xfId="0" applyBorder="true" applyFont="true" applyNumberFormat="true">
      <alignment horizontal="right" vertical="top"/>
      <protection locked="true"/>
    </xf>
    <xf numFmtId="4" fontId="26345" fillId="3" borderId="4" xfId="0" applyFill="true" applyBorder="true" applyFont="true" applyNumberFormat="true">
      <alignment vertical="top" horizontal="right"/>
      <protection locked="false"/>
    </xf>
    <xf numFmtId="4" fontId="26346" fillId="0" borderId="4" xfId="0" applyBorder="true" applyFont="true" applyNumberFormat="true">
      <alignment horizontal="right" vertical="top"/>
      <protection locked="true"/>
    </xf>
    <xf numFmtId="4" fontId="26347" fillId="3" borderId="4" xfId="0" applyFill="true" applyBorder="true" applyFont="true" applyNumberFormat="true">
      <alignment vertical="top" horizontal="right"/>
      <protection locked="false"/>
    </xf>
    <xf numFmtId="4" fontId="26348" fillId="0" borderId="4" xfId="0" applyBorder="true" applyFont="true" applyNumberFormat="true">
      <alignment horizontal="right" vertical="top"/>
      <protection locked="true"/>
    </xf>
    <xf numFmtId="4" fontId="26349" fillId="3" borderId="4" xfId="0" applyFill="true" applyBorder="true" applyFont="true" applyNumberFormat="true">
      <alignment vertical="top" horizontal="right"/>
      <protection locked="false"/>
    </xf>
    <xf numFmtId="4" fontId="26350" fillId="0" borderId="4" xfId="0" applyBorder="true" applyFont="true" applyNumberFormat="true">
      <alignment horizontal="right" vertical="top"/>
      <protection locked="true"/>
    </xf>
    <xf numFmtId="4" fontId="26351" fillId="3" borderId="4" xfId="0" applyFill="true" applyBorder="true" applyFont="true" applyNumberFormat="true">
      <alignment vertical="top" horizontal="right"/>
      <protection locked="false"/>
    </xf>
    <xf numFmtId="4" fontId="26352" fillId="0" borderId="4" xfId="0" applyBorder="true" applyFont="true" applyNumberFormat="true">
      <alignment horizontal="right" vertical="top"/>
      <protection locked="true"/>
    </xf>
    <xf numFmtId="4" fontId="26353" fillId="3" borderId="4" xfId="0" applyFill="true" applyBorder="true" applyFont="true" applyNumberFormat="true">
      <alignment vertical="top" horizontal="right"/>
      <protection locked="false"/>
    </xf>
    <xf numFmtId="4" fontId="26354" fillId="0" borderId="4" xfId="0" applyBorder="true" applyFont="true" applyNumberFormat="true">
      <alignment horizontal="right" vertical="top"/>
      <protection locked="true"/>
    </xf>
    <xf numFmtId="4" fontId="26355" fillId="3" borderId="4" xfId="0" applyFill="true" applyBorder="true" applyFont="true" applyNumberFormat="true">
      <alignment vertical="top" horizontal="right"/>
      <protection locked="false"/>
    </xf>
    <xf numFmtId="4" fontId="26356" fillId="0" borderId="4" xfId="0" applyBorder="true" applyFont="true" applyNumberFormat="true">
      <alignment horizontal="right" vertical="top"/>
      <protection locked="true"/>
    </xf>
    <xf numFmtId="4" fontId="26357" fillId="3" borderId="4" xfId="0" applyFill="true" applyBorder="true" applyFont="true" applyNumberFormat="true">
      <alignment vertical="top" horizontal="right"/>
      <protection locked="false"/>
    </xf>
    <xf numFmtId="4" fontId="26358" fillId="0" borderId="4" xfId="0" applyBorder="true" applyFont="true" applyNumberFormat="true">
      <alignment horizontal="right" vertical="top"/>
      <protection locked="true"/>
    </xf>
    <xf numFmtId="4" fontId="26359" fillId="3" borderId="4" xfId="0" applyFill="true" applyBorder="true" applyFont="true" applyNumberFormat="true">
      <alignment vertical="top" horizontal="right"/>
      <protection locked="false"/>
    </xf>
    <xf numFmtId="4" fontId="26360" fillId="0" borderId="4" xfId="0" applyBorder="true" applyFont="true" applyNumberFormat="true">
      <alignment horizontal="right" vertical="top"/>
      <protection locked="true"/>
    </xf>
    <xf numFmtId="4" fontId="26361" fillId="3" borderId="4" xfId="0" applyFill="true" applyBorder="true" applyFont="true" applyNumberFormat="true">
      <alignment vertical="top" horizontal="right"/>
      <protection locked="false"/>
    </xf>
    <xf numFmtId="4" fontId="26362" fillId="0" borderId="4" xfId="0" applyBorder="true" applyFont="true" applyNumberFormat="true">
      <alignment horizontal="right" vertical="top"/>
      <protection locked="true"/>
    </xf>
    <xf numFmtId="4" fontId="26363" fillId="3" borderId="4" xfId="0" applyFill="true" applyBorder="true" applyFont="true" applyNumberFormat="true">
      <alignment vertical="top" horizontal="right"/>
      <protection locked="false"/>
    </xf>
    <xf numFmtId="4" fontId="26364" fillId="0" borderId="4" xfId="0" applyBorder="true" applyFont="true" applyNumberFormat="true">
      <alignment horizontal="right" vertical="top"/>
      <protection locked="true"/>
    </xf>
    <xf numFmtId="4" fontId="26365" fillId="3" borderId="4" xfId="0" applyFill="true" applyBorder="true" applyFont="true" applyNumberFormat="true">
      <alignment vertical="top" horizontal="right"/>
      <protection locked="false"/>
    </xf>
    <xf numFmtId="4" fontId="26366" fillId="0" borderId="4" xfId="0" applyBorder="true" applyFont="true" applyNumberFormat="true">
      <alignment horizontal="right" vertical="top"/>
      <protection locked="true"/>
    </xf>
    <xf numFmtId="4" fontId="26367" fillId="3" borderId="4" xfId="0" applyFill="true" applyBorder="true" applyFont="true" applyNumberFormat="true">
      <alignment vertical="top" horizontal="right"/>
      <protection locked="false"/>
    </xf>
    <xf numFmtId="4" fontId="26368" fillId="0" borderId="4" xfId="0" applyBorder="true" applyFont="true" applyNumberFormat="true">
      <alignment horizontal="right" vertical="top"/>
      <protection locked="true"/>
    </xf>
    <xf numFmtId="4" fontId="26369" fillId="3" borderId="4" xfId="0" applyFill="true" applyBorder="true" applyFont="true" applyNumberFormat="true">
      <alignment vertical="top" horizontal="right"/>
      <protection locked="false"/>
    </xf>
    <xf numFmtId="4" fontId="26370" fillId="0" borderId="4" xfId="0" applyBorder="true" applyFont="true" applyNumberFormat="true">
      <alignment horizontal="right" vertical="top"/>
      <protection locked="true"/>
    </xf>
    <xf numFmtId="4" fontId="26371" fillId="3" borderId="4" xfId="0" applyFill="true" applyBorder="true" applyFont="true" applyNumberFormat="true">
      <alignment vertical="top" horizontal="right"/>
      <protection locked="false"/>
    </xf>
    <xf numFmtId="4" fontId="26372" fillId="0" borderId="4" xfId="0" applyBorder="true" applyFont="true" applyNumberFormat="true">
      <alignment horizontal="right" vertical="top"/>
      <protection locked="true"/>
    </xf>
    <xf numFmtId="4" fontId="26373" fillId="3" borderId="4" xfId="0" applyFill="true" applyBorder="true" applyFont="true" applyNumberFormat="true">
      <alignment vertical="top" horizontal="right"/>
      <protection locked="false"/>
    </xf>
    <xf numFmtId="4" fontId="26374" fillId="0" borderId="4" xfId="0" applyBorder="true" applyFont="true" applyNumberFormat="true">
      <alignment horizontal="right" vertical="top"/>
      <protection locked="true"/>
    </xf>
    <xf numFmtId="4" fontId="26375" fillId="3" borderId="4" xfId="0" applyFill="true" applyBorder="true" applyFont="true" applyNumberFormat="true">
      <alignment vertical="top" horizontal="right"/>
      <protection locked="false"/>
    </xf>
    <xf numFmtId="4" fontId="26376" fillId="0" borderId="4" xfId="0" applyBorder="true" applyFont="true" applyNumberFormat="true">
      <alignment horizontal="right" vertical="top"/>
      <protection locked="true"/>
    </xf>
    <xf numFmtId="4" fontId="26377" fillId="5" borderId="4" xfId="0" applyFill="true" applyBorder="true" applyFont="true" applyNumberFormat="true">
      <alignment horizontal="right" vertical="top"/>
      <protection locked="true"/>
    </xf>
    <xf numFmtId="4" fontId="26378" fillId="5" borderId="4" xfId="0" applyFill="true" applyBorder="true" applyFont="true" applyNumberFormat="true">
      <alignment horizontal="right" vertical="top"/>
      <protection locked="true"/>
    </xf>
    <xf numFmtId="0" fontId="26379" fillId="0" borderId="4" xfId="0" applyBorder="true" applyFont="true">
      <alignment horizontal="left" vertical="top"/>
      <protection locked="true"/>
    </xf>
    <xf numFmtId="0" fontId="26380" fillId="0" borderId="4" xfId="0" applyBorder="true" applyFont="true">
      <alignment horizontal="left" vertical="top" wrapText="true"/>
      <protection locked="true"/>
    </xf>
    <xf numFmtId="4" fontId="26381" fillId="3" borderId="4" xfId="0" applyFill="true" applyBorder="true" applyFont="true" applyNumberFormat="true">
      <alignment vertical="top" horizontal="right"/>
      <protection locked="false"/>
    </xf>
    <xf numFmtId="4" fontId="26382" fillId="0" borderId="4" xfId="0" applyBorder="true" applyFont="true" applyNumberFormat="true">
      <alignment horizontal="right" vertical="top"/>
      <protection locked="true"/>
    </xf>
    <xf numFmtId="4" fontId="26383" fillId="3" borderId="4" xfId="0" applyFill="true" applyBorder="true" applyFont="true" applyNumberFormat="true">
      <alignment vertical="top" horizontal="right"/>
      <protection locked="false"/>
    </xf>
    <xf numFmtId="4" fontId="26384" fillId="0" borderId="4" xfId="0" applyBorder="true" applyFont="true" applyNumberFormat="true">
      <alignment horizontal="right" vertical="top"/>
      <protection locked="true"/>
    </xf>
    <xf numFmtId="4" fontId="26385" fillId="3" borderId="4" xfId="0" applyFill="true" applyBorder="true" applyFont="true" applyNumberFormat="true">
      <alignment vertical="top" horizontal="right"/>
      <protection locked="false"/>
    </xf>
    <xf numFmtId="4" fontId="26386" fillId="0" borderId="4" xfId="0" applyBorder="true" applyFont="true" applyNumberFormat="true">
      <alignment horizontal="right" vertical="top"/>
      <protection locked="true"/>
    </xf>
    <xf numFmtId="4" fontId="26387" fillId="3" borderId="4" xfId="0" applyFill="true" applyBorder="true" applyFont="true" applyNumberFormat="true">
      <alignment vertical="top" horizontal="right"/>
      <protection locked="false"/>
    </xf>
    <xf numFmtId="4" fontId="26388" fillId="0" borderId="4" xfId="0" applyBorder="true" applyFont="true" applyNumberFormat="true">
      <alignment horizontal="right" vertical="top"/>
      <protection locked="true"/>
    </xf>
    <xf numFmtId="4" fontId="26389" fillId="3" borderId="4" xfId="0" applyFill="true" applyBorder="true" applyFont="true" applyNumberFormat="true">
      <alignment vertical="top" horizontal="right"/>
      <protection locked="false"/>
    </xf>
    <xf numFmtId="4" fontId="26390" fillId="0" borderId="4" xfId="0" applyBorder="true" applyFont="true" applyNumberFormat="true">
      <alignment horizontal="right" vertical="top"/>
      <protection locked="true"/>
    </xf>
    <xf numFmtId="4" fontId="26391" fillId="3" borderId="4" xfId="0" applyFill="true" applyBorder="true" applyFont="true" applyNumberFormat="true">
      <alignment vertical="top" horizontal="right"/>
      <protection locked="false"/>
    </xf>
    <xf numFmtId="4" fontId="26392" fillId="0" borderId="4" xfId="0" applyBorder="true" applyFont="true" applyNumberFormat="true">
      <alignment horizontal="right" vertical="top"/>
      <protection locked="true"/>
    </xf>
    <xf numFmtId="4" fontId="26393" fillId="3" borderId="4" xfId="0" applyFill="true" applyBorder="true" applyFont="true" applyNumberFormat="true">
      <alignment vertical="top" horizontal="right"/>
      <protection locked="false"/>
    </xf>
    <xf numFmtId="4" fontId="26394" fillId="0" borderId="4" xfId="0" applyBorder="true" applyFont="true" applyNumberFormat="true">
      <alignment horizontal="right" vertical="top"/>
      <protection locked="true"/>
    </xf>
    <xf numFmtId="4" fontId="26395" fillId="3" borderId="4" xfId="0" applyFill="true" applyBorder="true" applyFont="true" applyNumberFormat="true">
      <alignment vertical="top" horizontal="right"/>
      <protection locked="false"/>
    </xf>
    <xf numFmtId="4" fontId="26396" fillId="0" borderId="4" xfId="0" applyBorder="true" applyFont="true" applyNumberFormat="true">
      <alignment horizontal="right" vertical="top"/>
      <protection locked="true"/>
    </xf>
    <xf numFmtId="4" fontId="26397" fillId="3" borderId="4" xfId="0" applyFill="true" applyBorder="true" applyFont="true" applyNumberFormat="true">
      <alignment vertical="top" horizontal="right"/>
      <protection locked="false"/>
    </xf>
    <xf numFmtId="4" fontId="26398" fillId="0" borderId="4" xfId="0" applyBorder="true" applyFont="true" applyNumberFormat="true">
      <alignment horizontal="right" vertical="top"/>
      <protection locked="true"/>
    </xf>
    <xf numFmtId="4" fontId="26399" fillId="3" borderId="4" xfId="0" applyFill="true" applyBorder="true" applyFont="true" applyNumberFormat="true">
      <alignment vertical="top" horizontal="right"/>
      <protection locked="false"/>
    </xf>
    <xf numFmtId="4" fontId="26400" fillId="0" borderId="4" xfId="0" applyBorder="true" applyFont="true" applyNumberFormat="true">
      <alignment horizontal="right" vertical="top"/>
      <protection locked="true"/>
    </xf>
    <xf numFmtId="4" fontId="26401" fillId="3" borderId="4" xfId="0" applyFill="true" applyBorder="true" applyFont="true" applyNumberFormat="true">
      <alignment vertical="top" horizontal="right"/>
      <protection locked="false"/>
    </xf>
    <xf numFmtId="4" fontId="26402" fillId="0" borderId="4" xfId="0" applyBorder="true" applyFont="true" applyNumberFormat="true">
      <alignment horizontal="right" vertical="top"/>
      <protection locked="true"/>
    </xf>
    <xf numFmtId="4" fontId="26403" fillId="3" borderId="4" xfId="0" applyFill="true" applyBorder="true" applyFont="true" applyNumberFormat="true">
      <alignment vertical="top" horizontal="right"/>
      <protection locked="false"/>
    </xf>
    <xf numFmtId="4" fontId="26404" fillId="0" borderId="4" xfId="0" applyBorder="true" applyFont="true" applyNumberFormat="true">
      <alignment horizontal="right" vertical="top"/>
      <protection locked="true"/>
    </xf>
    <xf numFmtId="4" fontId="26405" fillId="3" borderId="4" xfId="0" applyFill="true" applyBorder="true" applyFont="true" applyNumberFormat="true">
      <alignment vertical="top" horizontal="right"/>
      <protection locked="false"/>
    </xf>
    <xf numFmtId="4" fontId="26406" fillId="0" borderId="4" xfId="0" applyBorder="true" applyFont="true" applyNumberFormat="true">
      <alignment horizontal="right" vertical="top"/>
      <protection locked="true"/>
    </xf>
    <xf numFmtId="4" fontId="26407" fillId="3" borderId="4" xfId="0" applyFill="true" applyBorder="true" applyFont="true" applyNumberFormat="true">
      <alignment vertical="top" horizontal="right"/>
      <protection locked="false"/>
    </xf>
    <xf numFmtId="4" fontId="26408" fillId="0" borderId="4" xfId="0" applyBorder="true" applyFont="true" applyNumberFormat="true">
      <alignment horizontal="right" vertical="top"/>
      <protection locked="true"/>
    </xf>
    <xf numFmtId="4" fontId="26409" fillId="3" borderId="4" xfId="0" applyFill="true" applyBorder="true" applyFont="true" applyNumberFormat="true">
      <alignment vertical="top" horizontal="right"/>
      <protection locked="false"/>
    </xf>
    <xf numFmtId="4" fontId="26410" fillId="0" borderId="4" xfId="0" applyBorder="true" applyFont="true" applyNumberFormat="true">
      <alignment horizontal="right" vertical="top"/>
      <protection locked="true"/>
    </xf>
    <xf numFmtId="4" fontId="26411" fillId="3" borderId="4" xfId="0" applyFill="true" applyBorder="true" applyFont="true" applyNumberFormat="true">
      <alignment vertical="top" horizontal="right"/>
      <protection locked="false"/>
    </xf>
    <xf numFmtId="4" fontId="26412" fillId="0" borderId="4" xfId="0" applyBorder="true" applyFont="true" applyNumberFormat="true">
      <alignment horizontal="right" vertical="top"/>
      <protection locked="true"/>
    </xf>
    <xf numFmtId="4" fontId="26413" fillId="3" borderId="4" xfId="0" applyFill="true" applyBorder="true" applyFont="true" applyNumberFormat="true">
      <alignment vertical="top" horizontal="right"/>
      <protection locked="false"/>
    </xf>
    <xf numFmtId="4" fontId="26414" fillId="0" borderId="4" xfId="0" applyBorder="true" applyFont="true" applyNumberFormat="true">
      <alignment horizontal="right" vertical="top"/>
      <protection locked="true"/>
    </xf>
    <xf numFmtId="4" fontId="26415" fillId="3" borderId="4" xfId="0" applyFill="true" applyBorder="true" applyFont="true" applyNumberFormat="true">
      <alignment vertical="top" horizontal="right"/>
      <protection locked="false"/>
    </xf>
    <xf numFmtId="4" fontId="26416" fillId="0" borderId="4" xfId="0" applyBorder="true" applyFont="true" applyNumberFormat="true">
      <alignment horizontal="right" vertical="top"/>
      <protection locked="true"/>
    </xf>
    <xf numFmtId="4" fontId="26417" fillId="3" borderId="4" xfId="0" applyFill="true" applyBorder="true" applyFont="true" applyNumberFormat="true">
      <alignment vertical="top" horizontal="right"/>
      <protection locked="false"/>
    </xf>
    <xf numFmtId="4" fontId="26418" fillId="0" borderId="4" xfId="0" applyBorder="true" applyFont="true" applyNumberFormat="true">
      <alignment horizontal="right" vertical="top"/>
      <protection locked="true"/>
    </xf>
    <xf numFmtId="4" fontId="26419" fillId="3" borderId="4" xfId="0" applyFill="true" applyBorder="true" applyFont="true" applyNumberFormat="true">
      <alignment vertical="top" horizontal="right"/>
      <protection locked="false"/>
    </xf>
    <xf numFmtId="4" fontId="26420" fillId="0" borderId="4" xfId="0" applyBorder="true" applyFont="true" applyNumberFormat="true">
      <alignment horizontal="right" vertical="top"/>
      <protection locked="true"/>
    </xf>
    <xf numFmtId="4" fontId="26421" fillId="3" borderId="4" xfId="0" applyFill="true" applyBorder="true" applyFont="true" applyNumberFormat="true">
      <alignment vertical="top" horizontal="right"/>
      <protection locked="false"/>
    </xf>
    <xf numFmtId="4" fontId="26422" fillId="0" borderId="4" xfId="0" applyBorder="true" applyFont="true" applyNumberFormat="true">
      <alignment horizontal="right" vertical="top"/>
      <protection locked="true"/>
    </xf>
    <xf numFmtId="4" fontId="26423" fillId="3" borderId="4" xfId="0" applyFill="true" applyBorder="true" applyFont="true" applyNumberFormat="true">
      <alignment vertical="top" horizontal="right"/>
      <protection locked="false"/>
    </xf>
    <xf numFmtId="4" fontId="26424" fillId="0" borderId="4" xfId="0" applyBorder="true" applyFont="true" applyNumberFormat="true">
      <alignment horizontal="right" vertical="top"/>
      <protection locked="true"/>
    </xf>
    <xf numFmtId="4" fontId="26425" fillId="3" borderId="4" xfId="0" applyFill="true" applyBorder="true" applyFont="true" applyNumberFormat="true">
      <alignment vertical="top" horizontal="right"/>
      <protection locked="false"/>
    </xf>
    <xf numFmtId="4" fontId="26426" fillId="0" borderId="4" xfId="0" applyBorder="true" applyFont="true" applyNumberFormat="true">
      <alignment horizontal="right" vertical="top"/>
      <protection locked="true"/>
    </xf>
    <xf numFmtId="4" fontId="26427" fillId="3" borderId="4" xfId="0" applyFill="true" applyBorder="true" applyFont="true" applyNumberFormat="true">
      <alignment vertical="top" horizontal="right"/>
      <protection locked="false"/>
    </xf>
    <xf numFmtId="4" fontId="26428" fillId="0" borderId="4" xfId="0" applyBorder="true" applyFont="true" applyNumberFormat="true">
      <alignment horizontal="right" vertical="top"/>
      <protection locked="true"/>
    </xf>
    <xf numFmtId="4" fontId="26429" fillId="5" borderId="4" xfId="0" applyFill="true" applyBorder="true" applyFont="true" applyNumberFormat="true">
      <alignment horizontal="right" vertical="top"/>
      <protection locked="true"/>
    </xf>
    <xf numFmtId="4" fontId="26430" fillId="5" borderId="4" xfId="0" applyFill="true" applyBorder="true" applyFont="true" applyNumberFormat="true">
      <alignment horizontal="right" vertical="top"/>
      <protection locked="true"/>
    </xf>
    <xf numFmtId="0" fontId="26431" fillId="0" borderId="4" xfId="0" applyBorder="true" applyFont="true">
      <alignment horizontal="left" vertical="top"/>
      <protection locked="true"/>
    </xf>
    <xf numFmtId="0" fontId="26432" fillId="0" borderId="4" xfId="0" applyBorder="true" applyFont="true">
      <alignment horizontal="left" vertical="top" wrapText="true"/>
      <protection locked="true"/>
    </xf>
    <xf numFmtId="4" fontId="26433" fillId="3" borderId="4" xfId="0" applyFill="true" applyBorder="true" applyFont="true" applyNumberFormat="true">
      <alignment vertical="top" horizontal="right"/>
      <protection locked="false"/>
    </xf>
    <xf numFmtId="4" fontId="26434" fillId="0" borderId="4" xfId="0" applyBorder="true" applyFont="true" applyNumberFormat="true">
      <alignment horizontal="right" vertical="top"/>
      <protection locked="true"/>
    </xf>
    <xf numFmtId="4" fontId="26435" fillId="3" borderId="4" xfId="0" applyFill="true" applyBorder="true" applyFont="true" applyNumberFormat="true">
      <alignment vertical="top" horizontal="right"/>
      <protection locked="false"/>
    </xf>
    <xf numFmtId="4" fontId="26436" fillId="0" borderId="4" xfId="0" applyBorder="true" applyFont="true" applyNumberFormat="true">
      <alignment horizontal="right" vertical="top"/>
      <protection locked="true"/>
    </xf>
    <xf numFmtId="4" fontId="26437" fillId="3" borderId="4" xfId="0" applyFill="true" applyBorder="true" applyFont="true" applyNumberFormat="true">
      <alignment vertical="top" horizontal="right"/>
      <protection locked="false"/>
    </xf>
    <xf numFmtId="4" fontId="26438" fillId="0" borderId="4" xfId="0" applyBorder="true" applyFont="true" applyNumberFormat="true">
      <alignment horizontal="right" vertical="top"/>
      <protection locked="true"/>
    </xf>
    <xf numFmtId="4" fontId="26439" fillId="3" borderId="4" xfId="0" applyFill="true" applyBorder="true" applyFont="true" applyNumberFormat="true">
      <alignment vertical="top" horizontal="right"/>
      <protection locked="false"/>
    </xf>
    <xf numFmtId="4" fontId="26440" fillId="0" borderId="4" xfId="0" applyBorder="true" applyFont="true" applyNumberFormat="true">
      <alignment horizontal="right" vertical="top"/>
      <protection locked="true"/>
    </xf>
    <xf numFmtId="4" fontId="26441" fillId="3" borderId="4" xfId="0" applyFill="true" applyBorder="true" applyFont="true" applyNumberFormat="true">
      <alignment vertical="top" horizontal="right"/>
      <protection locked="false"/>
    </xf>
    <xf numFmtId="4" fontId="26442" fillId="0" borderId="4" xfId="0" applyBorder="true" applyFont="true" applyNumberFormat="true">
      <alignment horizontal="right" vertical="top"/>
      <protection locked="true"/>
    </xf>
    <xf numFmtId="4" fontId="26443" fillId="3" borderId="4" xfId="0" applyFill="true" applyBorder="true" applyFont="true" applyNumberFormat="true">
      <alignment vertical="top" horizontal="right"/>
      <protection locked="false"/>
    </xf>
    <xf numFmtId="4" fontId="26444" fillId="0" borderId="4" xfId="0" applyBorder="true" applyFont="true" applyNumberFormat="true">
      <alignment horizontal="right" vertical="top"/>
      <protection locked="true"/>
    </xf>
    <xf numFmtId="4" fontId="26445" fillId="3" borderId="4" xfId="0" applyFill="true" applyBorder="true" applyFont="true" applyNumberFormat="true">
      <alignment vertical="top" horizontal="right"/>
      <protection locked="false"/>
    </xf>
    <xf numFmtId="4" fontId="26446" fillId="0" borderId="4" xfId="0" applyBorder="true" applyFont="true" applyNumberFormat="true">
      <alignment horizontal="right" vertical="top"/>
      <protection locked="true"/>
    </xf>
    <xf numFmtId="4" fontId="26447" fillId="3" borderId="4" xfId="0" applyFill="true" applyBorder="true" applyFont="true" applyNumberFormat="true">
      <alignment vertical="top" horizontal="right"/>
      <protection locked="false"/>
    </xf>
    <xf numFmtId="4" fontId="26448" fillId="0" borderId="4" xfId="0" applyBorder="true" applyFont="true" applyNumberFormat="true">
      <alignment horizontal="right" vertical="top"/>
      <protection locked="true"/>
    </xf>
    <xf numFmtId="4" fontId="26449" fillId="3" borderId="4" xfId="0" applyFill="true" applyBorder="true" applyFont="true" applyNumberFormat="true">
      <alignment vertical="top" horizontal="right"/>
      <protection locked="false"/>
    </xf>
    <xf numFmtId="4" fontId="26450" fillId="0" borderId="4" xfId="0" applyBorder="true" applyFont="true" applyNumberFormat="true">
      <alignment horizontal="right" vertical="top"/>
      <protection locked="true"/>
    </xf>
    <xf numFmtId="4" fontId="26451" fillId="3" borderId="4" xfId="0" applyFill="true" applyBorder="true" applyFont="true" applyNumberFormat="true">
      <alignment vertical="top" horizontal="right"/>
      <protection locked="false"/>
    </xf>
    <xf numFmtId="4" fontId="26452" fillId="0" borderId="4" xfId="0" applyBorder="true" applyFont="true" applyNumberFormat="true">
      <alignment horizontal="right" vertical="top"/>
      <protection locked="true"/>
    </xf>
    <xf numFmtId="4" fontId="26453" fillId="3" borderId="4" xfId="0" applyFill="true" applyBorder="true" applyFont="true" applyNumberFormat="true">
      <alignment vertical="top" horizontal="right"/>
      <protection locked="false"/>
    </xf>
    <xf numFmtId="4" fontId="26454" fillId="0" borderId="4" xfId="0" applyBorder="true" applyFont="true" applyNumberFormat="true">
      <alignment horizontal="right" vertical="top"/>
      <protection locked="true"/>
    </xf>
    <xf numFmtId="4" fontId="26455" fillId="3" borderId="4" xfId="0" applyFill="true" applyBorder="true" applyFont="true" applyNumberFormat="true">
      <alignment vertical="top" horizontal="right"/>
      <protection locked="false"/>
    </xf>
    <xf numFmtId="4" fontId="26456" fillId="0" borderId="4" xfId="0" applyBorder="true" applyFont="true" applyNumberFormat="true">
      <alignment horizontal="right" vertical="top"/>
      <protection locked="true"/>
    </xf>
    <xf numFmtId="4" fontId="26457" fillId="3" borderId="4" xfId="0" applyFill="true" applyBorder="true" applyFont="true" applyNumberFormat="true">
      <alignment vertical="top" horizontal="right"/>
      <protection locked="false"/>
    </xf>
    <xf numFmtId="4" fontId="26458" fillId="0" borderId="4" xfId="0" applyBorder="true" applyFont="true" applyNumberFormat="true">
      <alignment horizontal="right" vertical="top"/>
      <protection locked="true"/>
    </xf>
    <xf numFmtId="4" fontId="26459" fillId="3" borderId="4" xfId="0" applyFill="true" applyBorder="true" applyFont="true" applyNumberFormat="true">
      <alignment vertical="top" horizontal="right"/>
      <protection locked="false"/>
    </xf>
    <xf numFmtId="4" fontId="26460" fillId="0" borderId="4" xfId="0" applyBorder="true" applyFont="true" applyNumberFormat="true">
      <alignment horizontal="right" vertical="top"/>
      <protection locked="true"/>
    </xf>
    <xf numFmtId="4" fontId="26461" fillId="3" borderId="4" xfId="0" applyFill="true" applyBorder="true" applyFont="true" applyNumberFormat="true">
      <alignment vertical="top" horizontal="right"/>
      <protection locked="false"/>
    </xf>
    <xf numFmtId="4" fontId="26462" fillId="0" borderId="4" xfId="0" applyBorder="true" applyFont="true" applyNumberFormat="true">
      <alignment horizontal="right" vertical="top"/>
      <protection locked="true"/>
    </xf>
    <xf numFmtId="4" fontId="26463" fillId="3" borderId="4" xfId="0" applyFill="true" applyBorder="true" applyFont="true" applyNumberFormat="true">
      <alignment vertical="top" horizontal="right"/>
      <protection locked="false"/>
    </xf>
    <xf numFmtId="4" fontId="26464" fillId="0" borderId="4" xfId="0" applyBorder="true" applyFont="true" applyNumberFormat="true">
      <alignment horizontal="right" vertical="top"/>
      <protection locked="true"/>
    </xf>
    <xf numFmtId="4" fontId="26465" fillId="3" borderId="4" xfId="0" applyFill="true" applyBorder="true" applyFont="true" applyNumberFormat="true">
      <alignment vertical="top" horizontal="right"/>
      <protection locked="false"/>
    </xf>
    <xf numFmtId="4" fontId="26466" fillId="0" borderId="4" xfId="0" applyBorder="true" applyFont="true" applyNumberFormat="true">
      <alignment horizontal="right" vertical="top"/>
      <protection locked="true"/>
    </xf>
    <xf numFmtId="4" fontId="26467" fillId="3" borderId="4" xfId="0" applyFill="true" applyBorder="true" applyFont="true" applyNumberFormat="true">
      <alignment vertical="top" horizontal="right"/>
      <protection locked="false"/>
    </xf>
    <xf numFmtId="4" fontId="26468" fillId="0" borderId="4" xfId="0" applyBorder="true" applyFont="true" applyNumberFormat="true">
      <alignment horizontal="right" vertical="top"/>
      <protection locked="true"/>
    </xf>
    <xf numFmtId="4" fontId="26469" fillId="3" borderId="4" xfId="0" applyFill="true" applyBorder="true" applyFont="true" applyNumberFormat="true">
      <alignment vertical="top" horizontal="right"/>
      <protection locked="false"/>
    </xf>
    <xf numFmtId="4" fontId="26470" fillId="0" borderId="4" xfId="0" applyBorder="true" applyFont="true" applyNumberFormat="true">
      <alignment horizontal="right" vertical="top"/>
      <protection locked="true"/>
    </xf>
    <xf numFmtId="4" fontId="26471" fillId="3" borderId="4" xfId="0" applyFill="true" applyBorder="true" applyFont="true" applyNumberFormat="true">
      <alignment vertical="top" horizontal="right"/>
      <protection locked="false"/>
    </xf>
    <xf numFmtId="4" fontId="26472" fillId="0" borderId="4" xfId="0" applyBorder="true" applyFont="true" applyNumberFormat="true">
      <alignment horizontal="right" vertical="top"/>
      <protection locked="true"/>
    </xf>
    <xf numFmtId="4" fontId="26473" fillId="3" borderId="4" xfId="0" applyFill="true" applyBorder="true" applyFont="true" applyNumberFormat="true">
      <alignment vertical="top" horizontal="right"/>
      <protection locked="false"/>
    </xf>
    <xf numFmtId="4" fontId="26474" fillId="0" borderId="4" xfId="0" applyBorder="true" applyFont="true" applyNumberFormat="true">
      <alignment horizontal="right" vertical="top"/>
      <protection locked="true"/>
    </xf>
    <xf numFmtId="4" fontId="26475" fillId="3" borderId="4" xfId="0" applyFill="true" applyBorder="true" applyFont="true" applyNumberFormat="true">
      <alignment vertical="top" horizontal="right"/>
      <protection locked="false"/>
    </xf>
    <xf numFmtId="4" fontId="26476" fillId="0" borderId="4" xfId="0" applyBorder="true" applyFont="true" applyNumberFormat="true">
      <alignment horizontal="right" vertical="top"/>
      <protection locked="true"/>
    </xf>
    <xf numFmtId="4" fontId="26477" fillId="3" borderId="4" xfId="0" applyFill="true" applyBorder="true" applyFont="true" applyNumberFormat="true">
      <alignment vertical="top" horizontal="right"/>
      <protection locked="false"/>
    </xf>
    <xf numFmtId="4" fontId="26478" fillId="0" borderId="4" xfId="0" applyBorder="true" applyFont="true" applyNumberFormat="true">
      <alignment horizontal="right" vertical="top"/>
      <protection locked="true"/>
    </xf>
    <xf numFmtId="4" fontId="26479" fillId="3" borderId="4" xfId="0" applyFill="true" applyBorder="true" applyFont="true" applyNumberFormat="true">
      <alignment vertical="top" horizontal="right"/>
      <protection locked="false"/>
    </xf>
    <xf numFmtId="4" fontId="26480" fillId="0" borderId="4" xfId="0" applyBorder="true" applyFont="true" applyNumberFormat="true">
      <alignment horizontal="right" vertical="top"/>
      <protection locked="true"/>
    </xf>
    <xf numFmtId="4" fontId="26481" fillId="5" borderId="4" xfId="0" applyFill="true" applyBorder="true" applyFont="true" applyNumberFormat="true">
      <alignment horizontal="right" vertical="top"/>
      <protection locked="true"/>
    </xf>
    <xf numFmtId="4" fontId="26482" fillId="5" borderId="4" xfId="0" applyFill="true" applyBorder="true" applyFont="true" applyNumberFormat="true">
      <alignment horizontal="right" vertical="top"/>
      <protection locked="true"/>
    </xf>
    <xf numFmtId="0" fontId="26483" fillId="0" borderId="4" xfId="0" applyBorder="true" applyFont="true">
      <alignment horizontal="left" vertical="top"/>
      <protection locked="true"/>
    </xf>
    <xf numFmtId="0" fontId="26484" fillId="0" borderId="4" xfId="0" applyBorder="true" applyFont="true">
      <alignment horizontal="left" vertical="top" wrapText="true"/>
      <protection locked="true"/>
    </xf>
    <xf numFmtId="4" fontId="26485" fillId="3" borderId="4" xfId="0" applyFill="true" applyBorder="true" applyFont="true" applyNumberFormat="true">
      <alignment vertical="top" horizontal="right"/>
      <protection locked="false"/>
    </xf>
    <xf numFmtId="4" fontId="26486" fillId="0" borderId="4" xfId="0" applyBorder="true" applyFont="true" applyNumberFormat="true">
      <alignment horizontal="right" vertical="top"/>
      <protection locked="true"/>
    </xf>
    <xf numFmtId="4" fontId="26487" fillId="3" borderId="4" xfId="0" applyFill="true" applyBorder="true" applyFont="true" applyNumberFormat="true">
      <alignment vertical="top" horizontal="right"/>
      <protection locked="false"/>
    </xf>
    <xf numFmtId="4" fontId="26488" fillId="0" borderId="4" xfId="0" applyBorder="true" applyFont="true" applyNumberFormat="true">
      <alignment horizontal="right" vertical="top"/>
      <protection locked="true"/>
    </xf>
    <xf numFmtId="4" fontId="26489" fillId="3" borderId="4" xfId="0" applyFill="true" applyBorder="true" applyFont="true" applyNumberFormat="true">
      <alignment vertical="top" horizontal="right"/>
      <protection locked="false"/>
    </xf>
    <xf numFmtId="4" fontId="26490" fillId="0" borderId="4" xfId="0" applyBorder="true" applyFont="true" applyNumberFormat="true">
      <alignment horizontal="right" vertical="top"/>
      <protection locked="true"/>
    </xf>
    <xf numFmtId="4" fontId="26491" fillId="3" borderId="4" xfId="0" applyFill="true" applyBorder="true" applyFont="true" applyNumberFormat="true">
      <alignment vertical="top" horizontal="right"/>
      <protection locked="false"/>
    </xf>
    <xf numFmtId="4" fontId="26492" fillId="0" borderId="4" xfId="0" applyBorder="true" applyFont="true" applyNumberFormat="true">
      <alignment horizontal="right" vertical="top"/>
      <protection locked="true"/>
    </xf>
    <xf numFmtId="4" fontId="26493" fillId="3" borderId="4" xfId="0" applyFill="true" applyBorder="true" applyFont="true" applyNumberFormat="true">
      <alignment vertical="top" horizontal="right"/>
      <protection locked="false"/>
    </xf>
    <xf numFmtId="4" fontId="26494" fillId="0" borderId="4" xfId="0" applyBorder="true" applyFont="true" applyNumberFormat="true">
      <alignment horizontal="right" vertical="top"/>
      <protection locked="true"/>
    </xf>
    <xf numFmtId="4" fontId="26495" fillId="3" borderId="4" xfId="0" applyFill="true" applyBorder="true" applyFont="true" applyNumberFormat="true">
      <alignment vertical="top" horizontal="right"/>
      <protection locked="false"/>
    </xf>
    <xf numFmtId="4" fontId="26496" fillId="0" borderId="4" xfId="0" applyBorder="true" applyFont="true" applyNumberFormat="true">
      <alignment horizontal="right" vertical="top"/>
      <protection locked="true"/>
    </xf>
    <xf numFmtId="4" fontId="26497" fillId="3" borderId="4" xfId="0" applyFill="true" applyBorder="true" applyFont="true" applyNumberFormat="true">
      <alignment vertical="top" horizontal="right"/>
      <protection locked="false"/>
    </xf>
    <xf numFmtId="4" fontId="26498" fillId="0" borderId="4" xfId="0" applyBorder="true" applyFont="true" applyNumberFormat="true">
      <alignment horizontal="right" vertical="top"/>
      <protection locked="true"/>
    </xf>
    <xf numFmtId="4" fontId="26499" fillId="3" borderId="4" xfId="0" applyFill="true" applyBorder="true" applyFont="true" applyNumberFormat="true">
      <alignment vertical="top" horizontal="right"/>
      <protection locked="false"/>
    </xf>
    <xf numFmtId="4" fontId="26500" fillId="0" borderId="4" xfId="0" applyBorder="true" applyFont="true" applyNumberFormat="true">
      <alignment horizontal="right" vertical="top"/>
      <protection locked="true"/>
    </xf>
    <xf numFmtId="4" fontId="26501" fillId="3" borderId="4" xfId="0" applyFill="true" applyBorder="true" applyFont="true" applyNumberFormat="true">
      <alignment vertical="top" horizontal="right"/>
      <protection locked="false"/>
    </xf>
    <xf numFmtId="4" fontId="26502" fillId="0" borderId="4" xfId="0" applyBorder="true" applyFont="true" applyNumberFormat="true">
      <alignment horizontal="right" vertical="top"/>
      <protection locked="true"/>
    </xf>
    <xf numFmtId="4" fontId="26503" fillId="3" borderId="4" xfId="0" applyFill="true" applyBorder="true" applyFont="true" applyNumberFormat="true">
      <alignment vertical="top" horizontal="right"/>
      <protection locked="false"/>
    </xf>
    <xf numFmtId="4" fontId="26504" fillId="0" borderId="4" xfId="0" applyBorder="true" applyFont="true" applyNumberFormat="true">
      <alignment horizontal="right" vertical="top"/>
      <protection locked="true"/>
    </xf>
    <xf numFmtId="4" fontId="26505" fillId="3" borderId="4" xfId="0" applyFill="true" applyBorder="true" applyFont="true" applyNumberFormat="true">
      <alignment vertical="top" horizontal="right"/>
      <protection locked="false"/>
    </xf>
    <xf numFmtId="4" fontId="26506" fillId="0" borderId="4" xfId="0" applyBorder="true" applyFont="true" applyNumberFormat="true">
      <alignment horizontal="right" vertical="top"/>
      <protection locked="true"/>
    </xf>
    <xf numFmtId="4" fontId="26507" fillId="3" borderId="4" xfId="0" applyFill="true" applyBorder="true" applyFont="true" applyNumberFormat="true">
      <alignment vertical="top" horizontal="right"/>
      <protection locked="false"/>
    </xf>
    <xf numFmtId="4" fontId="26508" fillId="0" borderId="4" xfId="0" applyBorder="true" applyFont="true" applyNumberFormat="true">
      <alignment horizontal="right" vertical="top"/>
      <protection locked="true"/>
    </xf>
    <xf numFmtId="4" fontId="26509" fillId="3" borderId="4" xfId="0" applyFill="true" applyBorder="true" applyFont="true" applyNumberFormat="true">
      <alignment vertical="top" horizontal="right"/>
      <protection locked="false"/>
    </xf>
    <xf numFmtId="4" fontId="26510" fillId="0" borderId="4" xfId="0" applyBorder="true" applyFont="true" applyNumberFormat="true">
      <alignment horizontal="right" vertical="top"/>
      <protection locked="true"/>
    </xf>
    <xf numFmtId="4" fontId="26511" fillId="3" borderId="4" xfId="0" applyFill="true" applyBorder="true" applyFont="true" applyNumberFormat="true">
      <alignment vertical="top" horizontal="right"/>
      <protection locked="false"/>
    </xf>
    <xf numFmtId="4" fontId="26512" fillId="0" borderId="4" xfId="0" applyBorder="true" applyFont="true" applyNumberFormat="true">
      <alignment horizontal="right" vertical="top"/>
      <protection locked="true"/>
    </xf>
    <xf numFmtId="4" fontId="26513" fillId="3" borderId="4" xfId="0" applyFill="true" applyBorder="true" applyFont="true" applyNumberFormat="true">
      <alignment vertical="top" horizontal="right"/>
      <protection locked="false"/>
    </xf>
    <xf numFmtId="4" fontId="26514" fillId="0" borderId="4" xfId="0" applyBorder="true" applyFont="true" applyNumberFormat="true">
      <alignment horizontal="right" vertical="top"/>
      <protection locked="true"/>
    </xf>
    <xf numFmtId="4" fontId="26515" fillId="3" borderId="4" xfId="0" applyFill="true" applyBorder="true" applyFont="true" applyNumberFormat="true">
      <alignment vertical="top" horizontal="right"/>
      <protection locked="false"/>
    </xf>
    <xf numFmtId="4" fontId="26516" fillId="0" borderId="4" xfId="0" applyBorder="true" applyFont="true" applyNumberFormat="true">
      <alignment horizontal="right" vertical="top"/>
      <protection locked="true"/>
    </xf>
    <xf numFmtId="4" fontId="26517" fillId="3" borderId="4" xfId="0" applyFill="true" applyBorder="true" applyFont="true" applyNumberFormat="true">
      <alignment vertical="top" horizontal="right"/>
      <protection locked="false"/>
    </xf>
    <xf numFmtId="4" fontId="26518" fillId="0" borderId="4" xfId="0" applyBorder="true" applyFont="true" applyNumberFormat="true">
      <alignment horizontal="right" vertical="top"/>
      <protection locked="true"/>
    </xf>
    <xf numFmtId="4" fontId="26519" fillId="3" borderId="4" xfId="0" applyFill="true" applyBorder="true" applyFont="true" applyNumberFormat="true">
      <alignment vertical="top" horizontal="right"/>
      <protection locked="false"/>
    </xf>
    <xf numFmtId="4" fontId="26520" fillId="0" borderId="4" xfId="0" applyBorder="true" applyFont="true" applyNumberFormat="true">
      <alignment horizontal="right" vertical="top"/>
      <protection locked="true"/>
    </xf>
    <xf numFmtId="4" fontId="26521" fillId="3" borderId="4" xfId="0" applyFill="true" applyBorder="true" applyFont="true" applyNumberFormat="true">
      <alignment vertical="top" horizontal="right"/>
      <protection locked="false"/>
    </xf>
    <xf numFmtId="4" fontId="26522" fillId="0" borderId="4" xfId="0" applyBorder="true" applyFont="true" applyNumberFormat="true">
      <alignment horizontal="right" vertical="top"/>
      <protection locked="true"/>
    </xf>
    <xf numFmtId="4" fontId="26523" fillId="3" borderId="4" xfId="0" applyFill="true" applyBorder="true" applyFont="true" applyNumberFormat="true">
      <alignment vertical="top" horizontal="right"/>
      <protection locked="false"/>
    </xf>
    <xf numFmtId="4" fontId="26524" fillId="0" borderId="4" xfId="0" applyBorder="true" applyFont="true" applyNumberFormat="true">
      <alignment horizontal="right" vertical="top"/>
      <protection locked="true"/>
    </xf>
    <xf numFmtId="4" fontId="26525" fillId="3" borderId="4" xfId="0" applyFill="true" applyBorder="true" applyFont="true" applyNumberFormat="true">
      <alignment vertical="top" horizontal="right"/>
      <protection locked="false"/>
    </xf>
    <xf numFmtId="4" fontId="26526" fillId="0" borderId="4" xfId="0" applyBorder="true" applyFont="true" applyNumberFormat="true">
      <alignment horizontal="right" vertical="top"/>
      <protection locked="true"/>
    </xf>
    <xf numFmtId="4" fontId="26527" fillId="3" borderId="4" xfId="0" applyFill="true" applyBorder="true" applyFont="true" applyNumberFormat="true">
      <alignment vertical="top" horizontal="right"/>
      <protection locked="false"/>
    </xf>
    <xf numFmtId="4" fontId="26528" fillId="0" borderId="4" xfId="0" applyBorder="true" applyFont="true" applyNumberFormat="true">
      <alignment horizontal="right" vertical="top"/>
      <protection locked="true"/>
    </xf>
    <xf numFmtId="4" fontId="26529" fillId="3" borderId="4" xfId="0" applyFill="true" applyBorder="true" applyFont="true" applyNumberFormat="true">
      <alignment vertical="top" horizontal="right"/>
      <protection locked="false"/>
    </xf>
    <xf numFmtId="4" fontId="26530" fillId="0" borderId="4" xfId="0" applyBorder="true" applyFont="true" applyNumberFormat="true">
      <alignment horizontal="right" vertical="top"/>
      <protection locked="true"/>
    </xf>
    <xf numFmtId="4" fontId="26531" fillId="3" borderId="4" xfId="0" applyFill="true" applyBorder="true" applyFont="true" applyNumberFormat="true">
      <alignment vertical="top" horizontal="right"/>
      <protection locked="false"/>
    </xf>
    <xf numFmtId="4" fontId="26532" fillId="0" borderId="4" xfId="0" applyBorder="true" applyFont="true" applyNumberFormat="true">
      <alignment horizontal="right" vertical="top"/>
      <protection locked="true"/>
    </xf>
    <xf numFmtId="4" fontId="26533" fillId="5" borderId="4" xfId="0" applyFill="true" applyBorder="true" applyFont="true" applyNumberFormat="true">
      <alignment horizontal="right" vertical="top"/>
      <protection locked="true"/>
    </xf>
    <xf numFmtId="4" fontId="26534" fillId="5" borderId="4" xfId="0" applyFill="true" applyBorder="true" applyFont="true" applyNumberFormat="true">
      <alignment horizontal="right" vertical="top"/>
      <protection locked="true"/>
    </xf>
    <xf numFmtId="0" fontId="26535" fillId="0" borderId="4" xfId="0" applyBorder="true" applyFont="true">
      <alignment horizontal="left" vertical="top"/>
      <protection locked="true"/>
    </xf>
    <xf numFmtId="0" fontId="26536" fillId="0" borderId="4" xfId="0" applyBorder="true" applyFont="true">
      <alignment horizontal="left" vertical="top" wrapText="true"/>
      <protection locked="true"/>
    </xf>
    <xf numFmtId="4" fontId="26537" fillId="3" borderId="4" xfId="0" applyFill="true" applyBorder="true" applyFont="true" applyNumberFormat="true">
      <alignment vertical="top" horizontal="right"/>
      <protection locked="false"/>
    </xf>
    <xf numFmtId="4" fontId="26538" fillId="0" borderId="4" xfId="0" applyBorder="true" applyFont="true" applyNumberFormat="true">
      <alignment horizontal="right" vertical="top"/>
      <protection locked="true"/>
    </xf>
    <xf numFmtId="4" fontId="26539" fillId="3" borderId="4" xfId="0" applyFill="true" applyBorder="true" applyFont="true" applyNumberFormat="true">
      <alignment vertical="top" horizontal="right"/>
      <protection locked="false"/>
    </xf>
    <xf numFmtId="4" fontId="26540" fillId="0" borderId="4" xfId="0" applyBorder="true" applyFont="true" applyNumberFormat="true">
      <alignment horizontal="right" vertical="top"/>
      <protection locked="true"/>
    </xf>
    <xf numFmtId="4" fontId="26541" fillId="3" borderId="4" xfId="0" applyFill="true" applyBorder="true" applyFont="true" applyNumberFormat="true">
      <alignment vertical="top" horizontal="right"/>
      <protection locked="false"/>
    </xf>
    <xf numFmtId="4" fontId="26542" fillId="0" borderId="4" xfId="0" applyBorder="true" applyFont="true" applyNumberFormat="true">
      <alignment horizontal="right" vertical="top"/>
      <protection locked="true"/>
    </xf>
    <xf numFmtId="4" fontId="26543" fillId="3" borderId="4" xfId="0" applyFill="true" applyBorder="true" applyFont="true" applyNumberFormat="true">
      <alignment vertical="top" horizontal="right"/>
      <protection locked="false"/>
    </xf>
    <xf numFmtId="4" fontId="26544" fillId="0" borderId="4" xfId="0" applyBorder="true" applyFont="true" applyNumberFormat="true">
      <alignment horizontal="right" vertical="top"/>
      <protection locked="true"/>
    </xf>
    <xf numFmtId="4" fontId="26545" fillId="3" borderId="4" xfId="0" applyFill="true" applyBorder="true" applyFont="true" applyNumberFormat="true">
      <alignment vertical="top" horizontal="right"/>
      <protection locked="false"/>
    </xf>
    <xf numFmtId="4" fontId="26546" fillId="0" borderId="4" xfId="0" applyBorder="true" applyFont="true" applyNumberFormat="true">
      <alignment horizontal="right" vertical="top"/>
      <protection locked="true"/>
    </xf>
    <xf numFmtId="4" fontId="26547" fillId="3" borderId="4" xfId="0" applyFill="true" applyBorder="true" applyFont="true" applyNumberFormat="true">
      <alignment vertical="top" horizontal="right"/>
      <protection locked="false"/>
    </xf>
    <xf numFmtId="4" fontId="26548" fillId="0" borderId="4" xfId="0" applyBorder="true" applyFont="true" applyNumberFormat="true">
      <alignment horizontal="right" vertical="top"/>
      <protection locked="true"/>
    </xf>
    <xf numFmtId="4" fontId="26549" fillId="3" borderId="4" xfId="0" applyFill="true" applyBorder="true" applyFont="true" applyNumberFormat="true">
      <alignment vertical="top" horizontal="right"/>
      <protection locked="false"/>
    </xf>
    <xf numFmtId="4" fontId="26550" fillId="0" borderId="4" xfId="0" applyBorder="true" applyFont="true" applyNumberFormat="true">
      <alignment horizontal="right" vertical="top"/>
      <protection locked="true"/>
    </xf>
    <xf numFmtId="4" fontId="26551" fillId="3" borderId="4" xfId="0" applyFill="true" applyBorder="true" applyFont="true" applyNumberFormat="true">
      <alignment vertical="top" horizontal="right"/>
      <protection locked="false"/>
    </xf>
    <xf numFmtId="4" fontId="26552" fillId="0" borderId="4" xfId="0" applyBorder="true" applyFont="true" applyNumberFormat="true">
      <alignment horizontal="right" vertical="top"/>
      <protection locked="true"/>
    </xf>
    <xf numFmtId="4" fontId="26553" fillId="3" borderId="4" xfId="0" applyFill="true" applyBorder="true" applyFont="true" applyNumberFormat="true">
      <alignment vertical="top" horizontal="right"/>
      <protection locked="false"/>
    </xf>
    <xf numFmtId="4" fontId="26554" fillId="0" borderId="4" xfId="0" applyBorder="true" applyFont="true" applyNumberFormat="true">
      <alignment horizontal="right" vertical="top"/>
      <protection locked="true"/>
    </xf>
    <xf numFmtId="4" fontId="26555" fillId="3" borderId="4" xfId="0" applyFill="true" applyBorder="true" applyFont="true" applyNumberFormat="true">
      <alignment vertical="top" horizontal="right"/>
      <protection locked="false"/>
    </xf>
    <xf numFmtId="4" fontId="26556" fillId="0" borderId="4" xfId="0" applyBorder="true" applyFont="true" applyNumberFormat="true">
      <alignment horizontal="right" vertical="top"/>
      <protection locked="true"/>
    </xf>
    <xf numFmtId="4" fontId="26557" fillId="3" borderId="4" xfId="0" applyFill="true" applyBorder="true" applyFont="true" applyNumberFormat="true">
      <alignment vertical="top" horizontal="right"/>
      <protection locked="false"/>
    </xf>
    <xf numFmtId="4" fontId="26558" fillId="0" borderId="4" xfId="0" applyBorder="true" applyFont="true" applyNumberFormat="true">
      <alignment horizontal="right" vertical="top"/>
      <protection locked="true"/>
    </xf>
    <xf numFmtId="4" fontId="26559" fillId="3" borderId="4" xfId="0" applyFill="true" applyBorder="true" applyFont="true" applyNumberFormat="true">
      <alignment vertical="top" horizontal="right"/>
      <protection locked="false"/>
    </xf>
    <xf numFmtId="4" fontId="26560" fillId="0" borderId="4" xfId="0" applyBorder="true" applyFont="true" applyNumberFormat="true">
      <alignment horizontal="right" vertical="top"/>
      <protection locked="true"/>
    </xf>
    <xf numFmtId="4" fontId="26561" fillId="3" borderId="4" xfId="0" applyFill="true" applyBorder="true" applyFont="true" applyNumberFormat="true">
      <alignment vertical="top" horizontal="right"/>
      <protection locked="false"/>
    </xf>
    <xf numFmtId="4" fontId="26562" fillId="0" borderId="4" xfId="0" applyBorder="true" applyFont="true" applyNumberFormat="true">
      <alignment horizontal="right" vertical="top"/>
      <protection locked="true"/>
    </xf>
    <xf numFmtId="4" fontId="26563" fillId="3" borderId="4" xfId="0" applyFill="true" applyBorder="true" applyFont="true" applyNumberFormat="true">
      <alignment vertical="top" horizontal="right"/>
      <protection locked="false"/>
    </xf>
    <xf numFmtId="4" fontId="26564" fillId="0" borderId="4" xfId="0" applyBorder="true" applyFont="true" applyNumberFormat="true">
      <alignment horizontal="right" vertical="top"/>
      <protection locked="true"/>
    </xf>
    <xf numFmtId="4" fontId="26565" fillId="3" borderId="4" xfId="0" applyFill="true" applyBorder="true" applyFont="true" applyNumberFormat="true">
      <alignment vertical="top" horizontal="right"/>
      <protection locked="false"/>
    </xf>
    <xf numFmtId="4" fontId="26566" fillId="0" borderId="4" xfId="0" applyBorder="true" applyFont="true" applyNumberFormat="true">
      <alignment horizontal="right" vertical="top"/>
      <protection locked="true"/>
    </xf>
    <xf numFmtId="4" fontId="26567" fillId="3" borderId="4" xfId="0" applyFill="true" applyBorder="true" applyFont="true" applyNumberFormat="true">
      <alignment vertical="top" horizontal="right"/>
      <protection locked="false"/>
    </xf>
    <xf numFmtId="4" fontId="26568" fillId="0" borderId="4" xfId="0" applyBorder="true" applyFont="true" applyNumberFormat="true">
      <alignment horizontal="right" vertical="top"/>
      <protection locked="true"/>
    </xf>
    <xf numFmtId="4" fontId="26569" fillId="3" borderId="4" xfId="0" applyFill="true" applyBorder="true" applyFont="true" applyNumberFormat="true">
      <alignment vertical="top" horizontal="right"/>
      <protection locked="false"/>
    </xf>
    <xf numFmtId="4" fontId="26570" fillId="0" borderId="4" xfId="0" applyBorder="true" applyFont="true" applyNumberFormat="true">
      <alignment horizontal="right" vertical="top"/>
      <protection locked="true"/>
    </xf>
    <xf numFmtId="4" fontId="26571" fillId="3" borderId="4" xfId="0" applyFill="true" applyBorder="true" applyFont="true" applyNumberFormat="true">
      <alignment vertical="top" horizontal="right"/>
      <protection locked="false"/>
    </xf>
    <xf numFmtId="4" fontId="26572" fillId="0" borderId="4" xfId="0" applyBorder="true" applyFont="true" applyNumberFormat="true">
      <alignment horizontal="right" vertical="top"/>
      <protection locked="true"/>
    </xf>
    <xf numFmtId="4" fontId="26573" fillId="3" borderId="4" xfId="0" applyFill="true" applyBorder="true" applyFont="true" applyNumberFormat="true">
      <alignment vertical="top" horizontal="right"/>
      <protection locked="false"/>
    </xf>
    <xf numFmtId="4" fontId="26574" fillId="0" borderId="4" xfId="0" applyBorder="true" applyFont="true" applyNumberFormat="true">
      <alignment horizontal="right" vertical="top"/>
      <protection locked="true"/>
    </xf>
    <xf numFmtId="4" fontId="26575" fillId="3" borderId="4" xfId="0" applyFill="true" applyBorder="true" applyFont="true" applyNumberFormat="true">
      <alignment vertical="top" horizontal="right"/>
      <protection locked="false"/>
    </xf>
    <xf numFmtId="4" fontId="26576" fillId="0" borderId="4" xfId="0" applyBorder="true" applyFont="true" applyNumberFormat="true">
      <alignment horizontal="right" vertical="top"/>
      <protection locked="true"/>
    </xf>
    <xf numFmtId="4" fontId="26577" fillId="3" borderId="4" xfId="0" applyFill="true" applyBorder="true" applyFont="true" applyNumberFormat="true">
      <alignment vertical="top" horizontal="right"/>
      <protection locked="false"/>
    </xf>
    <xf numFmtId="4" fontId="26578" fillId="0" borderId="4" xfId="0" applyBorder="true" applyFont="true" applyNumberFormat="true">
      <alignment horizontal="right" vertical="top"/>
      <protection locked="true"/>
    </xf>
    <xf numFmtId="4" fontId="26579" fillId="3" borderId="4" xfId="0" applyFill="true" applyBorder="true" applyFont="true" applyNumberFormat="true">
      <alignment vertical="top" horizontal="right"/>
      <protection locked="false"/>
    </xf>
    <xf numFmtId="4" fontId="26580" fillId="0" borderId="4" xfId="0" applyBorder="true" applyFont="true" applyNumberFormat="true">
      <alignment horizontal="right" vertical="top"/>
      <protection locked="true"/>
    </xf>
    <xf numFmtId="4" fontId="26581" fillId="3" borderId="4" xfId="0" applyFill="true" applyBorder="true" applyFont="true" applyNumberFormat="true">
      <alignment vertical="top" horizontal="right"/>
      <protection locked="false"/>
    </xf>
    <xf numFmtId="4" fontId="26582" fillId="0" borderId="4" xfId="0" applyBorder="true" applyFont="true" applyNumberFormat="true">
      <alignment horizontal="right" vertical="top"/>
      <protection locked="true"/>
    </xf>
    <xf numFmtId="4" fontId="26583" fillId="3" borderId="4" xfId="0" applyFill="true" applyBorder="true" applyFont="true" applyNumberFormat="true">
      <alignment vertical="top" horizontal="right"/>
      <protection locked="false"/>
    </xf>
    <xf numFmtId="4" fontId="26584" fillId="0" borderId="4" xfId="0" applyBorder="true" applyFont="true" applyNumberFormat="true">
      <alignment horizontal="right" vertical="top"/>
      <protection locked="true"/>
    </xf>
    <xf numFmtId="4" fontId="26585" fillId="5" borderId="4" xfId="0" applyFill="true" applyBorder="true" applyFont="true" applyNumberFormat="true">
      <alignment horizontal="right" vertical="top"/>
      <protection locked="true"/>
    </xf>
    <xf numFmtId="4" fontId="26586" fillId="5" borderId="4" xfId="0" applyFill="true" applyBorder="true" applyFont="true" applyNumberFormat="true">
      <alignment horizontal="right" vertical="top"/>
      <protection locked="true"/>
    </xf>
    <xf numFmtId="0" fontId="26587" fillId="0" borderId="4" xfId="0" applyBorder="true" applyFont="true">
      <alignment horizontal="left" vertical="top"/>
      <protection locked="true"/>
    </xf>
    <xf numFmtId="0" fontId="26588" fillId="0" borderId="4" xfId="0" applyBorder="true" applyFont="true">
      <alignment horizontal="left" vertical="top" wrapText="true"/>
      <protection locked="true"/>
    </xf>
    <xf numFmtId="4" fontId="26589" fillId="3" borderId="4" xfId="0" applyFill="true" applyBorder="true" applyFont="true" applyNumberFormat="true">
      <alignment vertical="top" horizontal="right"/>
      <protection locked="false"/>
    </xf>
    <xf numFmtId="4" fontId="26590" fillId="0" borderId="4" xfId="0" applyBorder="true" applyFont="true" applyNumberFormat="true">
      <alignment horizontal="right" vertical="top"/>
      <protection locked="true"/>
    </xf>
    <xf numFmtId="4" fontId="26591" fillId="3" borderId="4" xfId="0" applyFill="true" applyBorder="true" applyFont="true" applyNumberFormat="true">
      <alignment vertical="top" horizontal="right"/>
      <protection locked="false"/>
    </xf>
    <xf numFmtId="4" fontId="26592" fillId="0" borderId="4" xfId="0" applyBorder="true" applyFont="true" applyNumberFormat="true">
      <alignment horizontal="right" vertical="top"/>
      <protection locked="true"/>
    </xf>
    <xf numFmtId="4" fontId="26593" fillId="3" borderId="4" xfId="0" applyFill="true" applyBorder="true" applyFont="true" applyNumberFormat="true">
      <alignment vertical="top" horizontal="right"/>
      <protection locked="false"/>
    </xf>
    <xf numFmtId="4" fontId="26594" fillId="0" borderId="4" xfId="0" applyBorder="true" applyFont="true" applyNumberFormat="true">
      <alignment horizontal="right" vertical="top"/>
      <protection locked="true"/>
    </xf>
    <xf numFmtId="4" fontId="26595" fillId="3" borderId="4" xfId="0" applyFill="true" applyBorder="true" applyFont="true" applyNumberFormat="true">
      <alignment vertical="top" horizontal="right"/>
      <protection locked="false"/>
    </xf>
    <xf numFmtId="4" fontId="26596" fillId="0" borderId="4" xfId="0" applyBorder="true" applyFont="true" applyNumberFormat="true">
      <alignment horizontal="right" vertical="top"/>
      <protection locked="true"/>
    </xf>
    <xf numFmtId="4" fontId="26597" fillId="3" borderId="4" xfId="0" applyFill="true" applyBorder="true" applyFont="true" applyNumberFormat="true">
      <alignment vertical="top" horizontal="right"/>
      <protection locked="false"/>
    </xf>
    <xf numFmtId="4" fontId="26598" fillId="0" borderId="4" xfId="0" applyBorder="true" applyFont="true" applyNumberFormat="true">
      <alignment horizontal="right" vertical="top"/>
      <protection locked="true"/>
    </xf>
    <xf numFmtId="4" fontId="26599" fillId="3" borderId="4" xfId="0" applyFill="true" applyBorder="true" applyFont="true" applyNumberFormat="true">
      <alignment vertical="top" horizontal="right"/>
      <protection locked="false"/>
    </xf>
    <xf numFmtId="4" fontId="26600" fillId="0" borderId="4" xfId="0" applyBorder="true" applyFont="true" applyNumberFormat="true">
      <alignment horizontal="right" vertical="top"/>
      <protection locked="true"/>
    </xf>
    <xf numFmtId="4" fontId="26601" fillId="3" borderId="4" xfId="0" applyFill="true" applyBorder="true" applyFont="true" applyNumberFormat="true">
      <alignment vertical="top" horizontal="right"/>
      <protection locked="false"/>
    </xf>
    <xf numFmtId="4" fontId="26602" fillId="0" borderId="4" xfId="0" applyBorder="true" applyFont="true" applyNumberFormat="true">
      <alignment horizontal="right" vertical="top"/>
      <protection locked="true"/>
    </xf>
    <xf numFmtId="4" fontId="26603" fillId="3" borderId="4" xfId="0" applyFill="true" applyBorder="true" applyFont="true" applyNumberFormat="true">
      <alignment vertical="top" horizontal="right"/>
      <protection locked="false"/>
    </xf>
    <xf numFmtId="4" fontId="26604" fillId="0" borderId="4" xfId="0" applyBorder="true" applyFont="true" applyNumberFormat="true">
      <alignment horizontal="right" vertical="top"/>
      <protection locked="true"/>
    </xf>
    <xf numFmtId="4" fontId="26605" fillId="3" borderId="4" xfId="0" applyFill="true" applyBorder="true" applyFont="true" applyNumberFormat="true">
      <alignment vertical="top" horizontal="right"/>
      <protection locked="false"/>
    </xf>
    <xf numFmtId="4" fontId="26606" fillId="0" borderId="4" xfId="0" applyBorder="true" applyFont="true" applyNumberFormat="true">
      <alignment horizontal="right" vertical="top"/>
      <protection locked="true"/>
    </xf>
    <xf numFmtId="4" fontId="26607" fillId="3" borderId="4" xfId="0" applyFill="true" applyBorder="true" applyFont="true" applyNumberFormat="true">
      <alignment vertical="top" horizontal="right"/>
      <protection locked="false"/>
    </xf>
    <xf numFmtId="4" fontId="26608" fillId="0" borderId="4" xfId="0" applyBorder="true" applyFont="true" applyNumberFormat="true">
      <alignment horizontal="right" vertical="top"/>
      <protection locked="true"/>
    </xf>
    <xf numFmtId="4" fontId="26609" fillId="3" borderId="4" xfId="0" applyFill="true" applyBorder="true" applyFont="true" applyNumberFormat="true">
      <alignment vertical="top" horizontal="right"/>
      <protection locked="false"/>
    </xf>
    <xf numFmtId="4" fontId="26610" fillId="0" borderId="4" xfId="0" applyBorder="true" applyFont="true" applyNumberFormat="true">
      <alignment horizontal="right" vertical="top"/>
      <protection locked="true"/>
    </xf>
    <xf numFmtId="4" fontId="26611" fillId="3" borderId="4" xfId="0" applyFill="true" applyBorder="true" applyFont="true" applyNumberFormat="true">
      <alignment vertical="top" horizontal="right"/>
      <protection locked="false"/>
    </xf>
    <xf numFmtId="4" fontId="26612" fillId="0" borderId="4" xfId="0" applyBorder="true" applyFont="true" applyNumberFormat="true">
      <alignment horizontal="right" vertical="top"/>
      <protection locked="true"/>
    </xf>
    <xf numFmtId="4" fontId="26613" fillId="3" borderId="4" xfId="0" applyFill="true" applyBorder="true" applyFont="true" applyNumberFormat="true">
      <alignment vertical="top" horizontal="right"/>
      <protection locked="false"/>
    </xf>
    <xf numFmtId="4" fontId="26614" fillId="0" borderId="4" xfId="0" applyBorder="true" applyFont="true" applyNumberFormat="true">
      <alignment horizontal="right" vertical="top"/>
      <protection locked="true"/>
    </xf>
    <xf numFmtId="4" fontId="26615" fillId="3" borderId="4" xfId="0" applyFill="true" applyBorder="true" applyFont="true" applyNumberFormat="true">
      <alignment vertical="top" horizontal="right"/>
      <protection locked="false"/>
    </xf>
    <xf numFmtId="4" fontId="26616" fillId="0" borderId="4" xfId="0" applyBorder="true" applyFont="true" applyNumberFormat="true">
      <alignment horizontal="right" vertical="top"/>
      <protection locked="true"/>
    </xf>
    <xf numFmtId="4" fontId="26617" fillId="3" borderId="4" xfId="0" applyFill="true" applyBorder="true" applyFont="true" applyNumberFormat="true">
      <alignment vertical="top" horizontal="right"/>
      <protection locked="false"/>
    </xf>
    <xf numFmtId="4" fontId="26618" fillId="0" borderId="4" xfId="0" applyBorder="true" applyFont="true" applyNumberFormat="true">
      <alignment horizontal="right" vertical="top"/>
      <protection locked="true"/>
    </xf>
    <xf numFmtId="4" fontId="26619" fillId="3" borderId="4" xfId="0" applyFill="true" applyBorder="true" applyFont="true" applyNumberFormat="true">
      <alignment vertical="top" horizontal="right"/>
      <protection locked="false"/>
    </xf>
    <xf numFmtId="4" fontId="26620" fillId="0" borderId="4" xfId="0" applyBorder="true" applyFont="true" applyNumberFormat="true">
      <alignment horizontal="right" vertical="top"/>
      <protection locked="true"/>
    </xf>
    <xf numFmtId="4" fontId="26621" fillId="3" borderId="4" xfId="0" applyFill="true" applyBorder="true" applyFont="true" applyNumberFormat="true">
      <alignment vertical="top" horizontal="right"/>
      <protection locked="false"/>
    </xf>
    <xf numFmtId="4" fontId="26622" fillId="0" borderId="4" xfId="0" applyBorder="true" applyFont="true" applyNumberFormat="true">
      <alignment horizontal="right" vertical="top"/>
      <protection locked="true"/>
    </xf>
    <xf numFmtId="4" fontId="26623" fillId="3" borderId="4" xfId="0" applyFill="true" applyBorder="true" applyFont="true" applyNumberFormat="true">
      <alignment vertical="top" horizontal="right"/>
      <protection locked="false"/>
    </xf>
    <xf numFmtId="4" fontId="26624" fillId="0" borderId="4" xfId="0" applyBorder="true" applyFont="true" applyNumberFormat="true">
      <alignment horizontal="right" vertical="top"/>
      <protection locked="true"/>
    </xf>
    <xf numFmtId="4" fontId="26625" fillId="3" borderId="4" xfId="0" applyFill="true" applyBorder="true" applyFont="true" applyNumberFormat="true">
      <alignment vertical="top" horizontal="right"/>
      <protection locked="false"/>
    </xf>
    <xf numFmtId="4" fontId="26626" fillId="0" borderId="4" xfId="0" applyBorder="true" applyFont="true" applyNumberFormat="true">
      <alignment horizontal="right" vertical="top"/>
      <protection locked="true"/>
    </xf>
    <xf numFmtId="4" fontId="26627" fillId="3" borderId="4" xfId="0" applyFill="true" applyBorder="true" applyFont="true" applyNumberFormat="true">
      <alignment vertical="top" horizontal="right"/>
      <protection locked="false"/>
    </xf>
    <xf numFmtId="4" fontId="26628" fillId="0" borderId="4" xfId="0" applyBorder="true" applyFont="true" applyNumberFormat="true">
      <alignment horizontal="right" vertical="top"/>
      <protection locked="true"/>
    </xf>
    <xf numFmtId="4" fontId="26629" fillId="3" borderId="4" xfId="0" applyFill="true" applyBorder="true" applyFont="true" applyNumberFormat="true">
      <alignment vertical="top" horizontal="right"/>
      <protection locked="false"/>
    </xf>
    <xf numFmtId="4" fontId="26630" fillId="0" borderId="4" xfId="0" applyBorder="true" applyFont="true" applyNumberFormat="true">
      <alignment horizontal="right" vertical="top"/>
      <protection locked="true"/>
    </xf>
    <xf numFmtId="4" fontId="26631" fillId="3" borderId="4" xfId="0" applyFill="true" applyBorder="true" applyFont="true" applyNumberFormat="true">
      <alignment vertical="top" horizontal="right"/>
      <protection locked="false"/>
    </xf>
    <xf numFmtId="4" fontId="26632" fillId="0" borderId="4" xfId="0" applyBorder="true" applyFont="true" applyNumberFormat="true">
      <alignment horizontal="right" vertical="top"/>
      <protection locked="true"/>
    </xf>
    <xf numFmtId="4" fontId="26633" fillId="3" borderId="4" xfId="0" applyFill="true" applyBorder="true" applyFont="true" applyNumberFormat="true">
      <alignment vertical="top" horizontal="right"/>
      <protection locked="false"/>
    </xf>
    <xf numFmtId="4" fontId="26634" fillId="0" borderId="4" xfId="0" applyBorder="true" applyFont="true" applyNumberFormat="true">
      <alignment horizontal="right" vertical="top"/>
      <protection locked="true"/>
    </xf>
    <xf numFmtId="4" fontId="26635" fillId="3" borderId="4" xfId="0" applyFill="true" applyBorder="true" applyFont="true" applyNumberFormat="true">
      <alignment vertical="top" horizontal="right"/>
      <protection locked="false"/>
    </xf>
    <xf numFmtId="4" fontId="26636" fillId="0" borderId="4" xfId="0" applyBorder="true" applyFont="true" applyNumberFormat="true">
      <alignment horizontal="right" vertical="top"/>
      <protection locked="true"/>
    </xf>
    <xf numFmtId="4" fontId="26637" fillId="5" borderId="4" xfId="0" applyFill="true" applyBorder="true" applyFont="true" applyNumberFormat="true">
      <alignment horizontal="right" vertical="top"/>
      <protection locked="true"/>
    </xf>
    <xf numFmtId="4" fontId="26638" fillId="5" borderId="4" xfId="0" applyFill="true" applyBorder="true" applyFont="true" applyNumberFormat="true">
      <alignment horizontal="right" vertical="top"/>
      <protection locked="true"/>
    </xf>
    <xf numFmtId="0" fontId="26639" fillId="0" borderId="4" xfId="0" applyBorder="true" applyFont="true">
      <alignment horizontal="left" vertical="top"/>
      <protection locked="true"/>
    </xf>
    <xf numFmtId="0" fontId="26640" fillId="0" borderId="4" xfId="0" applyBorder="true" applyFont="true">
      <alignment horizontal="left" vertical="top" wrapText="true"/>
      <protection locked="true"/>
    </xf>
    <xf numFmtId="4" fontId="26641" fillId="3" borderId="4" xfId="0" applyFill="true" applyBorder="true" applyFont="true" applyNumberFormat="true">
      <alignment vertical="top" horizontal="right"/>
      <protection locked="false"/>
    </xf>
    <xf numFmtId="4" fontId="26642" fillId="0" borderId="4" xfId="0" applyBorder="true" applyFont="true" applyNumberFormat="true">
      <alignment horizontal="right" vertical="top"/>
      <protection locked="true"/>
    </xf>
    <xf numFmtId="4" fontId="26643" fillId="3" borderId="4" xfId="0" applyFill="true" applyBorder="true" applyFont="true" applyNumberFormat="true">
      <alignment vertical="top" horizontal="right"/>
      <protection locked="false"/>
    </xf>
    <xf numFmtId="4" fontId="26644" fillId="0" borderId="4" xfId="0" applyBorder="true" applyFont="true" applyNumberFormat="true">
      <alignment horizontal="right" vertical="top"/>
      <protection locked="true"/>
    </xf>
    <xf numFmtId="4" fontId="26645" fillId="3" borderId="4" xfId="0" applyFill="true" applyBorder="true" applyFont="true" applyNumberFormat="true">
      <alignment vertical="top" horizontal="right"/>
      <protection locked="false"/>
    </xf>
    <xf numFmtId="4" fontId="26646" fillId="0" borderId="4" xfId="0" applyBorder="true" applyFont="true" applyNumberFormat="true">
      <alignment horizontal="right" vertical="top"/>
      <protection locked="true"/>
    </xf>
    <xf numFmtId="4" fontId="26647" fillId="3" borderId="4" xfId="0" applyFill="true" applyBorder="true" applyFont="true" applyNumberFormat="true">
      <alignment vertical="top" horizontal="right"/>
      <protection locked="false"/>
    </xf>
    <xf numFmtId="4" fontId="26648" fillId="0" borderId="4" xfId="0" applyBorder="true" applyFont="true" applyNumberFormat="true">
      <alignment horizontal="right" vertical="top"/>
      <protection locked="true"/>
    </xf>
    <xf numFmtId="4" fontId="26649" fillId="3" borderId="4" xfId="0" applyFill="true" applyBorder="true" applyFont="true" applyNumberFormat="true">
      <alignment vertical="top" horizontal="right"/>
      <protection locked="false"/>
    </xf>
    <xf numFmtId="4" fontId="26650" fillId="0" borderId="4" xfId="0" applyBorder="true" applyFont="true" applyNumberFormat="true">
      <alignment horizontal="right" vertical="top"/>
      <protection locked="true"/>
    </xf>
    <xf numFmtId="4" fontId="26651" fillId="3" borderId="4" xfId="0" applyFill="true" applyBorder="true" applyFont="true" applyNumberFormat="true">
      <alignment vertical="top" horizontal="right"/>
      <protection locked="false"/>
    </xf>
    <xf numFmtId="4" fontId="26652" fillId="0" borderId="4" xfId="0" applyBorder="true" applyFont="true" applyNumberFormat="true">
      <alignment horizontal="right" vertical="top"/>
      <protection locked="true"/>
    </xf>
    <xf numFmtId="4" fontId="26653" fillId="3" borderId="4" xfId="0" applyFill="true" applyBorder="true" applyFont="true" applyNumberFormat="true">
      <alignment vertical="top" horizontal="right"/>
      <protection locked="false"/>
    </xf>
    <xf numFmtId="4" fontId="26654" fillId="0" borderId="4" xfId="0" applyBorder="true" applyFont="true" applyNumberFormat="true">
      <alignment horizontal="right" vertical="top"/>
      <protection locked="true"/>
    </xf>
    <xf numFmtId="4" fontId="26655" fillId="3" borderId="4" xfId="0" applyFill="true" applyBorder="true" applyFont="true" applyNumberFormat="true">
      <alignment vertical="top" horizontal="right"/>
      <protection locked="false"/>
    </xf>
    <xf numFmtId="4" fontId="26656" fillId="0" borderId="4" xfId="0" applyBorder="true" applyFont="true" applyNumberFormat="true">
      <alignment horizontal="right" vertical="top"/>
      <protection locked="true"/>
    </xf>
    <xf numFmtId="4" fontId="26657" fillId="3" borderId="4" xfId="0" applyFill="true" applyBorder="true" applyFont="true" applyNumberFormat="true">
      <alignment vertical="top" horizontal="right"/>
      <protection locked="false"/>
    </xf>
    <xf numFmtId="4" fontId="26658" fillId="0" borderId="4" xfId="0" applyBorder="true" applyFont="true" applyNumberFormat="true">
      <alignment horizontal="right" vertical="top"/>
      <protection locked="true"/>
    </xf>
    <xf numFmtId="4" fontId="26659" fillId="3" borderId="4" xfId="0" applyFill="true" applyBorder="true" applyFont="true" applyNumberFormat="true">
      <alignment vertical="top" horizontal="right"/>
      <protection locked="false"/>
    </xf>
    <xf numFmtId="4" fontId="26660" fillId="0" borderId="4" xfId="0" applyBorder="true" applyFont="true" applyNumberFormat="true">
      <alignment horizontal="right" vertical="top"/>
      <protection locked="true"/>
    </xf>
    <xf numFmtId="4" fontId="26661" fillId="3" borderId="4" xfId="0" applyFill="true" applyBorder="true" applyFont="true" applyNumberFormat="true">
      <alignment vertical="top" horizontal="right"/>
      <protection locked="false"/>
    </xf>
    <xf numFmtId="4" fontId="26662" fillId="0" borderId="4" xfId="0" applyBorder="true" applyFont="true" applyNumberFormat="true">
      <alignment horizontal="right" vertical="top"/>
      <protection locked="true"/>
    </xf>
    <xf numFmtId="4" fontId="26663" fillId="3" borderId="4" xfId="0" applyFill="true" applyBorder="true" applyFont="true" applyNumberFormat="true">
      <alignment vertical="top" horizontal="right"/>
      <protection locked="false"/>
    </xf>
    <xf numFmtId="4" fontId="26664" fillId="0" borderId="4" xfId="0" applyBorder="true" applyFont="true" applyNumberFormat="true">
      <alignment horizontal="right" vertical="top"/>
      <protection locked="true"/>
    </xf>
    <xf numFmtId="4" fontId="26665" fillId="3" borderId="4" xfId="0" applyFill="true" applyBorder="true" applyFont="true" applyNumberFormat="true">
      <alignment vertical="top" horizontal="right"/>
      <protection locked="false"/>
    </xf>
    <xf numFmtId="4" fontId="26666" fillId="0" borderId="4" xfId="0" applyBorder="true" applyFont="true" applyNumberFormat="true">
      <alignment horizontal="right" vertical="top"/>
      <protection locked="true"/>
    </xf>
    <xf numFmtId="4" fontId="26667" fillId="3" borderId="4" xfId="0" applyFill="true" applyBorder="true" applyFont="true" applyNumberFormat="true">
      <alignment vertical="top" horizontal="right"/>
      <protection locked="false"/>
    </xf>
    <xf numFmtId="4" fontId="26668" fillId="0" borderId="4" xfId="0" applyBorder="true" applyFont="true" applyNumberFormat="true">
      <alignment horizontal="right" vertical="top"/>
      <protection locked="true"/>
    </xf>
    <xf numFmtId="4" fontId="26669" fillId="3" borderId="4" xfId="0" applyFill="true" applyBorder="true" applyFont="true" applyNumberFormat="true">
      <alignment vertical="top" horizontal="right"/>
      <protection locked="false"/>
    </xf>
    <xf numFmtId="4" fontId="26670" fillId="0" borderId="4" xfId="0" applyBorder="true" applyFont="true" applyNumberFormat="true">
      <alignment horizontal="right" vertical="top"/>
      <protection locked="true"/>
    </xf>
    <xf numFmtId="4" fontId="26671" fillId="3" borderId="4" xfId="0" applyFill="true" applyBorder="true" applyFont="true" applyNumberFormat="true">
      <alignment vertical="top" horizontal="right"/>
      <protection locked="false"/>
    </xf>
    <xf numFmtId="4" fontId="26672" fillId="0" borderId="4" xfId="0" applyBorder="true" applyFont="true" applyNumberFormat="true">
      <alignment horizontal="right" vertical="top"/>
      <protection locked="true"/>
    </xf>
    <xf numFmtId="4" fontId="26673" fillId="3" borderId="4" xfId="0" applyFill="true" applyBorder="true" applyFont="true" applyNumberFormat="true">
      <alignment vertical="top" horizontal="right"/>
      <protection locked="false"/>
    </xf>
    <xf numFmtId="4" fontId="26674" fillId="0" borderId="4" xfId="0" applyBorder="true" applyFont="true" applyNumberFormat="true">
      <alignment horizontal="right" vertical="top"/>
      <protection locked="true"/>
    </xf>
    <xf numFmtId="4" fontId="26675" fillId="3" borderId="4" xfId="0" applyFill="true" applyBorder="true" applyFont="true" applyNumberFormat="true">
      <alignment vertical="top" horizontal="right"/>
      <protection locked="false"/>
    </xf>
    <xf numFmtId="4" fontId="26676" fillId="0" borderId="4" xfId="0" applyBorder="true" applyFont="true" applyNumberFormat="true">
      <alignment horizontal="right" vertical="top"/>
      <protection locked="true"/>
    </xf>
    <xf numFmtId="4" fontId="26677" fillId="3" borderId="4" xfId="0" applyFill="true" applyBorder="true" applyFont="true" applyNumberFormat="true">
      <alignment vertical="top" horizontal="right"/>
      <protection locked="false"/>
    </xf>
    <xf numFmtId="4" fontId="26678" fillId="0" borderId="4" xfId="0" applyBorder="true" applyFont="true" applyNumberFormat="true">
      <alignment horizontal="right" vertical="top"/>
      <protection locked="true"/>
    </xf>
    <xf numFmtId="4" fontId="26679" fillId="3" borderId="4" xfId="0" applyFill="true" applyBorder="true" applyFont="true" applyNumberFormat="true">
      <alignment vertical="top" horizontal="right"/>
      <protection locked="false"/>
    </xf>
    <xf numFmtId="4" fontId="26680" fillId="0" borderId="4" xfId="0" applyBorder="true" applyFont="true" applyNumberFormat="true">
      <alignment horizontal="right" vertical="top"/>
      <protection locked="true"/>
    </xf>
    <xf numFmtId="4" fontId="26681" fillId="3" borderId="4" xfId="0" applyFill="true" applyBorder="true" applyFont="true" applyNumberFormat="true">
      <alignment vertical="top" horizontal="right"/>
      <protection locked="false"/>
    </xf>
    <xf numFmtId="4" fontId="26682" fillId="0" borderId="4" xfId="0" applyBorder="true" applyFont="true" applyNumberFormat="true">
      <alignment horizontal="right" vertical="top"/>
      <protection locked="true"/>
    </xf>
    <xf numFmtId="4" fontId="26683" fillId="3" borderId="4" xfId="0" applyFill="true" applyBorder="true" applyFont="true" applyNumberFormat="true">
      <alignment vertical="top" horizontal="right"/>
      <protection locked="false"/>
    </xf>
    <xf numFmtId="4" fontId="26684" fillId="0" borderId="4" xfId="0" applyBorder="true" applyFont="true" applyNumberFormat="true">
      <alignment horizontal="right" vertical="top"/>
      <protection locked="true"/>
    </xf>
    <xf numFmtId="4" fontId="26685" fillId="3" borderId="4" xfId="0" applyFill="true" applyBorder="true" applyFont="true" applyNumberFormat="true">
      <alignment vertical="top" horizontal="right"/>
      <protection locked="false"/>
    </xf>
    <xf numFmtId="4" fontId="26686" fillId="0" borderId="4" xfId="0" applyBorder="true" applyFont="true" applyNumberFormat="true">
      <alignment horizontal="right" vertical="top"/>
      <protection locked="true"/>
    </xf>
    <xf numFmtId="4" fontId="26687" fillId="3" borderId="4" xfId="0" applyFill="true" applyBorder="true" applyFont="true" applyNumberFormat="true">
      <alignment vertical="top" horizontal="right"/>
      <protection locked="false"/>
    </xf>
    <xf numFmtId="4" fontId="26688" fillId="0" borderId="4" xfId="0" applyBorder="true" applyFont="true" applyNumberFormat="true">
      <alignment horizontal="right" vertical="top"/>
      <protection locked="true"/>
    </xf>
    <xf numFmtId="4" fontId="26689" fillId="5" borderId="4" xfId="0" applyFill="true" applyBorder="true" applyFont="true" applyNumberFormat="true">
      <alignment horizontal="right" vertical="top"/>
      <protection locked="true"/>
    </xf>
    <xf numFmtId="4" fontId="26690" fillId="5" borderId="4" xfId="0" applyFill="true" applyBorder="true" applyFont="true" applyNumberFormat="true">
      <alignment horizontal="right" vertical="top"/>
      <protection locked="true"/>
    </xf>
    <xf numFmtId="0" fontId="26691" fillId="0" borderId="4" xfId="0" applyBorder="true" applyFont="true">
      <alignment horizontal="left" vertical="top"/>
      <protection locked="true"/>
    </xf>
    <xf numFmtId="0" fontId="26692" fillId="0" borderId="4" xfId="0" applyBorder="true" applyFont="true">
      <alignment horizontal="left" vertical="top" wrapText="true"/>
      <protection locked="true"/>
    </xf>
    <xf numFmtId="4" fontId="26693" fillId="3" borderId="4" xfId="0" applyFill="true" applyBorder="true" applyFont="true" applyNumberFormat="true">
      <alignment vertical="top" horizontal="right"/>
      <protection locked="false"/>
    </xf>
    <xf numFmtId="4" fontId="26694" fillId="0" borderId="4" xfId="0" applyBorder="true" applyFont="true" applyNumberFormat="true">
      <alignment horizontal="right" vertical="top"/>
      <protection locked="true"/>
    </xf>
    <xf numFmtId="4" fontId="26695" fillId="3" borderId="4" xfId="0" applyFill="true" applyBorder="true" applyFont="true" applyNumberFormat="true">
      <alignment vertical="top" horizontal="right"/>
      <protection locked="false"/>
    </xf>
    <xf numFmtId="4" fontId="26696" fillId="0" borderId="4" xfId="0" applyBorder="true" applyFont="true" applyNumberFormat="true">
      <alignment horizontal="right" vertical="top"/>
      <protection locked="true"/>
    </xf>
    <xf numFmtId="4" fontId="26697" fillId="3" borderId="4" xfId="0" applyFill="true" applyBorder="true" applyFont="true" applyNumberFormat="true">
      <alignment vertical="top" horizontal="right"/>
      <protection locked="false"/>
    </xf>
    <xf numFmtId="4" fontId="26698" fillId="0" borderId="4" xfId="0" applyBorder="true" applyFont="true" applyNumberFormat="true">
      <alignment horizontal="right" vertical="top"/>
      <protection locked="true"/>
    </xf>
    <xf numFmtId="4" fontId="26699" fillId="3" borderId="4" xfId="0" applyFill="true" applyBorder="true" applyFont="true" applyNumberFormat="true">
      <alignment vertical="top" horizontal="right"/>
      <protection locked="false"/>
    </xf>
    <xf numFmtId="4" fontId="26700" fillId="0" borderId="4" xfId="0" applyBorder="true" applyFont="true" applyNumberFormat="true">
      <alignment horizontal="right" vertical="top"/>
      <protection locked="true"/>
    </xf>
    <xf numFmtId="4" fontId="26701" fillId="3" borderId="4" xfId="0" applyFill="true" applyBorder="true" applyFont="true" applyNumberFormat="true">
      <alignment vertical="top" horizontal="right"/>
      <protection locked="false"/>
    </xf>
    <xf numFmtId="4" fontId="26702" fillId="0" borderId="4" xfId="0" applyBorder="true" applyFont="true" applyNumberFormat="true">
      <alignment horizontal="right" vertical="top"/>
      <protection locked="true"/>
    </xf>
    <xf numFmtId="4" fontId="26703" fillId="3" borderId="4" xfId="0" applyFill="true" applyBorder="true" applyFont="true" applyNumberFormat="true">
      <alignment vertical="top" horizontal="right"/>
      <protection locked="false"/>
    </xf>
    <xf numFmtId="4" fontId="26704" fillId="0" borderId="4" xfId="0" applyBorder="true" applyFont="true" applyNumberFormat="true">
      <alignment horizontal="right" vertical="top"/>
      <protection locked="true"/>
    </xf>
    <xf numFmtId="4" fontId="26705" fillId="3" borderId="4" xfId="0" applyFill="true" applyBorder="true" applyFont="true" applyNumberFormat="true">
      <alignment vertical="top" horizontal="right"/>
      <protection locked="false"/>
    </xf>
    <xf numFmtId="4" fontId="26706" fillId="0" borderId="4" xfId="0" applyBorder="true" applyFont="true" applyNumberFormat="true">
      <alignment horizontal="right" vertical="top"/>
      <protection locked="true"/>
    </xf>
    <xf numFmtId="4" fontId="26707" fillId="3" borderId="4" xfId="0" applyFill="true" applyBorder="true" applyFont="true" applyNumberFormat="true">
      <alignment vertical="top" horizontal="right"/>
      <protection locked="false"/>
    </xf>
    <xf numFmtId="4" fontId="26708" fillId="0" borderId="4" xfId="0" applyBorder="true" applyFont="true" applyNumberFormat="true">
      <alignment horizontal="right" vertical="top"/>
      <protection locked="true"/>
    </xf>
    <xf numFmtId="4" fontId="26709" fillId="3" borderId="4" xfId="0" applyFill="true" applyBorder="true" applyFont="true" applyNumberFormat="true">
      <alignment vertical="top" horizontal="right"/>
      <protection locked="false"/>
    </xf>
    <xf numFmtId="4" fontId="26710" fillId="0" borderId="4" xfId="0" applyBorder="true" applyFont="true" applyNumberFormat="true">
      <alignment horizontal="right" vertical="top"/>
      <protection locked="true"/>
    </xf>
    <xf numFmtId="4" fontId="26711" fillId="3" borderId="4" xfId="0" applyFill="true" applyBorder="true" applyFont="true" applyNumberFormat="true">
      <alignment vertical="top" horizontal="right"/>
      <protection locked="false"/>
    </xf>
    <xf numFmtId="4" fontId="26712" fillId="0" borderId="4" xfId="0" applyBorder="true" applyFont="true" applyNumberFormat="true">
      <alignment horizontal="right" vertical="top"/>
      <protection locked="true"/>
    </xf>
    <xf numFmtId="4" fontId="26713" fillId="3" borderId="4" xfId="0" applyFill="true" applyBorder="true" applyFont="true" applyNumberFormat="true">
      <alignment vertical="top" horizontal="right"/>
      <protection locked="false"/>
    </xf>
    <xf numFmtId="4" fontId="26714" fillId="0" borderId="4" xfId="0" applyBorder="true" applyFont="true" applyNumberFormat="true">
      <alignment horizontal="right" vertical="top"/>
      <protection locked="true"/>
    </xf>
    <xf numFmtId="4" fontId="26715" fillId="3" borderId="4" xfId="0" applyFill="true" applyBorder="true" applyFont="true" applyNumberFormat="true">
      <alignment vertical="top" horizontal="right"/>
      <protection locked="false"/>
    </xf>
    <xf numFmtId="4" fontId="26716" fillId="0" borderId="4" xfId="0" applyBorder="true" applyFont="true" applyNumberFormat="true">
      <alignment horizontal="right" vertical="top"/>
      <protection locked="true"/>
    </xf>
    <xf numFmtId="4" fontId="26717" fillId="3" borderId="4" xfId="0" applyFill="true" applyBorder="true" applyFont="true" applyNumberFormat="true">
      <alignment vertical="top" horizontal="right"/>
      <protection locked="false"/>
    </xf>
    <xf numFmtId="4" fontId="26718" fillId="0" borderId="4" xfId="0" applyBorder="true" applyFont="true" applyNumberFormat="true">
      <alignment horizontal="right" vertical="top"/>
      <protection locked="true"/>
    </xf>
    <xf numFmtId="4" fontId="26719" fillId="3" borderId="4" xfId="0" applyFill="true" applyBorder="true" applyFont="true" applyNumberFormat="true">
      <alignment vertical="top" horizontal="right"/>
      <protection locked="false"/>
    </xf>
    <xf numFmtId="4" fontId="26720" fillId="0" borderId="4" xfId="0" applyBorder="true" applyFont="true" applyNumberFormat="true">
      <alignment horizontal="right" vertical="top"/>
      <protection locked="true"/>
    </xf>
    <xf numFmtId="4" fontId="26721" fillId="3" borderId="4" xfId="0" applyFill="true" applyBorder="true" applyFont="true" applyNumberFormat="true">
      <alignment vertical="top" horizontal="right"/>
      <protection locked="false"/>
    </xf>
    <xf numFmtId="4" fontId="26722" fillId="0" borderId="4" xfId="0" applyBorder="true" applyFont="true" applyNumberFormat="true">
      <alignment horizontal="right" vertical="top"/>
      <protection locked="true"/>
    </xf>
    <xf numFmtId="4" fontId="26723" fillId="3" borderId="4" xfId="0" applyFill="true" applyBorder="true" applyFont="true" applyNumberFormat="true">
      <alignment vertical="top" horizontal="right"/>
      <protection locked="false"/>
    </xf>
    <xf numFmtId="4" fontId="26724" fillId="0" borderId="4" xfId="0" applyBorder="true" applyFont="true" applyNumberFormat="true">
      <alignment horizontal="right" vertical="top"/>
      <protection locked="true"/>
    </xf>
    <xf numFmtId="4" fontId="26725" fillId="3" borderId="4" xfId="0" applyFill="true" applyBorder="true" applyFont="true" applyNumberFormat="true">
      <alignment vertical="top" horizontal="right"/>
      <protection locked="false"/>
    </xf>
    <xf numFmtId="4" fontId="26726" fillId="0" borderId="4" xfId="0" applyBorder="true" applyFont="true" applyNumberFormat="true">
      <alignment horizontal="right" vertical="top"/>
      <protection locked="true"/>
    </xf>
    <xf numFmtId="4" fontId="26727" fillId="3" borderId="4" xfId="0" applyFill="true" applyBorder="true" applyFont="true" applyNumberFormat="true">
      <alignment vertical="top" horizontal="right"/>
      <protection locked="false"/>
    </xf>
    <xf numFmtId="4" fontId="26728" fillId="0" borderId="4" xfId="0" applyBorder="true" applyFont="true" applyNumberFormat="true">
      <alignment horizontal="right" vertical="top"/>
      <protection locked="true"/>
    </xf>
    <xf numFmtId="4" fontId="26729" fillId="3" borderId="4" xfId="0" applyFill="true" applyBorder="true" applyFont="true" applyNumberFormat="true">
      <alignment vertical="top" horizontal="right"/>
      <protection locked="false"/>
    </xf>
    <xf numFmtId="4" fontId="26730" fillId="0" borderId="4" xfId="0" applyBorder="true" applyFont="true" applyNumberFormat="true">
      <alignment horizontal="right" vertical="top"/>
      <protection locked="true"/>
    </xf>
    <xf numFmtId="4" fontId="26731" fillId="3" borderId="4" xfId="0" applyFill="true" applyBorder="true" applyFont="true" applyNumberFormat="true">
      <alignment vertical="top" horizontal="right"/>
      <protection locked="false"/>
    </xf>
    <xf numFmtId="4" fontId="26732" fillId="0" borderId="4" xfId="0" applyBorder="true" applyFont="true" applyNumberFormat="true">
      <alignment horizontal="right" vertical="top"/>
      <protection locked="true"/>
    </xf>
    <xf numFmtId="4" fontId="26733" fillId="3" borderId="4" xfId="0" applyFill="true" applyBorder="true" applyFont="true" applyNumberFormat="true">
      <alignment vertical="top" horizontal="right"/>
      <protection locked="false"/>
    </xf>
    <xf numFmtId="4" fontId="26734" fillId="0" borderId="4" xfId="0" applyBorder="true" applyFont="true" applyNumberFormat="true">
      <alignment horizontal="right" vertical="top"/>
      <protection locked="true"/>
    </xf>
    <xf numFmtId="4" fontId="26735" fillId="3" borderId="4" xfId="0" applyFill="true" applyBorder="true" applyFont="true" applyNumberFormat="true">
      <alignment vertical="top" horizontal="right"/>
      <protection locked="false"/>
    </xf>
    <xf numFmtId="4" fontId="26736" fillId="0" borderId="4" xfId="0" applyBorder="true" applyFont="true" applyNumberFormat="true">
      <alignment horizontal="right" vertical="top"/>
      <protection locked="true"/>
    </xf>
    <xf numFmtId="4" fontId="26737" fillId="3" borderId="4" xfId="0" applyFill="true" applyBorder="true" applyFont="true" applyNumberFormat="true">
      <alignment vertical="top" horizontal="right"/>
      <protection locked="false"/>
    </xf>
    <xf numFmtId="4" fontId="26738" fillId="0" borderId="4" xfId="0" applyBorder="true" applyFont="true" applyNumberFormat="true">
      <alignment horizontal="right" vertical="top"/>
      <protection locked="true"/>
    </xf>
    <xf numFmtId="4" fontId="26739" fillId="3" borderId="4" xfId="0" applyFill="true" applyBorder="true" applyFont="true" applyNumberFormat="true">
      <alignment vertical="top" horizontal="right"/>
      <protection locked="false"/>
    </xf>
    <xf numFmtId="4" fontId="26740" fillId="0" borderId="4" xfId="0" applyBorder="true" applyFont="true" applyNumberFormat="true">
      <alignment horizontal="right" vertical="top"/>
      <protection locked="true"/>
    </xf>
    <xf numFmtId="4" fontId="26741" fillId="5" borderId="4" xfId="0" applyFill="true" applyBorder="true" applyFont="true" applyNumberFormat="true">
      <alignment horizontal="right" vertical="top"/>
      <protection locked="true"/>
    </xf>
    <xf numFmtId="4" fontId="26742" fillId="5" borderId="4" xfId="0" applyFill="true" applyBorder="true" applyFont="true" applyNumberFormat="true">
      <alignment horizontal="right" vertical="top"/>
      <protection locked="true"/>
    </xf>
    <xf numFmtId="0" fontId="26743" fillId="0" borderId="4" xfId="0" applyBorder="true" applyFont="true">
      <alignment horizontal="left" vertical="top"/>
      <protection locked="true"/>
    </xf>
    <xf numFmtId="0" fontId="26744" fillId="0" borderId="4" xfId="0" applyBorder="true" applyFont="true">
      <alignment horizontal="left" vertical="top" wrapText="true"/>
      <protection locked="true"/>
    </xf>
    <xf numFmtId="0" fontId="26745" fillId="0" borderId="4" xfId="0" applyBorder="true" applyFont="true">
      <alignment horizontal="left" vertical="top" wrapText="true"/>
      <protection locked="true"/>
    </xf>
    <xf numFmtId="0" fontId="26746" fillId="0" borderId="4" xfId="0" applyBorder="true" applyFont="true">
      <alignment horizontal="left" vertical="top" wrapText="true"/>
      <protection locked="true"/>
    </xf>
    <xf numFmtId="0" fontId="26747" fillId="0" borderId="4" xfId="0" applyBorder="true" applyFont="true">
      <alignment horizontal="left" vertical="top" wrapText="true"/>
      <protection locked="true"/>
    </xf>
    <xf numFmtId="0" fontId="26748" fillId="0" borderId="4" xfId="0" applyBorder="true" applyFont="true">
      <alignment horizontal="left" vertical="top" wrapText="true"/>
      <protection locked="true"/>
    </xf>
    <xf numFmtId="0" fontId="26749" fillId="0" borderId="4" xfId="0" applyBorder="true" applyFont="true">
      <alignment horizontal="left" vertical="top" wrapText="true"/>
      <protection locked="true"/>
    </xf>
    <xf numFmtId="0" fontId="26750" fillId="0" borderId="4" xfId="0" applyBorder="true" applyFont="true">
      <alignment horizontal="left" vertical="top" wrapText="true"/>
      <protection locked="true"/>
    </xf>
    <xf numFmtId="0" fontId="26751" fillId="0" borderId="4" xfId="0" applyBorder="true" applyFont="true">
      <alignment horizontal="left" vertical="top" wrapText="true"/>
      <protection locked="true"/>
    </xf>
    <xf numFmtId="0" fontId="26752" fillId="0" borderId="4" xfId="0" applyBorder="true" applyFont="true">
      <alignment horizontal="left" vertical="top" wrapText="true"/>
      <protection locked="true"/>
    </xf>
    <xf numFmtId="0" fontId="26753" fillId="0" borderId="4" xfId="0" applyBorder="true" applyFont="true">
      <alignment horizontal="left" vertical="top" wrapText="true"/>
      <protection locked="true"/>
    </xf>
    <xf numFmtId="0" fontId="26754" fillId="0" borderId="4" xfId="0" applyBorder="true" applyFont="true">
      <alignment horizontal="left" vertical="top" wrapText="true"/>
      <protection locked="true"/>
    </xf>
    <xf numFmtId="0" fontId="26755" fillId="0" borderId="4" xfId="0" applyBorder="true" applyFont="true">
      <alignment horizontal="left" vertical="top" wrapText="true"/>
      <protection locked="true"/>
    </xf>
    <xf numFmtId="0" fontId="26756" fillId="0" borderId="4" xfId="0" applyBorder="true" applyFont="true">
      <alignment horizontal="left" vertical="top" wrapText="true"/>
      <protection locked="true"/>
    </xf>
    <xf numFmtId="0" fontId="26757" fillId="0" borderId="4" xfId="0" applyBorder="true" applyFont="true">
      <alignment horizontal="left" vertical="top" wrapText="true"/>
      <protection locked="true"/>
    </xf>
    <xf numFmtId="0" fontId="26758" fillId="0" borderId="4" xfId="0" applyBorder="true" applyFont="true">
      <alignment horizontal="left" vertical="top" wrapText="true"/>
      <protection locked="true"/>
    </xf>
    <xf numFmtId="0" fontId="26759" fillId="0" borderId="4" xfId="0" applyBorder="true" applyFont="true">
      <alignment horizontal="left" vertical="top" wrapText="true"/>
      <protection locked="true"/>
    </xf>
    <xf numFmtId="0" fontId="26760" fillId="0" borderId="4" xfId="0" applyBorder="true" applyFont="true">
      <alignment horizontal="left" vertical="top" wrapText="true"/>
      <protection locked="true"/>
    </xf>
    <xf numFmtId="0" fontId="26761" fillId="0" borderId="4" xfId="0" applyBorder="true" applyFont="true">
      <alignment horizontal="left" vertical="top" wrapText="true"/>
      <protection locked="true"/>
    </xf>
    <xf numFmtId="0" fontId="26762" fillId="0" borderId="4" xfId="0" applyBorder="true" applyFont="true">
      <alignment horizontal="left" vertical="top" wrapText="true"/>
      <protection locked="true"/>
    </xf>
    <xf numFmtId="0" fontId="26763" fillId="0" borderId="4" xfId="0" applyBorder="true" applyFont="true">
      <alignment horizontal="left" vertical="top" wrapText="true"/>
      <protection locked="true"/>
    </xf>
    <xf numFmtId="0" fontId="26764" fillId="0" borderId="4" xfId="0" applyBorder="true" applyFont="true">
      <alignment horizontal="left" vertical="top" wrapText="true"/>
      <protection locked="true"/>
    </xf>
    <xf numFmtId="0" fontId="26765" fillId="0" borderId="4" xfId="0" applyBorder="true" applyFont="true">
      <alignment horizontal="left" vertical="top" wrapText="true"/>
      <protection locked="true"/>
    </xf>
    <xf numFmtId="0" fontId="26766" fillId="0" borderId="4" xfId="0" applyBorder="true" applyFont="true">
      <alignment horizontal="left" vertical="top" wrapText="true"/>
      <protection locked="true"/>
    </xf>
    <xf numFmtId="0" fontId="26767" fillId="0" borderId="4" xfId="0" applyBorder="true" applyFont="true">
      <alignment horizontal="left" vertical="top" wrapText="true"/>
      <protection locked="true"/>
    </xf>
    <xf numFmtId="0" fontId="26768" fillId="0" borderId="4" xfId="0" applyBorder="true" applyFont="true">
      <alignment horizontal="left" vertical="top" wrapText="true"/>
      <protection locked="true"/>
    </xf>
    <xf numFmtId="0" fontId="26769" fillId="0" borderId="4" xfId="0" applyBorder="true" applyFont="true">
      <alignment horizontal="left" vertical="top" wrapText="true"/>
      <protection locked="true"/>
    </xf>
    <xf numFmtId="0" fontId="26770" fillId="0" borderId="4" xfId="0" applyBorder="true" applyFont="true">
      <alignment horizontal="left" vertical="top" wrapText="true"/>
      <protection locked="true"/>
    </xf>
    <xf numFmtId="0" fontId="26771" fillId="0" borderId="4" xfId="0" applyBorder="true" applyFont="true">
      <alignment horizontal="left" vertical="top" wrapText="true"/>
      <protection locked="true"/>
    </xf>
    <xf numFmtId="0" fontId="26772" fillId="0" borderId="4" xfId="0" applyBorder="true" applyFont="true">
      <alignment horizontal="left" vertical="top" wrapText="true"/>
      <protection locked="true"/>
    </xf>
    <xf numFmtId="0" fontId="26773" fillId="0" borderId="4" xfId="0" applyBorder="true" applyFont="true">
      <alignment horizontal="left" vertical="top" wrapText="true"/>
      <protection locked="true"/>
    </xf>
    <xf numFmtId="0" fontId="26774" fillId="0" borderId="4" xfId="0" applyBorder="true" applyFont="true">
      <alignment horizontal="left" vertical="top" wrapText="true"/>
      <protection locked="true"/>
    </xf>
    <xf numFmtId="0" fontId="26775" fillId="0" borderId="4" xfId="0" applyBorder="true" applyFont="true">
      <alignment horizontal="left" vertical="top" wrapText="true"/>
      <protection locked="true"/>
    </xf>
    <xf numFmtId="0" fontId="26776" fillId="0" borderId="4" xfId="0" applyBorder="true" applyFont="true">
      <alignment horizontal="left" vertical="top" wrapText="true"/>
      <protection locked="true"/>
    </xf>
    <xf numFmtId="0" fontId="26777" fillId="0" borderId="4" xfId="0" applyBorder="true" applyFont="true">
      <alignment horizontal="left" vertical="top" wrapText="true"/>
      <protection locked="true"/>
    </xf>
    <xf numFmtId="0" fontId="26778" fillId="0" borderId="4" xfId="0" applyBorder="true" applyFont="true">
      <alignment horizontal="left" vertical="top" wrapText="true"/>
      <protection locked="true"/>
    </xf>
    <xf numFmtId="0" fontId="26779" fillId="0" borderId="4" xfId="0" applyBorder="true" applyFont="true">
      <alignment horizontal="left" vertical="top" wrapText="true"/>
      <protection locked="true"/>
    </xf>
    <xf numFmtId="0" fontId="26780" fillId="0" borderId="4" xfId="0" applyBorder="true" applyFont="true">
      <alignment horizontal="left" vertical="top" wrapText="true"/>
      <protection locked="true"/>
    </xf>
    <xf numFmtId="0" fontId="26781" fillId="0" borderId="4" xfId="0" applyBorder="true" applyFont="true">
      <alignment horizontal="left" vertical="top" wrapText="true"/>
      <protection locked="true"/>
    </xf>
    <xf numFmtId="0" fontId="26782" fillId="0" borderId="4" xfId="0" applyBorder="true" applyFont="true">
      <alignment horizontal="left" vertical="top" wrapText="true"/>
      <protection locked="true"/>
    </xf>
    <xf numFmtId="0" fontId="26783" fillId="0" borderId="4" xfId="0" applyBorder="true" applyFont="true">
      <alignment horizontal="left" vertical="top" wrapText="true"/>
      <protection locked="true"/>
    </xf>
    <xf numFmtId="0" fontId="26784" fillId="0" borderId="4" xfId="0" applyBorder="true" applyFont="true">
      <alignment horizontal="left" vertical="top" wrapText="true"/>
      <protection locked="true"/>
    </xf>
    <xf numFmtId="0" fontId="26785" fillId="0" borderId="4" xfId="0" applyBorder="true" applyFont="true">
      <alignment horizontal="left" vertical="top" wrapText="true"/>
      <protection locked="true"/>
    </xf>
    <xf numFmtId="0" fontId="26786" fillId="0" borderId="4" xfId="0" applyBorder="true" applyFont="true">
      <alignment horizontal="left" vertical="top" wrapText="true"/>
      <protection locked="true"/>
    </xf>
    <xf numFmtId="0" fontId="26787" fillId="0" borderId="4" xfId="0" applyBorder="true" applyFont="true">
      <alignment horizontal="left" vertical="top" wrapText="true"/>
      <protection locked="true"/>
    </xf>
    <xf numFmtId="0" fontId="26788" fillId="0" borderId="4" xfId="0" applyBorder="true" applyFont="true">
      <alignment horizontal="left" vertical="top" wrapText="true"/>
      <protection locked="true"/>
    </xf>
    <xf numFmtId="0" fontId="26789" fillId="0" borderId="4" xfId="0" applyBorder="true" applyFont="true">
      <alignment horizontal="left" vertical="top" wrapText="true"/>
      <protection locked="true"/>
    </xf>
    <xf numFmtId="0" fontId="26790" fillId="0" borderId="4" xfId="0" applyBorder="true" applyFont="true">
      <alignment horizontal="left" vertical="top" wrapText="true"/>
      <protection locked="true"/>
    </xf>
    <xf numFmtId="0" fontId="26791" fillId="0" borderId="4" xfId="0" applyBorder="true" applyFont="true">
      <alignment horizontal="left" vertical="top" wrapText="true"/>
      <protection locked="true"/>
    </xf>
    <xf numFmtId="0" fontId="26792" fillId="0" borderId="4" xfId="0" applyBorder="true" applyFont="true">
      <alignment horizontal="left" vertical="top" wrapText="true"/>
      <protection locked="true"/>
    </xf>
    <xf numFmtId="0" fontId="26793" fillId="0" borderId="4" xfId="0" applyBorder="true" applyFont="true">
      <alignment horizontal="left" vertical="top" wrapText="true"/>
      <protection locked="true"/>
    </xf>
    <xf numFmtId="0" fontId="26794" fillId="0" borderId="4" xfId="0" applyBorder="true" applyFont="true">
      <alignment horizontal="left" vertical="top" wrapText="true"/>
      <protection locked="true"/>
    </xf>
    <xf numFmtId="0" fontId="26795" fillId="0" borderId="4" xfId="0" applyBorder="true" applyFont="true">
      <alignment horizontal="left" vertical="top"/>
      <protection locked="true"/>
    </xf>
    <xf numFmtId="0" fontId="26796" fillId="0" borderId="4" xfId="0" applyBorder="true" applyFont="true">
      <alignment horizontal="left" vertical="top" wrapText="true"/>
      <protection locked="true"/>
    </xf>
    <xf numFmtId="4" fontId="26797" fillId="3" borderId="4" xfId="0" applyFill="true" applyBorder="true" applyFont="true" applyNumberFormat="true">
      <alignment vertical="top" horizontal="right"/>
      <protection locked="false"/>
    </xf>
    <xf numFmtId="4" fontId="26798" fillId="0" borderId="4" xfId="0" applyBorder="true" applyFont="true" applyNumberFormat="true">
      <alignment horizontal="right" vertical="top"/>
      <protection locked="true"/>
    </xf>
    <xf numFmtId="4" fontId="26799" fillId="3" borderId="4" xfId="0" applyFill="true" applyBorder="true" applyFont="true" applyNumberFormat="true">
      <alignment vertical="top" horizontal="right"/>
      <protection locked="false"/>
    </xf>
    <xf numFmtId="4" fontId="26800" fillId="0" borderId="4" xfId="0" applyBorder="true" applyFont="true" applyNumberFormat="true">
      <alignment horizontal="right" vertical="top"/>
      <protection locked="true"/>
    </xf>
    <xf numFmtId="4" fontId="26801" fillId="3" borderId="4" xfId="0" applyFill="true" applyBorder="true" applyFont="true" applyNumberFormat="true">
      <alignment vertical="top" horizontal="right"/>
      <protection locked="false"/>
    </xf>
    <xf numFmtId="4" fontId="26802" fillId="0" borderId="4" xfId="0" applyBorder="true" applyFont="true" applyNumberFormat="true">
      <alignment horizontal="right" vertical="top"/>
      <protection locked="true"/>
    </xf>
    <xf numFmtId="4" fontId="26803" fillId="3" borderId="4" xfId="0" applyFill="true" applyBorder="true" applyFont="true" applyNumberFormat="true">
      <alignment vertical="top" horizontal="right"/>
      <protection locked="false"/>
    </xf>
    <xf numFmtId="4" fontId="26804" fillId="0" borderId="4" xfId="0" applyBorder="true" applyFont="true" applyNumberFormat="true">
      <alignment horizontal="right" vertical="top"/>
      <protection locked="true"/>
    </xf>
    <xf numFmtId="4" fontId="26805" fillId="3" borderId="4" xfId="0" applyFill="true" applyBorder="true" applyFont="true" applyNumberFormat="true">
      <alignment vertical="top" horizontal="right"/>
      <protection locked="false"/>
    </xf>
    <xf numFmtId="4" fontId="26806" fillId="0" borderId="4" xfId="0" applyBorder="true" applyFont="true" applyNumberFormat="true">
      <alignment horizontal="right" vertical="top"/>
      <protection locked="true"/>
    </xf>
    <xf numFmtId="4" fontId="26807" fillId="3" borderId="4" xfId="0" applyFill="true" applyBorder="true" applyFont="true" applyNumberFormat="true">
      <alignment vertical="top" horizontal="right"/>
      <protection locked="false"/>
    </xf>
    <xf numFmtId="4" fontId="26808" fillId="0" borderId="4" xfId="0" applyBorder="true" applyFont="true" applyNumberFormat="true">
      <alignment horizontal="right" vertical="top"/>
      <protection locked="true"/>
    </xf>
    <xf numFmtId="4" fontId="26809" fillId="3" borderId="4" xfId="0" applyFill="true" applyBorder="true" applyFont="true" applyNumberFormat="true">
      <alignment vertical="top" horizontal="right"/>
      <protection locked="false"/>
    </xf>
    <xf numFmtId="4" fontId="26810" fillId="0" borderId="4" xfId="0" applyBorder="true" applyFont="true" applyNumberFormat="true">
      <alignment horizontal="right" vertical="top"/>
      <protection locked="true"/>
    </xf>
    <xf numFmtId="4" fontId="26811" fillId="3" borderId="4" xfId="0" applyFill="true" applyBorder="true" applyFont="true" applyNumberFormat="true">
      <alignment vertical="top" horizontal="right"/>
      <protection locked="false"/>
    </xf>
    <xf numFmtId="4" fontId="26812" fillId="0" borderId="4" xfId="0" applyBorder="true" applyFont="true" applyNumberFormat="true">
      <alignment horizontal="right" vertical="top"/>
      <protection locked="true"/>
    </xf>
    <xf numFmtId="4" fontId="26813" fillId="3" borderId="4" xfId="0" applyFill="true" applyBorder="true" applyFont="true" applyNumberFormat="true">
      <alignment vertical="top" horizontal="right"/>
      <protection locked="false"/>
    </xf>
    <xf numFmtId="4" fontId="26814" fillId="0" borderId="4" xfId="0" applyBorder="true" applyFont="true" applyNumberFormat="true">
      <alignment horizontal="right" vertical="top"/>
      <protection locked="true"/>
    </xf>
    <xf numFmtId="4" fontId="26815" fillId="3" borderId="4" xfId="0" applyFill="true" applyBorder="true" applyFont="true" applyNumberFormat="true">
      <alignment vertical="top" horizontal="right"/>
      <protection locked="false"/>
    </xf>
    <xf numFmtId="4" fontId="26816" fillId="0" borderId="4" xfId="0" applyBorder="true" applyFont="true" applyNumberFormat="true">
      <alignment horizontal="right" vertical="top"/>
      <protection locked="true"/>
    </xf>
    <xf numFmtId="4" fontId="26817" fillId="3" borderId="4" xfId="0" applyFill="true" applyBorder="true" applyFont="true" applyNumberFormat="true">
      <alignment vertical="top" horizontal="right"/>
      <protection locked="false"/>
    </xf>
    <xf numFmtId="4" fontId="26818" fillId="0" borderId="4" xfId="0" applyBorder="true" applyFont="true" applyNumberFormat="true">
      <alignment horizontal="right" vertical="top"/>
      <protection locked="true"/>
    </xf>
    <xf numFmtId="4" fontId="26819" fillId="3" borderId="4" xfId="0" applyFill="true" applyBorder="true" applyFont="true" applyNumberFormat="true">
      <alignment vertical="top" horizontal="right"/>
      <protection locked="false"/>
    </xf>
    <xf numFmtId="4" fontId="26820" fillId="0" borderId="4" xfId="0" applyBorder="true" applyFont="true" applyNumberFormat="true">
      <alignment horizontal="right" vertical="top"/>
      <protection locked="true"/>
    </xf>
    <xf numFmtId="4" fontId="26821" fillId="3" borderId="4" xfId="0" applyFill="true" applyBorder="true" applyFont="true" applyNumberFormat="true">
      <alignment vertical="top" horizontal="right"/>
      <protection locked="false"/>
    </xf>
    <xf numFmtId="4" fontId="26822" fillId="0" borderId="4" xfId="0" applyBorder="true" applyFont="true" applyNumberFormat="true">
      <alignment horizontal="right" vertical="top"/>
      <protection locked="true"/>
    </xf>
    <xf numFmtId="4" fontId="26823" fillId="3" borderId="4" xfId="0" applyFill="true" applyBorder="true" applyFont="true" applyNumberFormat="true">
      <alignment vertical="top" horizontal="right"/>
      <protection locked="false"/>
    </xf>
    <xf numFmtId="4" fontId="26824" fillId="0" borderId="4" xfId="0" applyBorder="true" applyFont="true" applyNumberFormat="true">
      <alignment horizontal="right" vertical="top"/>
      <protection locked="true"/>
    </xf>
    <xf numFmtId="4" fontId="26825" fillId="3" borderId="4" xfId="0" applyFill="true" applyBorder="true" applyFont="true" applyNumberFormat="true">
      <alignment vertical="top" horizontal="right"/>
      <protection locked="false"/>
    </xf>
    <xf numFmtId="4" fontId="26826" fillId="0" borderId="4" xfId="0" applyBorder="true" applyFont="true" applyNumberFormat="true">
      <alignment horizontal="right" vertical="top"/>
      <protection locked="true"/>
    </xf>
    <xf numFmtId="4" fontId="26827" fillId="3" borderId="4" xfId="0" applyFill="true" applyBorder="true" applyFont="true" applyNumberFormat="true">
      <alignment vertical="top" horizontal="right"/>
      <protection locked="false"/>
    </xf>
    <xf numFmtId="4" fontId="26828" fillId="0" borderId="4" xfId="0" applyBorder="true" applyFont="true" applyNumberFormat="true">
      <alignment horizontal="right" vertical="top"/>
      <protection locked="true"/>
    </xf>
    <xf numFmtId="4" fontId="26829" fillId="3" borderId="4" xfId="0" applyFill="true" applyBorder="true" applyFont="true" applyNumberFormat="true">
      <alignment vertical="top" horizontal="right"/>
      <protection locked="false"/>
    </xf>
    <xf numFmtId="4" fontId="26830" fillId="0" borderId="4" xfId="0" applyBorder="true" applyFont="true" applyNumberFormat="true">
      <alignment horizontal="right" vertical="top"/>
      <protection locked="true"/>
    </xf>
    <xf numFmtId="4" fontId="26831" fillId="3" borderId="4" xfId="0" applyFill="true" applyBorder="true" applyFont="true" applyNumberFormat="true">
      <alignment vertical="top" horizontal="right"/>
      <protection locked="false"/>
    </xf>
    <xf numFmtId="4" fontId="26832" fillId="0" borderId="4" xfId="0" applyBorder="true" applyFont="true" applyNumberFormat="true">
      <alignment horizontal="right" vertical="top"/>
      <protection locked="true"/>
    </xf>
    <xf numFmtId="4" fontId="26833" fillId="3" borderId="4" xfId="0" applyFill="true" applyBorder="true" applyFont="true" applyNumberFormat="true">
      <alignment vertical="top" horizontal="right"/>
      <protection locked="false"/>
    </xf>
    <xf numFmtId="4" fontId="26834" fillId="0" borderId="4" xfId="0" applyBorder="true" applyFont="true" applyNumberFormat="true">
      <alignment horizontal="right" vertical="top"/>
      <protection locked="true"/>
    </xf>
    <xf numFmtId="4" fontId="26835" fillId="3" borderId="4" xfId="0" applyFill="true" applyBorder="true" applyFont="true" applyNumberFormat="true">
      <alignment vertical="top" horizontal="right"/>
      <protection locked="false"/>
    </xf>
    <xf numFmtId="4" fontId="26836" fillId="0" borderId="4" xfId="0" applyBorder="true" applyFont="true" applyNumberFormat="true">
      <alignment horizontal="right" vertical="top"/>
      <protection locked="true"/>
    </xf>
    <xf numFmtId="4" fontId="26837" fillId="3" borderId="4" xfId="0" applyFill="true" applyBorder="true" applyFont="true" applyNumberFormat="true">
      <alignment vertical="top" horizontal="right"/>
      <protection locked="false"/>
    </xf>
    <xf numFmtId="4" fontId="26838" fillId="0" borderId="4" xfId="0" applyBorder="true" applyFont="true" applyNumberFormat="true">
      <alignment horizontal="right" vertical="top"/>
      <protection locked="true"/>
    </xf>
    <xf numFmtId="4" fontId="26839" fillId="3" borderId="4" xfId="0" applyFill="true" applyBorder="true" applyFont="true" applyNumberFormat="true">
      <alignment vertical="top" horizontal="right"/>
      <protection locked="false"/>
    </xf>
    <xf numFmtId="4" fontId="26840" fillId="0" borderId="4" xfId="0" applyBorder="true" applyFont="true" applyNumberFormat="true">
      <alignment horizontal="right" vertical="top"/>
      <protection locked="true"/>
    </xf>
    <xf numFmtId="4" fontId="26841" fillId="3" borderId="4" xfId="0" applyFill="true" applyBorder="true" applyFont="true" applyNumberFormat="true">
      <alignment vertical="top" horizontal="right"/>
      <protection locked="false"/>
    </xf>
    <xf numFmtId="4" fontId="26842" fillId="0" borderId="4" xfId="0" applyBorder="true" applyFont="true" applyNumberFormat="true">
      <alignment horizontal="right" vertical="top"/>
      <protection locked="true"/>
    </xf>
    <xf numFmtId="4" fontId="26843" fillId="3" borderId="4" xfId="0" applyFill="true" applyBorder="true" applyFont="true" applyNumberFormat="true">
      <alignment vertical="top" horizontal="right"/>
      <protection locked="false"/>
    </xf>
    <xf numFmtId="4" fontId="26844" fillId="0" borderId="4" xfId="0" applyBorder="true" applyFont="true" applyNumberFormat="true">
      <alignment horizontal="right" vertical="top"/>
      <protection locked="true"/>
    </xf>
    <xf numFmtId="4" fontId="26845" fillId="5" borderId="4" xfId="0" applyFill="true" applyBorder="true" applyFont="true" applyNumberFormat="true">
      <alignment horizontal="right" vertical="top"/>
      <protection locked="true"/>
    </xf>
    <xf numFmtId="4" fontId="26846" fillId="5" borderId="4" xfId="0" applyFill="true" applyBorder="true" applyFont="true" applyNumberFormat="true">
      <alignment horizontal="right" vertical="top"/>
      <protection locked="true"/>
    </xf>
    <xf numFmtId="0" fontId="26847" fillId="0" borderId="4" xfId="0" applyBorder="true" applyFont="true">
      <alignment horizontal="left" vertical="top"/>
      <protection locked="true"/>
    </xf>
    <xf numFmtId="0" fontId="26848" fillId="0" borderId="4" xfId="0" applyBorder="true" applyFont="true">
      <alignment horizontal="left" vertical="top" wrapText="true"/>
      <protection locked="true"/>
    </xf>
    <xf numFmtId="4" fontId="26849" fillId="3" borderId="4" xfId="0" applyFill="true" applyBorder="true" applyFont="true" applyNumberFormat="true">
      <alignment vertical="top" horizontal="right"/>
      <protection locked="false"/>
    </xf>
    <xf numFmtId="4" fontId="26850" fillId="0" borderId="4" xfId="0" applyBorder="true" applyFont="true" applyNumberFormat="true">
      <alignment horizontal="right" vertical="top"/>
      <protection locked="true"/>
    </xf>
    <xf numFmtId="4" fontId="26851" fillId="3" borderId="4" xfId="0" applyFill="true" applyBorder="true" applyFont="true" applyNumberFormat="true">
      <alignment vertical="top" horizontal="right"/>
      <protection locked="false"/>
    </xf>
    <xf numFmtId="4" fontId="26852" fillId="0" borderId="4" xfId="0" applyBorder="true" applyFont="true" applyNumberFormat="true">
      <alignment horizontal="right" vertical="top"/>
      <protection locked="true"/>
    </xf>
    <xf numFmtId="4" fontId="26853" fillId="3" borderId="4" xfId="0" applyFill="true" applyBorder="true" applyFont="true" applyNumberFormat="true">
      <alignment vertical="top" horizontal="right"/>
      <protection locked="false"/>
    </xf>
    <xf numFmtId="4" fontId="26854" fillId="0" borderId="4" xfId="0" applyBorder="true" applyFont="true" applyNumberFormat="true">
      <alignment horizontal="right" vertical="top"/>
      <protection locked="true"/>
    </xf>
    <xf numFmtId="4" fontId="26855" fillId="3" borderId="4" xfId="0" applyFill="true" applyBorder="true" applyFont="true" applyNumberFormat="true">
      <alignment vertical="top" horizontal="right"/>
      <protection locked="false"/>
    </xf>
    <xf numFmtId="4" fontId="26856" fillId="0" borderId="4" xfId="0" applyBorder="true" applyFont="true" applyNumberFormat="true">
      <alignment horizontal="right" vertical="top"/>
      <protection locked="true"/>
    </xf>
    <xf numFmtId="4" fontId="26857" fillId="3" borderId="4" xfId="0" applyFill="true" applyBorder="true" applyFont="true" applyNumberFormat="true">
      <alignment vertical="top" horizontal="right"/>
      <protection locked="false"/>
    </xf>
    <xf numFmtId="4" fontId="26858" fillId="0" borderId="4" xfId="0" applyBorder="true" applyFont="true" applyNumberFormat="true">
      <alignment horizontal="right" vertical="top"/>
      <protection locked="true"/>
    </xf>
    <xf numFmtId="4" fontId="26859" fillId="3" borderId="4" xfId="0" applyFill="true" applyBorder="true" applyFont="true" applyNumberFormat="true">
      <alignment vertical="top" horizontal="right"/>
      <protection locked="false"/>
    </xf>
    <xf numFmtId="4" fontId="26860" fillId="0" borderId="4" xfId="0" applyBorder="true" applyFont="true" applyNumberFormat="true">
      <alignment horizontal="right" vertical="top"/>
      <protection locked="true"/>
    </xf>
    <xf numFmtId="4" fontId="26861" fillId="3" borderId="4" xfId="0" applyFill="true" applyBorder="true" applyFont="true" applyNumberFormat="true">
      <alignment vertical="top" horizontal="right"/>
      <protection locked="false"/>
    </xf>
    <xf numFmtId="4" fontId="26862" fillId="0" borderId="4" xfId="0" applyBorder="true" applyFont="true" applyNumberFormat="true">
      <alignment horizontal="right" vertical="top"/>
      <protection locked="true"/>
    </xf>
    <xf numFmtId="4" fontId="26863" fillId="3" borderId="4" xfId="0" applyFill="true" applyBorder="true" applyFont="true" applyNumberFormat="true">
      <alignment vertical="top" horizontal="right"/>
      <protection locked="false"/>
    </xf>
    <xf numFmtId="4" fontId="26864" fillId="0" borderId="4" xfId="0" applyBorder="true" applyFont="true" applyNumberFormat="true">
      <alignment horizontal="right" vertical="top"/>
      <protection locked="true"/>
    </xf>
    <xf numFmtId="4" fontId="26865" fillId="3" borderId="4" xfId="0" applyFill="true" applyBorder="true" applyFont="true" applyNumberFormat="true">
      <alignment vertical="top" horizontal="right"/>
      <protection locked="false"/>
    </xf>
    <xf numFmtId="4" fontId="26866" fillId="0" borderId="4" xfId="0" applyBorder="true" applyFont="true" applyNumberFormat="true">
      <alignment horizontal="right" vertical="top"/>
      <protection locked="true"/>
    </xf>
    <xf numFmtId="4" fontId="26867" fillId="3" borderId="4" xfId="0" applyFill="true" applyBorder="true" applyFont="true" applyNumberFormat="true">
      <alignment vertical="top" horizontal="right"/>
      <protection locked="false"/>
    </xf>
    <xf numFmtId="4" fontId="26868" fillId="0" borderId="4" xfId="0" applyBorder="true" applyFont="true" applyNumberFormat="true">
      <alignment horizontal="right" vertical="top"/>
      <protection locked="true"/>
    </xf>
    <xf numFmtId="4" fontId="26869" fillId="3" borderId="4" xfId="0" applyFill="true" applyBorder="true" applyFont="true" applyNumberFormat="true">
      <alignment vertical="top" horizontal="right"/>
      <protection locked="false"/>
    </xf>
    <xf numFmtId="4" fontId="26870" fillId="0" borderId="4" xfId="0" applyBorder="true" applyFont="true" applyNumberFormat="true">
      <alignment horizontal="right" vertical="top"/>
      <protection locked="true"/>
    </xf>
    <xf numFmtId="4" fontId="26871" fillId="3" borderId="4" xfId="0" applyFill="true" applyBorder="true" applyFont="true" applyNumberFormat="true">
      <alignment vertical="top" horizontal="right"/>
      <protection locked="false"/>
    </xf>
    <xf numFmtId="4" fontId="26872" fillId="0" borderId="4" xfId="0" applyBorder="true" applyFont="true" applyNumberFormat="true">
      <alignment horizontal="right" vertical="top"/>
      <protection locked="true"/>
    </xf>
    <xf numFmtId="4" fontId="26873" fillId="3" borderId="4" xfId="0" applyFill="true" applyBorder="true" applyFont="true" applyNumberFormat="true">
      <alignment vertical="top" horizontal="right"/>
      <protection locked="false"/>
    </xf>
    <xf numFmtId="4" fontId="26874" fillId="0" borderId="4" xfId="0" applyBorder="true" applyFont="true" applyNumberFormat="true">
      <alignment horizontal="right" vertical="top"/>
      <protection locked="true"/>
    </xf>
    <xf numFmtId="4" fontId="26875" fillId="3" borderId="4" xfId="0" applyFill="true" applyBorder="true" applyFont="true" applyNumberFormat="true">
      <alignment vertical="top" horizontal="right"/>
      <protection locked="false"/>
    </xf>
    <xf numFmtId="4" fontId="26876" fillId="0" borderId="4" xfId="0" applyBorder="true" applyFont="true" applyNumberFormat="true">
      <alignment horizontal="right" vertical="top"/>
      <protection locked="true"/>
    </xf>
    <xf numFmtId="4" fontId="26877" fillId="3" borderId="4" xfId="0" applyFill="true" applyBorder="true" applyFont="true" applyNumberFormat="true">
      <alignment vertical="top" horizontal="right"/>
      <protection locked="false"/>
    </xf>
    <xf numFmtId="4" fontId="26878" fillId="0" borderId="4" xfId="0" applyBorder="true" applyFont="true" applyNumberFormat="true">
      <alignment horizontal="right" vertical="top"/>
      <protection locked="true"/>
    </xf>
    <xf numFmtId="4" fontId="26879" fillId="3" borderId="4" xfId="0" applyFill="true" applyBorder="true" applyFont="true" applyNumberFormat="true">
      <alignment vertical="top" horizontal="right"/>
      <protection locked="false"/>
    </xf>
    <xf numFmtId="4" fontId="26880" fillId="0" borderId="4" xfId="0" applyBorder="true" applyFont="true" applyNumberFormat="true">
      <alignment horizontal="right" vertical="top"/>
      <protection locked="true"/>
    </xf>
    <xf numFmtId="4" fontId="26881" fillId="3" borderId="4" xfId="0" applyFill="true" applyBorder="true" applyFont="true" applyNumberFormat="true">
      <alignment vertical="top" horizontal="right"/>
      <protection locked="false"/>
    </xf>
    <xf numFmtId="4" fontId="26882" fillId="0" borderId="4" xfId="0" applyBorder="true" applyFont="true" applyNumberFormat="true">
      <alignment horizontal="right" vertical="top"/>
      <protection locked="true"/>
    </xf>
    <xf numFmtId="4" fontId="26883" fillId="3" borderId="4" xfId="0" applyFill="true" applyBorder="true" applyFont="true" applyNumberFormat="true">
      <alignment vertical="top" horizontal="right"/>
      <protection locked="false"/>
    </xf>
    <xf numFmtId="4" fontId="26884" fillId="0" borderId="4" xfId="0" applyBorder="true" applyFont="true" applyNumberFormat="true">
      <alignment horizontal="right" vertical="top"/>
      <protection locked="true"/>
    </xf>
    <xf numFmtId="4" fontId="26885" fillId="3" borderId="4" xfId="0" applyFill="true" applyBorder="true" applyFont="true" applyNumberFormat="true">
      <alignment vertical="top" horizontal="right"/>
      <protection locked="false"/>
    </xf>
    <xf numFmtId="4" fontId="26886" fillId="0" borderId="4" xfId="0" applyBorder="true" applyFont="true" applyNumberFormat="true">
      <alignment horizontal="right" vertical="top"/>
      <protection locked="true"/>
    </xf>
    <xf numFmtId="4" fontId="26887" fillId="3" borderId="4" xfId="0" applyFill="true" applyBorder="true" applyFont="true" applyNumberFormat="true">
      <alignment vertical="top" horizontal="right"/>
      <protection locked="false"/>
    </xf>
    <xf numFmtId="4" fontId="26888" fillId="0" borderId="4" xfId="0" applyBorder="true" applyFont="true" applyNumberFormat="true">
      <alignment horizontal="right" vertical="top"/>
      <protection locked="true"/>
    </xf>
    <xf numFmtId="4" fontId="26889" fillId="3" borderId="4" xfId="0" applyFill="true" applyBorder="true" applyFont="true" applyNumberFormat="true">
      <alignment vertical="top" horizontal="right"/>
      <protection locked="false"/>
    </xf>
    <xf numFmtId="4" fontId="26890" fillId="0" borderId="4" xfId="0" applyBorder="true" applyFont="true" applyNumberFormat="true">
      <alignment horizontal="right" vertical="top"/>
      <protection locked="true"/>
    </xf>
    <xf numFmtId="4" fontId="26891" fillId="3" borderId="4" xfId="0" applyFill="true" applyBorder="true" applyFont="true" applyNumberFormat="true">
      <alignment vertical="top" horizontal="right"/>
      <protection locked="false"/>
    </xf>
    <xf numFmtId="4" fontId="26892" fillId="0" borderId="4" xfId="0" applyBorder="true" applyFont="true" applyNumberFormat="true">
      <alignment horizontal="right" vertical="top"/>
      <protection locked="true"/>
    </xf>
    <xf numFmtId="4" fontId="26893" fillId="3" borderId="4" xfId="0" applyFill="true" applyBorder="true" applyFont="true" applyNumberFormat="true">
      <alignment vertical="top" horizontal="right"/>
      <protection locked="false"/>
    </xf>
    <xf numFmtId="4" fontId="26894" fillId="0" borderId="4" xfId="0" applyBorder="true" applyFont="true" applyNumberFormat="true">
      <alignment horizontal="right" vertical="top"/>
      <protection locked="true"/>
    </xf>
    <xf numFmtId="4" fontId="26895" fillId="3" borderId="4" xfId="0" applyFill="true" applyBorder="true" applyFont="true" applyNumberFormat="true">
      <alignment vertical="top" horizontal="right"/>
      <protection locked="false"/>
    </xf>
    <xf numFmtId="4" fontId="26896" fillId="0" borderId="4" xfId="0" applyBorder="true" applyFont="true" applyNumberFormat="true">
      <alignment horizontal="right" vertical="top"/>
      <protection locked="true"/>
    </xf>
    <xf numFmtId="4" fontId="26897" fillId="5" borderId="4" xfId="0" applyFill="true" applyBorder="true" applyFont="true" applyNumberFormat="true">
      <alignment horizontal="right" vertical="top"/>
      <protection locked="true"/>
    </xf>
    <xf numFmtId="4" fontId="26898" fillId="5" borderId="4" xfId="0" applyFill="true" applyBorder="true" applyFont="true" applyNumberFormat="true">
      <alignment horizontal="right" vertical="top"/>
      <protection locked="true"/>
    </xf>
    <xf numFmtId="0" fontId="26899" fillId="0" borderId="4" xfId="0" applyBorder="true" applyFont="true">
      <alignment horizontal="left" vertical="top"/>
      <protection locked="true"/>
    </xf>
    <xf numFmtId="0" fontId="26900" fillId="0" borderId="4" xfId="0" applyBorder="true" applyFont="true">
      <alignment horizontal="left" vertical="top" wrapText="true"/>
      <protection locked="true"/>
    </xf>
    <xf numFmtId="4" fontId="26901" fillId="3" borderId="4" xfId="0" applyFill="true" applyBorder="true" applyFont="true" applyNumberFormat="true">
      <alignment vertical="top" horizontal="right"/>
      <protection locked="false"/>
    </xf>
    <xf numFmtId="4" fontId="26902" fillId="0" borderId="4" xfId="0" applyBorder="true" applyFont="true" applyNumberFormat="true">
      <alignment horizontal="right" vertical="top"/>
      <protection locked="true"/>
    </xf>
    <xf numFmtId="4" fontId="26903" fillId="3" borderId="4" xfId="0" applyFill="true" applyBorder="true" applyFont="true" applyNumberFormat="true">
      <alignment vertical="top" horizontal="right"/>
      <protection locked="false"/>
    </xf>
    <xf numFmtId="4" fontId="26904" fillId="0" borderId="4" xfId="0" applyBorder="true" applyFont="true" applyNumberFormat="true">
      <alignment horizontal="right" vertical="top"/>
      <protection locked="true"/>
    </xf>
    <xf numFmtId="4" fontId="26905" fillId="3" borderId="4" xfId="0" applyFill="true" applyBorder="true" applyFont="true" applyNumberFormat="true">
      <alignment vertical="top" horizontal="right"/>
      <protection locked="false"/>
    </xf>
    <xf numFmtId="4" fontId="26906" fillId="0" borderId="4" xfId="0" applyBorder="true" applyFont="true" applyNumberFormat="true">
      <alignment horizontal="right" vertical="top"/>
      <protection locked="true"/>
    </xf>
    <xf numFmtId="4" fontId="26907" fillId="3" borderId="4" xfId="0" applyFill="true" applyBorder="true" applyFont="true" applyNumberFormat="true">
      <alignment vertical="top" horizontal="right"/>
      <protection locked="false"/>
    </xf>
    <xf numFmtId="4" fontId="26908" fillId="0" borderId="4" xfId="0" applyBorder="true" applyFont="true" applyNumberFormat="true">
      <alignment horizontal="right" vertical="top"/>
      <protection locked="true"/>
    </xf>
    <xf numFmtId="4" fontId="26909" fillId="3" borderId="4" xfId="0" applyFill="true" applyBorder="true" applyFont="true" applyNumberFormat="true">
      <alignment vertical="top" horizontal="right"/>
      <protection locked="false"/>
    </xf>
    <xf numFmtId="4" fontId="26910" fillId="0" borderId="4" xfId="0" applyBorder="true" applyFont="true" applyNumberFormat="true">
      <alignment horizontal="right" vertical="top"/>
      <protection locked="true"/>
    </xf>
    <xf numFmtId="4" fontId="26911" fillId="3" borderId="4" xfId="0" applyFill="true" applyBorder="true" applyFont="true" applyNumberFormat="true">
      <alignment vertical="top" horizontal="right"/>
      <protection locked="false"/>
    </xf>
    <xf numFmtId="4" fontId="26912" fillId="0" borderId="4" xfId="0" applyBorder="true" applyFont="true" applyNumberFormat="true">
      <alignment horizontal="right" vertical="top"/>
      <protection locked="true"/>
    </xf>
    <xf numFmtId="4" fontId="26913" fillId="3" borderId="4" xfId="0" applyFill="true" applyBorder="true" applyFont="true" applyNumberFormat="true">
      <alignment vertical="top" horizontal="right"/>
      <protection locked="false"/>
    </xf>
    <xf numFmtId="4" fontId="26914" fillId="0" borderId="4" xfId="0" applyBorder="true" applyFont="true" applyNumberFormat="true">
      <alignment horizontal="right" vertical="top"/>
      <protection locked="true"/>
    </xf>
    <xf numFmtId="4" fontId="26915" fillId="3" borderId="4" xfId="0" applyFill="true" applyBorder="true" applyFont="true" applyNumberFormat="true">
      <alignment vertical="top" horizontal="right"/>
      <protection locked="false"/>
    </xf>
    <xf numFmtId="4" fontId="26916" fillId="0" borderId="4" xfId="0" applyBorder="true" applyFont="true" applyNumberFormat="true">
      <alignment horizontal="right" vertical="top"/>
      <protection locked="true"/>
    </xf>
    <xf numFmtId="4" fontId="26917" fillId="3" borderId="4" xfId="0" applyFill="true" applyBorder="true" applyFont="true" applyNumberFormat="true">
      <alignment vertical="top" horizontal="right"/>
      <protection locked="false"/>
    </xf>
    <xf numFmtId="4" fontId="26918" fillId="0" borderId="4" xfId="0" applyBorder="true" applyFont="true" applyNumberFormat="true">
      <alignment horizontal="right" vertical="top"/>
      <protection locked="true"/>
    </xf>
    <xf numFmtId="4" fontId="26919" fillId="3" borderId="4" xfId="0" applyFill="true" applyBorder="true" applyFont="true" applyNumberFormat="true">
      <alignment vertical="top" horizontal="right"/>
      <protection locked="false"/>
    </xf>
    <xf numFmtId="4" fontId="26920" fillId="0" borderId="4" xfId="0" applyBorder="true" applyFont="true" applyNumberFormat="true">
      <alignment horizontal="right" vertical="top"/>
      <protection locked="true"/>
    </xf>
    <xf numFmtId="4" fontId="26921" fillId="3" borderId="4" xfId="0" applyFill="true" applyBorder="true" applyFont="true" applyNumberFormat="true">
      <alignment vertical="top" horizontal="right"/>
      <protection locked="false"/>
    </xf>
    <xf numFmtId="4" fontId="26922" fillId="0" borderId="4" xfId="0" applyBorder="true" applyFont="true" applyNumberFormat="true">
      <alignment horizontal="right" vertical="top"/>
      <protection locked="true"/>
    </xf>
    <xf numFmtId="4" fontId="26923" fillId="3" borderId="4" xfId="0" applyFill="true" applyBorder="true" applyFont="true" applyNumberFormat="true">
      <alignment vertical="top" horizontal="right"/>
      <protection locked="false"/>
    </xf>
    <xf numFmtId="4" fontId="26924" fillId="0" borderId="4" xfId="0" applyBorder="true" applyFont="true" applyNumberFormat="true">
      <alignment horizontal="right" vertical="top"/>
      <protection locked="true"/>
    </xf>
    <xf numFmtId="4" fontId="26925" fillId="3" borderId="4" xfId="0" applyFill="true" applyBorder="true" applyFont="true" applyNumberFormat="true">
      <alignment vertical="top" horizontal="right"/>
      <protection locked="false"/>
    </xf>
    <xf numFmtId="4" fontId="26926" fillId="0" borderId="4" xfId="0" applyBorder="true" applyFont="true" applyNumberFormat="true">
      <alignment horizontal="right" vertical="top"/>
      <protection locked="true"/>
    </xf>
    <xf numFmtId="4" fontId="26927" fillId="3" borderId="4" xfId="0" applyFill="true" applyBorder="true" applyFont="true" applyNumberFormat="true">
      <alignment vertical="top" horizontal="right"/>
      <protection locked="false"/>
    </xf>
    <xf numFmtId="4" fontId="26928" fillId="0" borderId="4" xfId="0" applyBorder="true" applyFont="true" applyNumberFormat="true">
      <alignment horizontal="right" vertical="top"/>
      <protection locked="true"/>
    </xf>
    <xf numFmtId="4" fontId="26929" fillId="3" borderId="4" xfId="0" applyFill="true" applyBorder="true" applyFont="true" applyNumberFormat="true">
      <alignment vertical="top" horizontal="right"/>
      <protection locked="false"/>
    </xf>
    <xf numFmtId="4" fontId="26930" fillId="0" borderId="4" xfId="0" applyBorder="true" applyFont="true" applyNumberFormat="true">
      <alignment horizontal="right" vertical="top"/>
      <protection locked="true"/>
    </xf>
    <xf numFmtId="4" fontId="26931" fillId="3" borderId="4" xfId="0" applyFill="true" applyBorder="true" applyFont="true" applyNumberFormat="true">
      <alignment vertical="top" horizontal="right"/>
      <protection locked="false"/>
    </xf>
    <xf numFmtId="4" fontId="26932" fillId="0" borderId="4" xfId="0" applyBorder="true" applyFont="true" applyNumberFormat="true">
      <alignment horizontal="right" vertical="top"/>
      <protection locked="true"/>
    </xf>
    <xf numFmtId="4" fontId="26933" fillId="3" borderId="4" xfId="0" applyFill="true" applyBorder="true" applyFont="true" applyNumberFormat="true">
      <alignment vertical="top" horizontal="right"/>
      <protection locked="false"/>
    </xf>
    <xf numFmtId="4" fontId="26934" fillId="0" borderId="4" xfId="0" applyBorder="true" applyFont="true" applyNumberFormat="true">
      <alignment horizontal="right" vertical="top"/>
      <protection locked="true"/>
    </xf>
    <xf numFmtId="4" fontId="26935" fillId="3" borderId="4" xfId="0" applyFill="true" applyBorder="true" applyFont="true" applyNumberFormat="true">
      <alignment vertical="top" horizontal="right"/>
      <protection locked="false"/>
    </xf>
    <xf numFmtId="4" fontId="26936" fillId="0" borderId="4" xfId="0" applyBorder="true" applyFont="true" applyNumberFormat="true">
      <alignment horizontal="right" vertical="top"/>
      <protection locked="true"/>
    </xf>
    <xf numFmtId="4" fontId="26937" fillId="3" borderId="4" xfId="0" applyFill="true" applyBorder="true" applyFont="true" applyNumberFormat="true">
      <alignment vertical="top" horizontal="right"/>
      <protection locked="false"/>
    </xf>
    <xf numFmtId="4" fontId="26938" fillId="0" borderId="4" xfId="0" applyBorder="true" applyFont="true" applyNumberFormat="true">
      <alignment horizontal="right" vertical="top"/>
      <protection locked="true"/>
    </xf>
    <xf numFmtId="4" fontId="26939" fillId="3" borderId="4" xfId="0" applyFill="true" applyBorder="true" applyFont="true" applyNumberFormat="true">
      <alignment vertical="top" horizontal="right"/>
      <protection locked="false"/>
    </xf>
    <xf numFmtId="4" fontId="26940" fillId="0" borderId="4" xfId="0" applyBorder="true" applyFont="true" applyNumberFormat="true">
      <alignment horizontal="right" vertical="top"/>
      <protection locked="true"/>
    </xf>
    <xf numFmtId="4" fontId="26941" fillId="3" borderId="4" xfId="0" applyFill="true" applyBorder="true" applyFont="true" applyNumberFormat="true">
      <alignment vertical="top" horizontal="right"/>
      <protection locked="false"/>
    </xf>
    <xf numFmtId="4" fontId="26942" fillId="0" borderId="4" xfId="0" applyBorder="true" applyFont="true" applyNumberFormat="true">
      <alignment horizontal="right" vertical="top"/>
      <protection locked="true"/>
    </xf>
    <xf numFmtId="4" fontId="26943" fillId="3" borderId="4" xfId="0" applyFill="true" applyBorder="true" applyFont="true" applyNumberFormat="true">
      <alignment vertical="top" horizontal="right"/>
      <protection locked="false"/>
    </xf>
    <xf numFmtId="4" fontId="26944" fillId="0" borderId="4" xfId="0" applyBorder="true" applyFont="true" applyNumberFormat="true">
      <alignment horizontal="right" vertical="top"/>
      <protection locked="true"/>
    </xf>
    <xf numFmtId="4" fontId="26945" fillId="3" borderId="4" xfId="0" applyFill="true" applyBorder="true" applyFont="true" applyNumberFormat="true">
      <alignment vertical="top" horizontal="right"/>
      <protection locked="false"/>
    </xf>
    <xf numFmtId="4" fontId="26946" fillId="0" borderId="4" xfId="0" applyBorder="true" applyFont="true" applyNumberFormat="true">
      <alignment horizontal="right" vertical="top"/>
      <protection locked="true"/>
    </xf>
    <xf numFmtId="4" fontId="26947" fillId="3" borderId="4" xfId="0" applyFill="true" applyBorder="true" applyFont="true" applyNumberFormat="true">
      <alignment vertical="top" horizontal="right"/>
      <protection locked="false"/>
    </xf>
    <xf numFmtId="4" fontId="26948" fillId="0" borderId="4" xfId="0" applyBorder="true" applyFont="true" applyNumberFormat="true">
      <alignment horizontal="right" vertical="top"/>
      <protection locked="true"/>
    </xf>
    <xf numFmtId="4" fontId="26949" fillId="5" borderId="4" xfId="0" applyFill="true" applyBorder="true" applyFont="true" applyNumberFormat="true">
      <alignment horizontal="right" vertical="top"/>
      <protection locked="true"/>
    </xf>
    <xf numFmtId="4" fontId="26950" fillId="5" borderId="4" xfId="0" applyFill="true" applyBorder="true" applyFont="true" applyNumberFormat="true">
      <alignment horizontal="right" vertical="top"/>
      <protection locked="true"/>
    </xf>
    <xf numFmtId="0" fontId="26951" fillId="0" borderId="4" xfId="0" applyBorder="true" applyFont="true">
      <alignment horizontal="left" vertical="top"/>
      <protection locked="true"/>
    </xf>
    <xf numFmtId="0" fontId="26952" fillId="0" borderId="4" xfId="0" applyBorder="true" applyFont="true">
      <alignment horizontal="left" vertical="top" wrapText="true"/>
      <protection locked="true"/>
    </xf>
    <xf numFmtId="4" fontId="26953" fillId="3" borderId="4" xfId="0" applyFill="true" applyBorder="true" applyFont="true" applyNumberFormat="true">
      <alignment vertical="top" horizontal="right"/>
      <protection locked="false"/>
    </xf>
    <xf numFmtId="4" fontId="26954" fillId="0" borderId="4" xfId="0" applyBorder="true" applyFont="true" applyNumberFormat="true">
      <alignment horizontal="right" vertical="top"/>
      <protection locked="true"/>
    </xf>
    <xf numFmtId="4" fontId="26955" fillId="3" borderId="4" xfId="0" applyFill="true" applyBorder="true" applyFont="true" applyNumberFormat="true">
      <alignment vertical="top" horizontal="right"/>
      <protection locked="false"/>
    </xf>
    <xf numFmtId="4" fontId="26956" fillId="0" borderId="4" xfId="0" applyBorder="true" applyFont="true" applyNumberFormat="true">
      <alignment horizontal="right" vertical="top"/>
      <protection locked="true"/>
    </xf>
    <xf numFmtId="4" fontId="26957" fillId="3" borderId="4" xfId="0" applyFill="true" applyBorder="true" applyFont="true" applyNumberFormat="true">
      <alignment vertical="top" horizontal="right"/>
      <protection locked="false"/>
    </xf>
    <xf numFmtId="4" fontId="26958" fillId="0" borderId="4" xfId="0" applyBorder="true" applyFont="true" applyNumberFormat="true">
      <alignment horizontal="right" vertical="top"/>
      <protection locked="true"/>
    </xf>
    <xf numFmtId="4" fontId="26959" fillId="3" borderId="4" xfId="0" applyFill="true" applyBorder="true" applyFont="true" applyNumberFormat="true">
      <alignment vertical="top" horizontal="right"/>
      <protection locked="false"/>
    </xf>
    <xf numFmtId="4" fontId="26960" fillId="0" borderId="4" xfId="0" applyBorder="true" applyFont="true" applyNumberFormat="true">
      <alignment horizontal="right" vertical="top"/>
      <protection locked="true"/>
    </xf>
    <xf numFmtId="4" fontId="26961" fillId="3" borderId="4" xfId="0" applyFill="true" applyBorder="true" applyFont="true" applyNumberFormat="true">
      <alignment vertical="top" horizontal="right"/>
      <protection locked="false"/>
    </xf>
    <xf numFmtId="4" fontId="26962" fillId="0" borderId="4" xfId="0" applyBorder="true" applyFont="true" applyNumberFormat="true">
      <alignment horizontal="right" vertical="top"/>
      <protection locked="true"/>
    </xf>
    <xf numFmtId="4" fontId="26963" fillId="3" borderId="4" xfId="0" applyFill="true" applyBorder="true" applyFont="true" applyNumberFormat="true">
      <alignment vertical="top" horizontal="right"/>
      <protection locked="false"/>
    </xf>
    <xf numFmtId="4" fontId="26964" fillId="0" borderId="4" xfId="0" applyBorder="true" applyFont="true" applyNumberFormat="true">
      <alignment horizontal="right" vertical="top"/>
      <protection locked="true"/>
    </xf>
    <xf numFmtId="4" fontId="26965" fillId="3" borderId="4" xfId="0" applyFill="true" applyBorder="true" applyFont="true" applyNumberFormat="true">
      <alignment vertical="top" horizontal="right"/>
      <protection locked="false"/>
    </xf>
    <xf numFmtId="4" fontId="26966" fillId="0" borderId="4" xfId="0" applyBorder="true" applyFont="true" applyNumberFormat="true">
      <alignment horizontal="right" vertical="top"/>
      <protection locked="true"/>
    </xf>
    <xf numFmtId="4" fontId="26967" fillId="3" borderId="4" xfId="0" applyFill="true" applyBorder="true" applyFont="true" applyNumberFormat="true">
      <alignment vertical="top" horizontal="right"/>
      <protection locked="false"/>
    </xf>
    <xf numFmtId="4" fontId="26968" fillId="0" borderId="4" xfId="0" applyBorder="true" applyFont="true" applyNumberFormat="true">
      <alignment horizontal="right" vertical="top"/>
      <protection locked="true"/>
    </xf>
    <xf numFmtId="4" fontId="26969" fillId="3" borderId="4" xfId="0" applyFill="true" applyBorder="true" applyFont="true" applyNumberFormat="true">
      <alignment vertical="top" horizontal="right"/>
      <protection locked="false"/>
    </xf>
    <xf numFmtId="4" fontId="26970" fillId="0" borderId="4" xfId="0" applyBorder="true" applyFont="true" applyNumberFormat="true">
      <alignment horizontal="right" vertical="top"/>
      <protection locked="true"/>
    </xf>
    <xf numFmtId="4" fontId="26971" fillId="3" borderId="4" xfId="0" applyFill="true" applyBorder="true" applyFont="true" applyNumberFormat="true">
      <alignment vertical="top" horizontal="right"/>
      <protection locked="false"/>
    </xf>
    <xf numFmtId="4" fontId="26972" fillId="0" borderId="4" xfId="0" applyBorder="true" applyFont="true" applyNumberFormat="true">
      <alignment horizontal="right" vertical="top"/>
      <protection locked="true"/>
    </xf>
    <xf numFmtId="4" fontId="26973" fillId="3" borderId="4" xfId="0" applyFill="true" applyBorder="true" applyFont="true" applyNumberFormat="true">
      <alignment vertical="top" horizontal="right"/>
      <protection locked="false"/>
    </xf>
    <xf numFmtId="4" fontId="26974" fillId="0" borderId="4" xfId="0" applyBorder="true" applyFont="true" applyNumberFormat="true">
      <alignment horizontal="right" vertical="top"/>
      <protection locked="true"/>
    </xf>
    <xf numFmtId="4" fontId="26975" fillId="3" borderId="4" xfId="0" applyFill="true" applyBorder="true" applyFont="true" applyNumberFormat="true">
      <alignment vertical="top" horizontal="right"/>
      <protection locked="false"/>
    </xf>
    <xf numFmtId="4" fontId="26976" fillId="0" borderId="4" xfId="0" applyBorder="true" applyFont="true" applyNumberFormat="true">
      <alignment horizontal="right" vertical="top"/>
      <protection locked="true"/>
    </xf>
    <xf numFmtId="4" fontId="26977" fillId="3" borderId="4" xfId="0" applyFill="true" applyBorder="true" applyFont="true" applyNumberFormat="true">
      <alignment vertical="top" horizontal="right"/>
      <protection locked="false"/>
    </xf>
    <xf numFmtId="4" fontId="26978" fillId="0" borderId="4" xfId="0" applyBorder="true" applyFont="true" applyNumberFormat="true">
      <alignment horizontal="right" vertical="top"/>
      <protection locked="true"/>
    </xf>
    <xf numFmtId="4" fontId="26979" fillId="3" borderId="4" xfId="0" applyFill="true" applyBorder="true" applyFont="true" applyNumberFormat="true">
      <alignment vertical="top" horizontal="right"/>
      <protection locked="false"/>
    </xf>
    <xf numFmtId="4" fontId="26980" fillId="0" borderId="4" xfId="0" applyBorder="true" applyFont="true" applyNumberFormat="true">
      <alignment horizontal="right" vertical="top"/>
      <protection locked="true"/>
    </xf>
    <xf numFmtId="4" fontId="26981" fillId="3" borderId="4" xfId="0" applyFill="true" applyBorder="true" applyFont="true" applyNumberFormat="true">
      <alignment vertical="top" horizontal="right"/>
      <protection locked="false"/>
    </xf>
    <xf numFmtId="4" fontId="26982" fillId="0" borderId="4" xfId="0" applyBorder="true" applyFont="true" applyNumberFormat="true">
      <alignment horizontal="right" vertical="top"/>
      <protection locked="true"/>
    </xf>
    <xf numFmtId="4" fontId="26983" fillId="3" borderId="4" xfId="0" applyFill="true" applyBorder="true" applyFont="true" applyNumberFormat="true">
      <alignment vertical="top" horizontal="right"/>
      <protection locked="false"/>
    </xf>
    <xf numFmtId="4" fontId="26984" fillId="0" borderId="4" xfId="0" applyBorder="true" applyFont="true" applyNumberFormat="true">
      <alignment horizontal="right" vertical="top"/>
      <protection locked="true"/>
    </xf>
    <xf numFmtId="4" fontId="26985" fillId="3" borderId="4" xfId="0" applyFill="true" applyBorder="true" applyFont="true" applyNumberFormat="true">
      <alignment vertical="top" horizontal="right"/>
      <protection locked="false"/>
    </xf>
    <xf numFmtId="4" fontId="26986" fillId="0" borderId="4" xfId="0" applyBorder="true" applyFont="true" applyNumberFormat="true">
      <alignment horizontal="right" vertical="top"/>
      <protection locked="true"/>
    </xf>
    <xf numFmtId="4" fontId="26987" fillId="3" borderId="4" xfId="0" applyFill="true" applyBorder="true" applyFont="true" applyNumberFormat="true">
      <alignment vertical="top" horizontal="right"/>
      <protection locked="false"/>
    </xf>
    <xf numFmtId="4" fontId="26988" fillId="0" borderId="4" xfId="0" applyBorder="true" applyFont="true" applyNumberFormat="true">
      <alignment horizontal="right" vertical="top"/>
      <protection locked="true"/>
    </xf>
    <xf numFmtId="4" fontId="26989" fillId="3" borderId="4" xfId="0" applyFill="true" applyBorder="true" applyFont="true" applyNumberFormat="true">
      <alignment vertical="top" horizontal="right"/>
      <protection locked="false"/>
    </xf>
    <xf numFmtId="4" fontId="26990" fillId="0" borderId="4" xfId="0" applyBorder="true" applyFont="true" applyNumberFormat="true">
      <alignment horizontal="right" vertical="top"/>
      <protection locked="true"/>
    </xf>
    <xf numFmtId="4" fontId="26991" fillId="3" borderId="4" xfId="0" applyFill="true" applyBorder="true" applyFont="true" applyNumberFormat="true">
      <alignment vertical="top" horizontal="right"/>
      <protection locked="false"/>
    </xf>
    <xf numFmtId="4" fontId="26992" fillId="0" borderId="4" xfId="0" applyBorder="true" applyFont="true" applyNumberFormat="true">
      <alignment horizontal="right" vertical="top"/>
      <protection locked="true"/>
    </xf>
    <xf numFmtId="4" fontId="26993" fillId="3" borderId="4" xfId="0" applyFill="true" applyBorder="true" applyFont="true" applyNumberFormat="true">
      <alignment vertical="top" horizontal="right"/>
      <protection locked="false"/>
    </xf>
    <xf numFmtId="4" fontId="26994" fillId="0" borderId="4" xfId="0" applyBorder="true" applyFont="true" applyNumberFormat="true">
      <alignment horizontal="right" vertical="top"/>
      <protection locked="true"/>
    </xf>
    <xf numFmtId="4" fontId="26995" fillId="3" borderId="4" xfId="0" applyFill="true" applyBorder="true" applyFont="true" applyNumberFormat="true">
      <alignment vertical="top" horizontal="right"/>
      <protection locked="false"/>
    </xf>
    <xf numFmtId="4" fontId="26996" fillId="0" borderId="4" xfId="0" applyBorder="true" applyFont="true" applyNumberFormat="true">
      <alignment horizontal="right" vertical="top"/>
      <protection locked="true"/>
    </xf>
    <xf numFmtId="4" fontId="26997" fillId="3" borderId="4" xfId="0" applyFill="true" applyBorder="true" applyFont="true" applyNumberFormat="true">
      <alignment vertical="top" horizontal="right"/>
      <protection locked="false"/>
    </xf>
    <xf numFmtId="4" fontId="26998" fillId="0" borderId="4" xfId="0" applyBorder="true" applyFont="true" applyNumberFormat="true">
      <alignment horizontal="right" vertical="top"/>
      <protection locked="true"/>
    </xf>
    <xf numFmtId="4" fontId="26999" fillId="3" borderId="4" xfId="0" applyFill="true" applyBorder="true" applyFont="true" applyNumberFormat="true">
      <alignment vertical="top" horizontal="right"/>
      <protection locked="false"/>
    </xf>
    <xf numFmtId="4" fontId="27000" fillId="0" borderId="4" xfId="0" applyBorder="true" applyFont="true" applyNumberFormat="true">
      <alignment horizontal="right" vertical="top"/>
      <protection locked="true"/>
    </xf>
    <xf numFmtId="4" fontId="27001" fillId="5" borderId="4" xfId="0" applyFill="true" applyBorder="true" applyFont="true" applyNumberFormat="true">
      <alignment horizontal="right" vertical="top"/>
      <protection locked="true"/>
    </xf>
    <xf numFmtId="4" fontId="27002" fillId="5" borderId="4" xfId="0" applyFill="true" applyBorder="true" applyFont="true" applyNumberFormat="true">
      <alignment horizontal="right" vertical="top"/>
      <protection locked="true"/>
    </xf>
    <xf numFmtId="0" fontId="27003" fillId="0" borderId="4" xfId="0" applyBorder="true" applyFont="true">
      <alignment horizontal="left" vertical="top"/>
      <protection locked="true"/>
    </xf>
    <xf numFmtId="0" fontId="27004" fillId="0" borderId="4" xfId="0" applyBorder="true" applyFont="true">
      <alignment horizontal="left" vertical="top" wrapText="true"/>
      <protection locked="true"/>
    </xf>
    <xf numFmtId="4" fontId="27005" fillId="3" borderId="4" xfId="0" applyFill="true" applyBorder="true" applyFont="true" applyNumberFormat="true">
      <alignment vertical="top" horizontal="right"/>
      <protection locked="false"/>
    </xf>
    <xf numFmtId="4" fontId="27006" fillId="0" borderId="4" xfId="0" applyBorder="true" applyFont="true" applyNumberFormat="true">
      <alignment horizontal="right" vertical="top"/>
      <protection locked="true"/>
    </xf>
    <xf numFmtId="4" fontId="27007" fillId="3" borderId="4" xfId="0" applyFill="true" applyBorder="true" applyFont="true" applyNumberFormat="true">
      <alignment vertical="top" horizontal="right"/>
      <protection locked="false"/>
    </xf>
    <xf numFmtId="4" fontId="27008" fillId="0" borderId="4" xfId="0" applyBorder="true" applyFont="true" applyNumberFormat="true">
      <alignment horizontal="right" vertical="top"/>
      <protection locked="true"/>
    </xf>
    <xf numFmtId="4" fontId="27009" fillId="3" borderId="4" xfId="0" applyFill="true" applyBorder="true" applyFont="true" applyNumberFormat="true">
      <alignment vertical="top" horizontal="right"/>
      <protection locked="false"/>
    </xf>
    <xf numFmtId="4" fontId="27010" fillId="0" borderId="4" xfId="0" applyBorder="true" applyFont="true" applyNumberFormat="true">
      <alignment horizontal="right" vertical="top"/>
      <protection locked="true"/>
    </xf>
    <xf numFmtId="4" fontId="27011" fillId="3" borderId="4" xfId="0" applyFill="true" applyBorder="true" applyFont="true" applyNumberFormat="true">
      <alignment vertical="top" horizontal="right"/>
      <protection locked="false"/>
    </xf>
    <xf numFmtId="4" fontId="27012" fillId="0" borderId="4" xfId="0" applyBorder="true" applyFont="true" applyNumberFormat="true">
      <alignment horizontal="right" vertical="top"/>
      <protection locked="true"/>
    </xf>
    <xf numFmtId="4" fontId="27013" fillId="3" borderId="4" xfId="0" applyFill="true" applyBorder="true" applyFont="true" applyNumberFormat="true">
      <alignment vertical="top" horizontal="right"/>
      <protection locked="false"/>
    </xf>
    <xf numFmtId="4" fontId="27014" fillId="0" borderId="4" xfId="0" applyBorder="true" applyFont="true" applyNumberFormat="true">
      <alignment horizontal="right" vertical="top"/>
      <protection locked="true"/>
    </xf>
    <xf numFmtId="4" fontId="27015" fillId="3" borderId="4" xfId="0" applyFill="true" applyBorder="true" applyFont="true" applyNumberFormat="true">
      <alignment vertical="top" horizontal="right"/>
      <protection locked="false"/>
    </xf>
    <xf numFmtId="4" fontId="27016" fillId="0" borderId="4" xfId="0" applyBorder="true" applyFont="true" applyNumberFormat="true">
      <alignment horizontal="right" vertical="top"/>
      <protection locked="true"/>
    </xf>
    <xf numFmtId="4" fontId="27017" fillId="3" borderId="4" xfId="0" applyFill="true" applyBorder="true" applyFont="true" applyNumberFormat="true">
      <alignment vertical="top" horizontal="right"/>
      <protection locked="false"/>
    </xf>
    <xf numFmtId="4" fontId="27018" fillId="0" borderId="4" xfId="0" applyBorder="true" applyFont="true" applyNumberFormat="true">
      <alignment horizontal="right" vertical="top"/>
      <protection locked="true"/>
    </xf>
    <xf numFmtId="4" fontId="27019" fillId="3" borderId="4" xfId="0" applyFill="true" applyBorder="true" applyFont="true" applyNumberFormat="true">
      <alignment vertical="top" horizontal="right"/>
      <protection locked="false"/>
    </xf>
    <xf numFmtId="4" fontId="27020" fillId="0" borderId="4" xfId="0" applyBorder="true" applyFont="true" applyNumberFormat="true">
      <alignment horizontal="right" vertical="top"/>
      <protection locked="true"/>
    </xf>
    <xf numFmtId="4" fontId="27021" fillId="3" borderId="4" xfId="0" applyFill="true" applyBorder="true" applyFont="true" applyNumberFormat="true">
      <alignment vertical="top" horizontal="right"/>
      <protection locked="false"/>
    </xf>
    <xf numFmtId="4" fontId="27022" fillId="0" borderId="4" xfId="0" applyBorder="true" applyFont="true" applyNumberFormat="true">
      <alignment horizontal="right" vertical="top"/>
      <protection locked="true"/>
    </xf>
    <xf numFmtId="4" fontId="27023" fillId="3" borderId="4" xfId="0" applyFill="true" applyBorder="true" applyFont="true" applyNumberFormat="true">
      <alignment vertical="top" horizontal="right"/>
      <protection locked="false"/>
    </xf>
    <xf numFmtId="4" fontId="27024" fillId="0" borderId="4" xfId="0" applyBorder="true" applyFont="true" applyNumberFormat="true">
      <alignment horizontal="right" vertical="top"/>
      <protection locked="true"/>
    </xf>
    <xf numFmtId="4" fontId="27025" fillId="3" borderId="4" xfId="0" applyFill="true" applyBorder="true" applyFont="true" applyNumberFormat="true">
      <alignment vertical="top" horizontal="right"/>
      <protection locked="false"/>
    </xf>
    <xf numFmtId="4" fontId="27026" fillId="0" borderId="4" xfId="0" applyBorder="true" applyFont="true" applyNumberFormat="true">
      <alignment horizontal="right" vertical="top"/>
      <protection locked="true"/>
    </xf>
    <xf numFmtId="4" fontId="27027" fillId="3" borderId="4" xfId="0" applyFill="true" applyBorder="true" applyFont="true" applyNumberFormat="true">
      <alignment vertical="top" horizontal="right"/>
      <protection locked="false"/>
    </xf>
    <xf numFmtId="4" fontId="27028" fillId="0" borderId="4" xfId="0" applyBorder="true" applyFont="true" applyNumberFormat="true">
      <alignment horizontal="right" vertical="top"/>
      <protection locked="true"/>
    </xf>
    <xf numFmtId="4" fontId="27029" fillId="3" borderId="4" xfId="0" applyFill="true" applyBorder="true" applyFont="true" applyNumberFormat="true">
      <alignment vertical="top" horizontal="right"/>
      <protection locked="false"/>
    </xf>
    <xf numFmtId="4" fontId="27030" fillId="0" borderId="4" xfId="0" applyBorder="true" applyFont="true" applyNumberFormat="true">
      <alignment horizontal="right" vertical="top"/>
      <protection locked="true"/>
    </xf>
    <xf numFmtId="4" fontId="27031" fillId="3" borderId="4" xfId="0" applyFill="true" applyBorder="true" applyFont="true" applyNumberFormat="true">
      <alignment vertical="top" horizontal="right"/>
      <protection locked="false"/>
    </xf>
    <xf numFmtId="4" fontId="27032" fillId="0" borderId="4" xfId="0" applyBorder="true" applyFont="true" applyNumberFormat="true">
      <alignment horizontal="right" vertical="top"/>
      <protection locked="true"/>
    </xf>
    <xf numFmtId="4" fontId="27033" fillId="3" borderId="4" xfId="0" applyFill="true" applyBorder="true" applyFont="true" applyNumberFormat="true">
      <alignment vertical="top" horizontal="right"/>
      <protection locked="false"/>
    </xf>
    <xf numFmtId="4" fontId="27034" fillId="0" borderId="4" xfId="0" applyBorder="true" applyFont="true" applyNumberFormat="true">
      <alignment horizontal="right" vertical="top"/>
      <protection locked="true"/>
    </xf>
    <xf numFmtId="4" fontId="27035" fillId="3" borderId="4" xfId="0" applyFill="true" applyBorder="true" applyFont="true" applyNumberFormat="true">
      <alignment vertical="top" horizontal="right"/>
      <protection locked="false"/>
    </xf>
    <xf numFmtId="4" fontId="27036" fillId="0" borderId="4" xfId="0" applyBorder="true" applyFont="true" applyNumberFormat="true">
      <alignment horizontal="right" vertical="top"/>
      <protection locked="true"/>
    </xf>
    <xf numFmtId="4" fontId="27037" fillId="3" borderId="4" xfId="0" applyFill="true" applyBorder="true" applyFont="true" applyNumberFormat="true">
      <alignment vertical="top" horizontal="right"/>
      <protection locked="false"/>
    </xf>
    <xf numFmtId="4" fontId="27038" fillId="0" borderId="4" xfId="0" applyBorder="true" applyFont="true" applyNumberFormat="true">
      <alignment horizontal="right" vertical="top"/>
      <protection locked="true"/>
    </xf>
    <xf numFmtId="4" fontId="27039" fillId="3" borderId="4" xfId="0" applyFill="true" applyBorder="true" applyFont="true" applyNumberFormat="true">
      <alignment vertical="top" horizontal="right"/>
      <protection locked="false"/>
    </xf>
    <xf numFmtId="4" fontId="27040" fillId="0" borderId="4" xfId="0" applyBorder="true" applyFont="true" applyNumberFormat="true">
      <alignment horizontal="right" vertical="top"/>
      <protection locked="true"/>
    </xf>
    <xf numFmtId="4" fontId="27041" fillId="3" borderId="4" xfId="0" applyFill="true" applyBorder="true" applyFont="true" applyNumberFormat="true">
      <alignment vertical="top" horizontal="right"/>
      <protection locked="false"/>
    </xf>
    <xf numFmtId="4" fontId="27042" fillId="0" borderId="4" xfId="0" applyBorder="true" applyFont="true" applyNumberFormat="true">
      <alignment horizontal="right" vertical="top"/>
      <protection locked="true"/>
    </xf>
    <xf numFmtId="4" fontId="27043" fillId="3" borderId="4" xfId="0" applyFill="true" applyBorder="true" applyFont="true" applyNumberFormat="true">
      <alignment vertical="top" horizontal="right"/>
      <protection locked="false"/>
    </xf>
    <xf numFmtId="4" fontId="27044" fillId="0" borderId="4" xfId="0" applyBorder="true" applyFont="true" applyNumberFormat="true">
      <alignment horizontal="right" vertical="top"/>
      <protection locked="true"/>
    </xf>
    <xf numFmtId="4" fontId="27045" fillId="3" borderId="4" xfId="0" applyFill="true" applyBorder="true" applyFont="true" applyNumberFormat="true">
      <alignment vertical="top" horizontal="right"/>
      <protection locked="false"/>
    </xf>
    <xf numFmtId="4" fontId="27046" fillId="0" borderId="4" xfId="0" applyBorder="true" applyFont="true" applyNumberFormat="true">
      <alignment horizontal="right" vertical="top"/>
      <protection locked="true"/>
    </xf>
    <xf numFmtId="4" fontId="27047" fillId="3" borderId="4" xfId="0" applyFill="true" applyBorder="true" applyFont="true" applyNumberFormat="true">
      <alignment vertical="top" horizontal="right"/>
      <protection locked="false"/>
    </xf>
    <xf numFmtId="4" fontId="27048" fillId="0" borderId="4" xfId="0" applyBorder="true" applyFont="true" applyNumberFormat="true">
      <alignment horizontal="right" vertical="top"/>
      <protection locked="true"/>
    </xf>
    <xf numFmtId="4" fontId="27049" fillId="3" borderId="4" xfId="0" applyFill="true" applyBorder="true" applyFont="true" applyNumberFormat="true">
      <alignment vertical="top" horizontal="right"/>
      <protection locked="false"/>
    </xf>
    <xf numFmtId="4" fontId="27050" fillId="0" borderId="4" xfId="0" applyBorder="true" applyFont="true" applyNumberFormat="true">
      <alignment horizontal="right" vertical="top"/>
      <protection locked="true"/>
    </xf>
    <xf numFmtId="4" fontId="27051" fillId="3" borderId="4" xfId="0" applyFill="true" applyBorder="true" applyFont="true" applyNumberFormat="true">
      <alignment vertical="top" horizontal="right"/>
      <protection locked="false"/>
    </xf>
    <xf numFmtId="4" fontId="27052" fillId="0" borderId="4" xfId="0" applyBorder="true" applyFont="true" applyNumberFormat="true">
      <alignment horizontal="right" vertical="top"/>
      <protection locked="true"/>
    </xf>
    <xf numFmtId="4" fontId="27053" fillId="5" borderId="4" xfId="0" applyFill="true" applyBorder="true" applyFont="true" applyNumberFormat="true">
      <alignment horizontal="right" vertical="top"/>
      <protection locked="true"/>
    </xf>
    <xf numFmtId="4" fontId="27054" fillId="5" borderId="4" xfId="0" applyFill="true" applyBorder="true" applyFont="true" applyNumberFormat="true">
      <alignment horizontal="right" vertical="top"/>
      <protection locked="true"/>
    </xf>
    <xf numFmtId="0" fontId="27055" fillId="0" borderId="4" xfId="0" applyBorder="true" applyFont="true">
      <alignment horizontal="left" vertical="top"/>
      <protection locked="true"/>
    </xf>
    <xf numFmtId="0" fontId="27056" fillId="0" borderId="4" xfId="0" applyBorder="true" applyFont="true">
      <alignment horizontal="left" vertical="top" wrapText="true"/>
      <protection locked="true"/>
    </xf>
    <xf numFmtId="4" fontId="27057" fillId="3" borderId="4" xfId="0" applyFill="true" applyBorder="true" applyFont="true" applyNumberFormat="true">
      <alignment vertical="top" horizontal="right"/>
      <protection locked="false"/>
    </xf>
    <xf numFmtId="4" fontId="27058" fillId="0" borderId="4" xfId="0" applyBorder="true" applyFont="true" applyNumberFormat="true">
      <alignment horizontal="right" vertical="top"/>
      <protection locked="true"/>
    </xf>
    <xf numFmtId="4" fontId="27059" fillId="3" borderId="4" xfId="0" applyFill="true" applyBorder="true" applyFont="true" applyNumberFormat="true">
      <alignment vertical="top" horizontal="right"/>
      <protection locked="false"/>
    </xf>
    <xf numFmtId="4" fontId="27060" fillId="0" borderId="4" xfId="0" applyBorder="true" applyFont="true" applyNumberFormat="true">
      <alignment horizontal="right" vertical="top"/>
      <protection locked="true"/>
    </xf>
    <xf numFmtId="4" fontId="27061" fillId="3" borderId="4" xfId="0" applyFill="true" applyBorder="true" applyFont="true" applyNumberFormat="true">
      <alignment vertical="top" horizontal="right"/>
      <protection locked="false"/>
    </xf>
    <xf numFmtId="4" fontId="27062" fillId="0" borderId="4" xfId="0" applyBorder="true" applyFont="true" applyNumberFormat="true">
      <alignment horizontal="right" vertical="top"/>
      <protection locked="true"/>
    </xf>
    <xf numFmtId="4" fontId="27063" fillId="3" borderId="4" xfId="0" applyFill="true" applyBorder="true" applyFont="true" applyNumberFormat="true">
      <alignment vertical="top" horizontal="right"/>
      <protection locked="false"/>
    </xf>
    <xf numFmtId="4" fontId="27064" fillId="0" borderId="4" xfId="0" applyBorder="true" applyFont="true" applyNumberFormat="true">
      <alignment horizontal="right" vertical="top"/>
      <protection locked="true"/>
    </xf>
    <xf numFmtId="4" fontId="27065" fillId="3" borderId="4" xfId="0" applyFill="true" applyBorder="true" applyFont="true" applyNumberFormat="true">
      <alignment vertical="top" horizontal="right"/>
      <protection locked="false"/>
    </xf>
    <xf numFmtId="4" fontId="27066" fillId="0" borderId="4" xfId="0" applyBorder="true" applyFont="true" applyNumberFormat="true">
      <alignment horizontal="right" vertical="top"/>
      <protection locked="true"/>
    </xf>
    <xf numFmtId="4" fontId="27067" fillId="3" borderId="4" xfId="0" applyFill="true" applyBorder="true" applyFont="true" applyNumberFormat="true">
      <alignment vertical="top" horizontal="right"/>
      <protection locked="false"/>
    </xf>
    <xf numFmtId="4" fontId="27068" fillId="0" borderId="4" xfId="0" applyBorder="true" applyFont="true" applyNumberFormat="true">
      <alignment horizontal="right" vertical="top"/>
      <protection locked="true"/>
    </xf>
    <xf numFmtId="4" fontId="27069" fillId="3" borderId="4" xfId="0" applyFill="true" applyBorder="true" applyFont="true" applyNumberFormat="true">
      <alignment vertical="top" horizontal="right"/>
      <protection locked="false"/>
    </xf>
    <xf numFmtId="4" fontId="27070" fillId="0" borderId="4" xfId="0" applyBorder="true" applyFont="true" applyNumberFormat="true">
      <alignment horizontal="right" vertical="top"/>
      <protection locked="true"/>
    </xf>
    <xf numFmtId="4" fontId="27071" fillId="3" borderId="4" xfId="0" applyFill="true" applyBorder="true" applyFont="true" applyNumberFormat="true">
      <alignment vertical="top" horizontal="right"/>
      <protection locked="false"/>
    </xf>
    <xf numFmtId="4" fontId="27072" fillId="0" borderId="4" xfId="0" applyBorder="true" applyFont="true" applyNumberFormat="true">
      <alignment horizontal="right" vertical="top"/>
      <protection locked="true"/>
    </xf>
    <xf numFmtId="4" fontId="27073" fillId="3" borderId="4" xfId="0" applyFill="true" applyBorder="true" applyFont="true" applyNumberFormat="true">
      <alignment vertical="top" horizontal="right"/>
      <protection locked="false"/>
    </xf>
    <xf numFmtId="4" fontId="27074" fillId="0" borderId="4" xfId="0" applyBorder="true" applyFont="true" applyNumberFormat="true">
      <alignment horizontal="right" vertical="top"/>
      <protection locked="true"/>
    </xf>
    <xf numFmtId="4" fontId="27075" fillId="3" borderId="4" xfId="0" applyFill="true" applyBorder="true" applyFont="true" applyNumberFormat="true">
      <alignment vertical="top" horizontal="right"/>
      <protection locked="false"/>
    </xf>
    <xf numFmtId="4" fontId="27076" fillId="0" borderId="4" xfId="0" applyBorder="true" applyFont="true" applyNumberFormat="true">
      <alignment horizontal="right" vertical="top"/>
      <protection locked="true"/>
    </xf>
    <xf numFmtId="4" fontId="27077" fillId="3" borderId="4" xfId="0" applyFill="true" applyBorder="true" applyFont="true" applyNumberFormat="true">
      <alignment vertical="top" horizontal="right"/>
      <protection locked="false"/>
    </xf>
    <xf numFmtId="4" fontId="27078" fillId="0" borderId="4" xfId="0" applyBorder="true" applyFont="true" applyNumberFormat="true">
      <alignment horizontal="right" vertical="top"/>
      <protection locked="true"/>
    </xf>
    <xf numFmtId="4" fontId="27079" fillId="3" borderId="4" xfId="0" applyFill="true" applyBorder="true" applyFont="true" applyNumberFormat="true">
      <alignment vertical="top" horizontal="right"/>
      <protection locked="false"/>
    </xf>
    <xf numFmtId="4" fontId="27080" fillId="0" borderId="4" xfId="0" applyBorder="true" applyFont="true" applyNumberFormat="true">
      <alignment horizontal="right" vertical="top"/>
      <protection locked="true"/>
    </xf>
    <xf numFmtId="4" fontId="27081" fillId="3" borderId="4" xfId="0" applyFill="true" applyBorder="true" applyFont="true" applyNumberFormat="true">
      <alignment vertical="top" horizontal="right"/>
      <protection locked="false"/>
    </xf>
    <xf numFmtId="4" fontId="27082" fillId="0" borderId="4" xfId="0" applyBorder="true" applyFont="true" applyNumberFormat="true">
      <alignment horizontal="right" vertical="top"/>
      <protection locked="true"/>
    </xf>
    <xf numFmtId="4" fontId="27083" fillId="3" borderId="4" xfId="0" applyFill="true" applyBorder="true" applyFont="true" applyNumberFormat="true">
      <alignment vertical="top" horizontal="right"/>
      <protection locked="false"/>
    </xf>
    <xf numFmtId="4" fontId="27084" fillId="0" borderId="4" xfId="0" applyBorder="true" applyFont="true" applyNumberFormat="true">
      <alignment horizontal="right" vertical="top"/>
      <protection locked="true"/>
    </xf>
    <xf numFmtId="4" fontId="27085" fillId="3" borderId="4" xfId="0" applyFill="true" applyBorder="true" applyFont="true" applyNumberFormat="true">
      <alignment vertical="top" horizontal="right"/>
      <protection locked="false"/>
    </xf>
    <xf numFmtId="4" fontId="27086" fillId="0" borderId="4" xfId="0" applyBorder="true" applyFont="true" applyNumberFormat="true">
      <alignment horizontal="right" vertical="top"/>
      <protection locked="true"/>
    </xf>
    <xf numFmtId="4" fontId="27087" fillId="3" borderId="4" xfId="0" applyFill="true" applyBorder="true" applyFont="true" applyNumberFormat="true">
      <alignment vertical="top" horizontal="right"/>
      <protection locked="false"/>
    </xf>
    <xf numFmtId="4" fontId="27088" fillId="0" borderId="4" xfId="0" applyBorder="true" applyFont="true" applyNumberFormat="true">
      <alignment horizontal="right" vertical="top"/>
      <protection locked="true"/>
    </xf>
    <xf numFmtId="4" fontId="27089" fillId="3" borderId="4" xfId="0" applyFill="true" applyBorder="true" applyFont="true" applyNumberFormat="true">
      <alignment vertical="top" horizontal="right"/>
      <protection locked="false"/>
    </xf>
    <xf numFmtId="4" fontId="27090" fillId="0" borderId="4" xfId="0" applyBorder="true" applyFont="true" applyNumberFormat="true">
      <alignment horizontal="right" vertical="top"/>
      <protection locked="true"/>
    </xf>
    <xf numFmtId="4" fontId="27091" fillId="3" borderId="4" xfId="0" applyFill="true" applyBorder="true" applyFont="true" applyNumberFormat="true">
      <alignment vertical="top" horizontal="right"/>
      <protection locked="false"/>
    </xf>
    <xf numFmtId="4" fontId="27092" fillId="0" borderId="4" xfId="0" applyBorder="true" applyFont="true" applyNumberFormat="true">
      <alignment horizontal="right" vertical="top"/>
      <protection locked="true"/>
    </xf>
    <xf numFmtId="4" fontId="27093" fillId="3" borderId="4" xfId="0" applyFill="true" applyBorder="true" applyFont="true" applyNumberFormat="true">
      <alignment vertical="top" horizontal="right"/>
      <protection locked="false"/>
    </xf>
    <xf numFmtId="4" fontId="27094" fillId="0" borderId="4" xfId="0" applyBorder="true" applyFont="true" applyNumberFormat="true">
      <alignment horizontal="right" vertical="top"/>
      <protection locked="true"/>
    </xf>
    <xf numFmtId="4" fontId="27095" fillId="3" borderId="4" xfId="0" applyFill="true" applyBorder="true" applyFont="true" applyNumberFormat="true">
      <alignment vertical="top" horizontal="right"/>
      <protection locked="false"/>
    </xf>
    <xf numFmtId="4" fontId="27096" fillId="0" borderId="4" xfId="0" applyBorder="true" applyFont="true" applyNumberFormat="true">
      <alignment horizontal="right" vertical="top"/>
      <protection locked="true"/>
    </xf>
    <xf numFmtId="4" fontId="27097" fillId="3" borderId="4" xfId="0" applyFill="true" applyBorder="true" applyFont="true" applyNumberFormat="true">
      <alignment vertical="top" horizontal="right"/>
      <protection locked="false"/>
    </xf>
    <xf numFmtId="4" fontId="27098" fillId="0" borderId="4" xfId="0" applyBorder="true" applyFont="true" applyNumberFormat="true">
      <alignment horizontal="right" vertical="top"/>
      <protection locked="true"/>
    </xf>
    <xf numFmtId="4" fontId="27099" fillId="3" borderId="4" xfId="0" applyFill="true" applyBorder="true" applyFont="true" applyNumberFormat="true">
      <alignment vertical="top" horizontal="right"/>
      <protection locked="false"/>
    </xf>
    <xf numFmtId="4" fontId="27100" fillId="0" borderId="4" xfId="0" applyBorder="true" applyFont="true" applyNumberFormat="true">
      <alignment horizontal="right" vertical="top"/>
      <protection locked="true"/>
    </xf>
    <xf numFmtId="4" fontId="27101" fillId="3" borderId="4" xfId="0" applyFill="true" applyBorder="true" applyFont="true" applyNumberFormat="true">
      <alignment vertical="top" horizontal="right"/>
      <protection locked="false"/>
    </xf>
    <xf numFmtId="4" fontId="27102" fillId="0" borderId="4" xfId="0" applyBorder="true" applyFont="true" applyNumberFormat="true">
      <alignment horizontal="right" vertical="top"/>
      <protection locked="true"/>
    </xf>
    <xf numFmtId="4" fontId="27103" fillId="3" borderId="4" xfId="0" applyFill="true" applyBorder="true" applyFont="true" applyNumberFormat="true">
      <alignment vertical="top" horizontal="right"/>
      <protection locked="false"/>
    </xf>
    <xf numFmtId="4" fontId="27104" fillId="0" borderId="4" xfId="0" applyBorder="true" applyFont="true" applyNumberFormat="true">
      <alignment horizontal="right" vertical="top"/>
      <protection locked="true"/>
    </xf>
    <xf numFmtId="4" fontId="27105" fillId="5" borderId="4" xfId="0" applyFill="true" applyBorder="true" applyFont="true" applyNumberFormat="true">
      <alignment horizontal="right" vertical="top"/>
      <protection locked="true"/>
    </xf>
    <xf numFmtId="4" fontId="27106" fillId="5" borderId="4" xfId="0" applyFill="true" applyBorder="true" applyFont="true" applyNumberFormat="true">
      <alignment horizontal="right" vertical="top"/>
      <protection locked="true"/>
    </xf>
    <xf numFmtId="0" fontId="27107" fillId="0" borderId="4" xfId="0" applyBorder="true" applyFont="true">
      <alignment horizontal="left" vertical="top"/>
      <protection locked="true"/>
    </xf>
    <xf numFmtId="0" fontId="27108" fillId="0" borderId="4" xfId="0" applyBorder="true" applyFont="true">
      <alignment horizontal="left" vertical="top" wrapText="true"/>
      <protection locked="true"/>
    </xf>
    <xf numFmtId="4" fontId="27109" fillId="3" borderId="4" xfId="0" applyFill="true" applyBorder="true" applyFont="true" applyNumberFormat="true">
      <alignment vertical="top" horizontal="right"/>
      <protection locked="false"/>
    </xf>
    <xf numFmtId="4" fontId="27110" fillId="0" borderId="4" xfId="0" applyBorder="true" applyFont="true" applyNumberFormat="true">
      <alignment horizontal="right" vertical="top"/>
      <protection locked="true"/>
    </xf>
    <xf numFmtId="4" fontId="27111" fillId="3" borderId="4" xfId="0" applyFill="true" applyBorder="true" applyFont="true" applyNumberFormat="true">
      <alignment vertical="top" horizontal="right"/>
      <protection locked="false"/>
    </xf>
    <xf numFmtId="4" fontId="27112" fillId="0" borderId="4" xfId="0" applyBorder="true" applyFont="true" applyNumberFormat="true">
      <alignment horizontal="right" vertical="top"/>
      <protection locked="true"/>
    </xf>
    <xf numFmtId="4" fontId="27113" fillId="3" borderId="4" xfId="0" applyFill="true" applyBorder="true" applyFont="true" applyNumberFormat="true">
      <alignment vertical="top" horizontal="right"/>
      <protection locked="false"/>
    </xf>
    <xf numFmtId="4" fontId="27114" fillId="0" borderId="4" xfId="0" applyBorder="true" applyFont="true" applyNumberFormat="true">
      <alignment horizontal="right" vertical="top"/>
      <protection locked="true"/>
    </xf>
    <xf numFmtId="4" fontId="27115" fillId="3" borderId="4" xfId="0" applyFill="true" applyBorder="true" applyFont="true" applyNumberFormat="true">
      <alignment vertical="top" horizontal="right"/>
      <protection locked="false"/>
    </xf>
    <xf numFmtId="4" fontId="27116" fillId="0" borderId="4" xfId="0" applyBorder="true" applyFont="true" applyNumberFormat="true">
      <alignment horizontal="right" vertical="top"/>
      <protection locked="true"/>
    </xf>
    <xf numFmtId="4" fontId="27117" fillId="3" borderId="4" xfId="0" applyFill="true" applyBorder="true" applyFont="true" applyNumberFormat="true">
      <alignment vertical="top" horizontal="right"/>
      <protection locked="false"/>
    </xf>
    <xf numFmtId="4" fontId="27118" fillId="0" borderId="4" xfId="0" applyBorder="true" applyFont="true" applyNumberFormat="true">
      <alignment horizontal="right" vertical="top"/>
      <protection locked="true"/>
    </xf>
    <xf numFmtId="4" fontId="27119" fillId="3" borderId="4" xfId="0" applyFill="true" applyBorder="true" applyFont="true" applyNumberFormat="true">
      <alignment vertical="top" horizontal="right"/>
      <protection locked="false"/>
    </xf>
    <xf numFmtId="4" fontId="27120" fillId="0" borderId="4" xfId="0" applyBorder="true" applyFont="true" applyNumberFormat="true">
      <alignment horizontal="right" vertical="top"/>
      <protection locked="true"/>
    </xf>
    <xf numFmtId="4" fontId="27121" fillId="3" borderId="4" xfId="0" applyFill="true" applyBorder="true" applyFont="true" applyNumberFormat="true">
      <alignment vertical="top" horizontal="right"/>
      <protection locked="false"/>
    </xf>
    <xf numFmtId="4" fontId="27122" fillId="0" borderId="4" xfId="0" applyBorder="true" applyFont="true" applyNumberFormat="true">
      <alignment horizontal="right" vertical="top"/>
      <protection locked="true"/>
    </xf>
    <xf numFmtId="4" fontId="27123" fillId="3" borderId="4" xfId="0" applyFill="true" applyBorder="true" applyFont="true" applyNumberFormat="true">
      <alignment vertical="top" horizontal="right"/>
      <protection locked="false"/>
    </xf>
    <xf numFmtId="4" fontId="27124" fillId="0" borderId="4" xfId="0" applyBorder="true" applyFont="true" applyNumberFormat="true">
      <alignment horizontal="right" vertical="top"/>
      <protection locked="true"/>
    </xf>
    <xf numFmtId="4" fontId="27125" fillId="3" borderId="4" xfId="0" applyFill="true" applyBorder="true" applyFont="true" applyNumberFormat="true">
      <alignment vertical="top" horizontal="right"/>
      <protection locked="false"/>
    </xf>
    <xf numFmtId="4" fontId="27126" fillId="0" borderId="4" xfId="0" applyBorder="true" applyFont="true" applyNumberFormat="true">
      <alignment horizontal="right" vertical="top"/>
      <protection locked="true"/>
    </xf>
    <xf numFmtId="4" fontId="27127" fillId="3" borderId="4" xfId="0" applyFill="true" applyBorder="true" applyFont="true" applyNumberFormat="true">
      <alignment vertical="top" horizontal="right"/>
      <protection locked="false"/>
    </xf>
    <xf numFmtId="4" fontId="27128" fillId="0" borderId="4" xfId="0" applyBorder="true" applyFont="true" applyNumberFormat="true">
      <alignment horizontal="right" vertical="top"/>
      <protection locked="true"/>
    </xf>
    <xf numFmtId="4" fontId="27129" fillId="3" borderId="4" xfId="0" applyFill="true" applyBorder="true" applyFont="true" applyNumberFormat="true">
      <alignment vertical="top" horizontal="right"/>
      <protection locked="false"/>
    </xf>
    <xf numFmtId="4" fontId="27130" fillId="0" borderId="4" xfId="0" applyBorder="true" applyFont="true" applyNumberFormat="true">
      <alignment horizontal="right" vertical="top"/>
      <protection locked="true"/>
    </xf>
    <xf numFmtId="4" fontId="27131" fillId="3" borderId="4" xfId="0" applyFill="true" applyBorder="true" applyFont="true" applyNumberFormat="true">
      <alignment vertical="top" horizontal="right"/>
      <protection locked="false"/>
    </xf>
    <xf numFmtId="4" fontId="27132" fillId="0" borderId="4" xfId="0" applyBorder="true" applyFont="true" applyNumberFormat="true">
      <alignment horizontal="right" vertical="top"/>
      <protection locked="true"/>
    </xf>
    <xf numFmtId="4" fontId="27133" fillId="3" borderId="4" xfId="0" applyFill="true" applyBorder="true" applyFont="true" applyNumberFormat="true">
      <alignment vertical="top" horizontal="right"/>
      <protection locked="false"/>
    </xf>
    <xf numFmtId="4" fontId="27134" fillId="0" borderId="4" xfId="0" applyBorder="true" applyFont="true" applyNumberFormat="true">
      <alignment horizontal="right" vertical="top"/>
      <protection locked="true"/>
    </xf>
    <xf numFmtId="4" fontId="27135" fillId="3" borderId="4" xfId="0" applyFill="true" applyBorder="true" applyFont="true" applyNumberFormat="true">
      <alignment vertical="top" horizontal="right"/>
      <protection locked="false"/>
    </xf>
    <xf numFmtId="4" fontId="27136" fillId="0" borderId="4" xfId="0" applyBorder="true" applyFont="true" applyNumberFormat="true">
      <alignment horizontal="right" vertical="top"/>
      <protection locked="true"/>
    </xf>
    <xf numFmtId="4" fontId="27137" fillId="3" borderId="4" xfId="0" applyFill="true" applyBorder="true" applyFont="true" applyNumberFormat="true">
      <alignment vertical="top" horizontal="right"/>
      <protection locked="false"/>
    </xf>
    <xf numFmtId="4" fontId="27138" fillId="0" borderId="4" xfId="0" applyBorder="true" applyFont="true" applyNumberFormat="true">
      <alignment horizontal="right" vertical="top"/>
      <protection locked="true"/>
    </xf>
    <xf numFmtId="4" fontId="27139" fillId="3" borderId="4" xfId="0" applyFill="true" applyBorder="true" applyFont="true" applyNumberFormat="true">
      <alignment vertical="top" horizontal="right"/>
      <protection locked="false"/>
    </xf>
    <xf numFmtId="4" fontId="27140" fillId="0" borderId="4" xfId="0" applyBorder="true" applyFont="true" applyNumberFormat="true">
      <alignment horizontal="right" vertical="top"/>
      <protection locked="true"/>
    </xf>
    <xf numFmtId="4" fontId="27141" fillId="3" borderId="4" xfId="0" applyFill="true" applyBorder="true" applyFont="true" applyNumberFormat="true">
      <alignment vertical="top" horizontal="right"/>
      <protection locked="false"/>
    </xf>
    <xf numFmtId="4" fontId="27142" fillId="0" borderId="4" xfId="0" applyBorder="true" applyFont="true" applyNumberFormat="true">
      <alignment horizontal="right" vertical="top"/>
      <protection locked="true"/>
    </xf>
    <xf numFmtId="4" fontId="27143" fillId="3" borderId="4" xfId="0" applyFill="true" applyBorder="true" applyFont="true" applyNumberFormat="true">
      <alignment vertical="top" horizontal="right"/>
      <protection locked="false"/>
    </xf>
    <xf numFmtId="4" fontId="27144" fillId="0" borderId="4" xfId="0" applyBorder="true" applyFont="true" applyNumberFormat="true">
      <alignment horizontal="right" vertical="top"/>
      <protection locked="true"/>
    </xf>
    <xf numFmtId="4" fontId="27145" fillId="3" borderId="4" xfId="0" applyFill="true" applyBorder="true" applyFont="true" applyNumberFormat="true">
      <alignment vertical="top" horizontal="right"/>
      <protection locked="false"/>
    </xf>
    <xf numFmtId="4" fontId="27146" fillId="0" borderId="4" xfId="0" applyBorder="true" applyFont="true" applyNumberFormat="true">
      <alignment horizontal="right" vertical="top"/>
      <protection locked="true"/>
    </xf>
    <xf numFmtId="4" fontId="27147" fillId="3" borderId="4" xfId="0" applyFill="true" applyBorder="true" applyFont="true" applyNumberFormat="true">
      <alignment vertical="top" horizontal="right"/>
      <protection locked="false"/>
    </xf>
    <xf numFmtId="4" fontId="27148" fillId="0" borderId="4" xfId="0" applyBorder="true" applyFont="true" applyNumberFormat="true">
      <alignment horizontal="right" vertical="top"/>
      <protection locked="true"/>
    </xf>
    <xf numFmtId="4" fontId="27149" fillId="3" borderId="4" xfId="0" applyFill="true" applyBorder="true" applyFont="true" applyNumberFormat="true">
      <alignment vertical="top" horizontal="right"/>
      <protection locked="false"/>
    </xf>
    <xf numFmtId="4" fontId="27150" fillId="0" borderId="4" xfId="0" applyBorder="true" applyFont="true" applyNumberFormat="true">
      <alignment horizontal="right" vertical="top"/>
      <protection locked="true"/>
    </xf>
    <xf numFmtId="4" fontId="27151" fillId="3" borderId="4" xfId="0" applyFill="true" applyBorder="true" applyFont="true" applyNumberFormat="true">
      <alignment vertical="top" horizontal="right"/>
      <protection locked="false"/>
    </xf>
    <xf numFmtId="4" fontId="27152" fillId="0" borderId="4" xfId="0" applyBorder="true" applyFont="true" applyNumberFormat="true">
      <alignment horizontal="right" vertical="top"/>
      <protection locked="true"/>
    </xf>
    <xf numFmtId="4" fontId="27153" fillId="3" borderId="4" xfId="0" applyFill="true" applyBorder="true" applyFont="true" applyNumberFormat="true">
      <alignment vertical="top" horizontal="right"/>
      <protection locked="false"/>
    </xf>
    <xf numFmtId="4" fontId="27154" fillId="0" borderId="4" xfId="0" applyBorder="true" applyFont="true" applyNumberFormat="true">
      <alignment horizontal="right" vertical="top"/>
      <protection locked="true"/>
    </xf>
    <xf numFmtId="4" fontId="27155" fillId="3" borderId="4" xfId="0" applyFill="true" applyBorder="true" applyFont="true" applyNumberFormat="true">
      <alignment vertical="top" horizontal="right"/>
      <protection locked="false"/>
    </xf>
    <xf numFmtId="4" fontId="27156" fillId="0" borderId="4" xfId="0" applyBorder="true" applyFont="true" applyNumberFormat="true">
      <alignment horizontal="right" vertical="top"/>
      <protection locked="true"/>
    </xf>
    <xf numFmtId="4" fontId="27157" fillId="5" borderId="4" xfId="0" applyFill="true" applyBorder="true" applyFont="true" applyNumberFormat="true">
      <alignment horizontal="right" vertical="top"/>
      <protection locked="true"/>
    </xf>
    <xf numFmtId="4" fontId="27158" fillId="5" borderId="4" xfId="0" applyFill="true" applyBorder="true" applyFont="true" applyNumberFormat="true">
      <alignment horizontal="right" vertical="top"/>
      <protection locked="true"/>
    </xf>
    <xf numFmtId="0" fontId="27159" fillId="0" borderId="4" xfId="0" applyBorder="true" applyFont="true">
      <alignment horizontal="left" vertical="top"/>
      <protection locked="true"/>
    </xf>
    <xf numFmtId="0" fontId="27160" fillId="0" borderId="4" xfId="0" applyBorder="true" applyFont="true">
      <alignment horizontal="left" vertical="top" wrapText="true"/>
      <protection locked="true"/>
    </xf>
    <xf numFmtId="4" fontId="27161" fillId="3" borderId="4" xfId="0" applyFill="true" applyBorder="true" applyFont="true" applyNumberFormat="true">
      <alignment vertical="top" horizontal="right"/>
      <protection locked="false"/>
    </xf>
    <xf numFmtId="4" fontId="27162" fillId="0" borderId="4" xfId="0" applyBorder="true" applyFont="true" applyNumberFormat="true">
      <alignment horizontal="right" vertical="top"/>
      <protection locked="true"/>
    </xf>
    <xf numFmtId="4" fontId="27163" fillId="3" borderId="4" xfId="0" applyFill="true" applyBorder="true" applyFont="true" applyNumberFormat="true">
      <alignment vertical="top" horizontal="right"/>
      <protection locked="false"/>
    </xf>
    <xf numFmtId="4" fontId="27164" fillId="0" borderId="4" xfId="0" applyBorder="true" applyFont="true" applyNumberFormat="true">
      <alignment horizontal="right" vertical="top"/>
      <protection locked="true"/>
    </xf>
    <xf numFmtId="4" fontId="27165" fillId="3" borderId="4" xfId="0" applyFill="true" applyBorder="true" applyFont="true" applyNumberFormat="true">
      <alignment vertical="top" horizontal="right"/>
      <protection locked="false"/>
    </xf>
    <xf numFmtId="4" fontId="27166" fillId="0" borderId="4" xfId="0" applyBorder="true" applyFont="true" applyNumberFormat="true">
      <alignment horizontal="right" vertical="top"/>
      <protection locked="true"/>
    </xf>
    <xf numFmtId="4" fontId="27167" fillId="3" borderId="4" xfId="0" applyFill="true" applyBorder="true" applyFont="true" applyNumberFormat="true">
      <alignment vertical="top" horizontal="right"/>
      <protection locked="false"/>
    </xf>
    <xf numFmtId="4" fontId="27168" fillId="0" borderId="4" xfId="0" applyBorder="true" applyFont="true" applyNumberFormat="true">
      <alignment horizontal="right" vertical="top"/>
      <protection locked="true"/>
    </xf>
    <xf numFmtId="4" fontId="27169" fillId="3" borderId="4" xfId="0" applyFill="true" applyBorder="true" applyFont="true" applyNumberFormat="true">
      <alignment vertical="top" horizontal="right"/>
      <protection locked="false"/>
    </xf>
    <xf numFmtId="4" fontId="27170" fillId="0" borderId="4" xfId="0" applyBorder="true" applyFont="true" applyNumberFormat="true">
      <alignment horizontal="right" vertical="top"/>
      <protection locked="true"/>
    </xf>
    <xf numFmtId="4" fontId="27171" fillId="3" borderId="4" xfId="0" applyFill="true" applyBorder="true" applyFont="true" applyNumberFormat="true">
      <alignment vertical="top" horizontal="right"/>
      <protection locked="false"/>
    </xf>
    <xf numFmtId="4" fontId="27172" fillId="0" borderId="4" xfId="0" applyBorder="true" applyFont="true" applyNumberFormat="true">
      <alignment horizontal="right" vertical="top"/>
      <protection locked="true"/>
    </xf>
    <xf numFmtId="4" fontId="27173" fillId="3" borderId="4" xfId="0" applyFill="true" applyBorder="true" applyFont="true" applyNumberFormat="true">
      <alignment vertical="top" horizontal="right"/>
      <protection locked="false"/>
    </xf>
    <xf numFmtId="4" fontId="27174" fillId="0" borderId="4" xfId="0" applyBorder="true" applyFont="true" applyNumberFormat="true">
      <alignment horizontal="right" vertical="top"/>
      <protection locked="true"/>
    </xf>
    <xf numFmtId="4" fontId="27175" fillId="3" borderId="4" xfId="0" applyFill="true" applyBorder="true" applyFont="true" applyNumberFormat="true">
      <alignment vertical="top" horizontal="right"/>
      <protection locked="false"/>
    </xf>
    <xf numFmtId="4" fontId="27176" fillId="0" borderId="4" xfId="0" applyBorder="true" applyFont="true" applyNumberFormat="true">
      <alignment horizontal="right" vertical="top"/>
      <protection locked="true"/>
    </xf>
    <xf numFmtId="4" fontId="27177" fillId="3" borderId="4" xfId="0" applyFill="true" applyBorder="true" applyFont="true" applyNumberFormat="true">
      <alignment vertical="top" horizontal="right"/>
      <protection locked="false"/>
    </xf>
    <xf numFmtId="4" fontId="27178" fillId="0" borderId="4" xfId="0" applyBorder="true" applyFont="true" applyNumberFormat="true">
      <alignment horizontal="right" vertical="top"/>
      <protection locked="true"/>
    </xf>
    <xf numFmtId="4" fontId="27179" fillId="3" borderId="4" xfId="0" applyFill="true" applyBorder="true" applyFont="true" applyNumberFormat="true">
      <alignment vertical="top" horizontal="right"/>
      <protection locked="false"/>
    </xf>
    <xf numFmtId="4" fontId="27180" fillId="0" borderId="4" xfId="0" applyBorder="true" applyFont="true" applyNumberFormat="true">
      <alignment horizontal="right" vertical="top"/>
      <protection locked="true"/>
    </xf>
    <xf numFmtId="4" fontId="27181" fillId="3" borderId="4" xfId="0" applyFill="true" applyBorder="true" applyFont="true" applyNumberFormat="true">
      <alignment vertical="top" horizontal="right"/>
      <protection locked="false"/>
    </xf>
    <xf numFmtId="4" fontId="27182" fillId="0" borderId="4" xfId="0" applyBorder="true" applyFont="true" applyNumberFormat="true">
      <alignment horizontal="right" vertical="top"/>
      <protection locked="true"/>
    </xf>
    <xf numFmtId="4" fontId="27183" fillId="3" borderId="4" xfId="0" applyFill="true" applyBorder="true" applyFont="true" applyNumberFormat="true">
      <alignment vertical="top" horizontal="right"/>
      <protection locked="false"/>
    </xf>
    <xf numFmtId="4" fontId="27184" fillId="0" borderId="4" xfId="0" applyBorder="true" applyFont="true" applyNumberFormat="true">
      <alignment horizontal="right" vertical="top"/>
      <protection locked="true"/>
    </xf>
    <xf numFmtId="4" fontId="27185" fillId="3" borderId="4" xfId="0" applyFill="true" applyBorder="true" applyFont="true" applyNumberFormat="true">
      <alignment vertical="top" horizontal="right"/>
      <protection locked="false"/>
    </xf>
    <xf numFmtId="4" fontId="27186" fillId="0" borderId="4" xfId="0" applyBorder="true" applyFont="true" applyNumberFormat="true">
      <alignment horizontal="right" vertical="top"/>
      <protection locked="true"/>
    </xf>
    <xf numFmtId="4" fontId="27187" fillId="3" borderId="4" xfId="0" applyFill="true" applyBorder="true" applyFont="true" applyNumberFormat="true">
      <alignment vertical="top" horizontal="right"/>
      <protection locked="false"/>
    </xf>
    <xf numFmtId="4" fontId="27188" fillId="0" borderId="4" xfId="0" applyBorder="true" applyFont="true" applyNumberFormat="true">
      <alignment horizontal="right" vertical="top"/>
      <protection locked="true"/>
    </xf>
    <xf numFmtId="4" fontId="27189" fillId="3" borderId="4" xfId="0" applyFill="true" applyBorder="true" applyFont="true" applyNumberFormat="true">
      <alignment vertical="top" horizontal="right"/>
      <protection locked="false"/>
    </xf>
    <xf numFmtId="4" fontId="27190" fillId="0" borderId="4" xfId="0" applyBorder="true" applyFont="true" applyNumberFormat="true">
      <alignment horizontal="right" vertical="top"/>
      <protection locked="true"/>
    </xf>
    <xf numFmtId="4" fontId="27191" fillId="3" borderId="4" xfId="0" applyFill="true" applyBorder="true" applyFont="true" applyNumberFormat="true">
      <alignment vertical="top" horizontal="right"/>
      <protection locked="false"/>
    </xf>
    <xf numFmtId="4" fontId="27192" fillId="0" borderId="4" xfId="0" applyBorder="true" applyFont="true" applyNumberFormat="true">
      <alignment horizontal="right" vertical="top"/>
      <protection locked="true"/>
    </xf>
    <xf numFmtId="4" fontId="27193" fillId="3" borderId="4" xfId="0" applyFill="true" applyBorder="true" applyFont="true" applyNumberFormat="true">
      <alignment vertical="top" horizontal="right"/>
      <protection locked="false"/>
    </xf>
    <xf numFmtId="4" fontId="27194" fillId="0" borderId="4" xfId="0" applyBorder="true" applyFont="true" applyNumberFormat="true">
      <alignment horizontal="right" vertical="top"/>
      <protection locked="true"/>
    </xf>
    <xf numFmtId="4" fontId="27195" fillId="3" borderId="4" xfId="0" applyFill="true" applyBorder="true" applyFont="true" applyNumberFormat="true">
      <alignment vertical="top" horizontal="right"/>
      <protection locked="false"/>
    </xf>
    <xf numFmtId="4" fontId="27196" fillId="0" borderId="4" xfId="0" applyBorder="true" applyFont="true" applyNumberFormat="true">
      <alignment horizontal="right" vertical="top"/>
      <protection locked="true"/>
    </xf>
    <xf numFmtId="4" fontId="27197" fillId="3" borderId="4" xfId="0" applyFill="true" applyBorder="true" applyFont="true" applyNumberFormat="true">
      <alignment vertical="top" horizontal="right"/>
      <protection locked="false"/>
    </xf>
    <xf numFmtId="4" fontId="27198" fillId="0" borderId="4" xfId="0" applyBorder="true" applyFont="true" applyNumberFormat="true">
      <alignment horizontal="right" vertical="top"/>
      <protection locked="true"/>
    </xf>
    <xf numFmtId="4" fontId="27199" fillId="3" borderId="4" xfId="0" applyFill="true" applyBorder="true" applyFont="true" applyNumberFormat="true">
      <alignment vertical="top" horizontal="right"/>
      <protection locked="false"/>
    </xf>
    <xf numFmtId="4" fontId="27200" fillId="0" borderId="4" xfId="0" applyBorder="true" applyFont="true" applyNumberFormat="true">
      <alignment horizontal="right" vertical="top"/>
      <protection locked="true"/>
    </xf>
    <xf numFmtId="4" fontId="27201" fillId="3" borderId="4" xfId="0" applyFill="true" applyBorder="true" applyFont="true" applyNumberFormat="true">
      <alignment vertical="top" horizontal="right"/>
      <protection locked="false"/>
    </xf>
    <xf numFmtId="4" fontId="27202" fillId="0" borderId="4" xfId="0" applyBorder="true" applyFont="true" applyNumberFormat="true">
      <alignment horizontal="right" vertical="top"/>
      <protection locked="true"/>
    </xf>
    <xf numFmtId="4" fontId="27203" fillId="3" borderId="4" xfId="0" applyFill="true" applyBorder="true" applyFont="true" applyNumberFormat="true">
      <alignment vertical="top" horizontal="right"/>
      <protection locked="false"/>
    </xf>
    <xf numFmtId="4" fontId="27204" fillId="0" borderId="4" xfId="0" applyBorder="true" applyFont="true" applyNumberFormat="true">
      <alignment horizontal="right" vertical="top"/>
      <protection locked="true"/>
    </xf>
    <xf numFmtId="4" fontId="27205" fillId="3" borderId="4" xfId="0" applyFill="true" applyBorder="true" applyFont="true" applyNumberFormat="true">
      <alignment vertical="top" horizontal="right"/>
      <protection locked="false"/>
    </xf>
    <xf numFmtId="4" fontId="27206" fillId="0" borderId="4" xfId="0" applyBorder="true" applyFont="true" applyNumberFormat="true">
      <alignment horizontal="right" vertical="top"/>
      <protection locked="true"/>
    </xf>
    <xf numFmtId="4" fontId="27207" fillId="3" borderId="4" xfId="0" applyFill="true" applyBorder="true" applyFont="true" applyNumberFormat="true">
      <alignment vertical="top" horizontal="right"/>
      <protection locked="false"/>
    </xf>
    <xf numFmtId="4" fontId="27208" fillId="0" borderId="4" xfId="0" applyBorder="true" applyFont="true" applyNumberFormat="true">
      <alignment horizontal="right" vertical="top"/>
      <protection locked="true"/>
    </xf>
    <xf numFmtId="4" fontId="27209" fillId="5" borderId="4" xfId="0" applyFill="true" applyBorder="true" applyFont="true" applyNumberFormat="true">
      <alignment horizontal="right" vertical="top"/>
      <protection locked="true"/>
    </xf>
    <xf numFmtId="4" fontId="27210" fillId="5" borderId="4" xfId="0" applyFill="true" applyBorder="true" applyFont="true" applyNumberFormat="true">
      <alignment horizontal="right" vertical="top"/>
      <protection locked="true"/>
    </xf>
    <xf numFmtId="0" fontId="27211" fillId="0" borderId="4" xfId="0" applyBorder="true" applyFont="true">
      <alignment horizontal="left" vertical="top"/>
      <protection locked="true"/>
    </xf>
    <xf numFmtId="0" fontId="27212" fillId="0" borderId="4" xfId="0" applyBorder="true" applyFont="true">
      <alignment horizontal="left" vertical="top" wrapText="true"/>
      <protection locked="true"/>
    </xf>
    <xf numFmtId="4" fontId="27213" fillId="3" borderId="4" xfId="0" applyFill="true" applyBorder="true" applyFont="true" applyNumberFormat="true">
      <alignment vertical="top" horizontal="right"/>
      <protection locked="false"/>
    </xf>
    <xf numFmtId="4" fontId="27214" fillId="0" borderId="4" xfId="0" applyBorder="true" applyFont="true" applyNumberFormat="true">
      <alignment horizontal="right" vertical="top"/>
      <protection locked="true"/>
    </xf>
    <xf numFmtId="4" fontId="27215" fillId="3" borderId="4" xfId="0" applyFill="true" applyBorder="true" applyFont="true" applyNumberFormat="true">
      <alignment vertical="top" horizontal="right"/>
      <protection locked="false"/>
    </xf>
    <xf numFmtId="4" fontId="27216" fillId="0" borderId="4" xfId="0" applyBorder="true" applyFont="true" applyNumberFormat="true">
      <alignment horizontal="right" vertical="top"/>
      <protection locked="true"/>
    </xf>
    <xf numFmtId="4" fontId="27217" fillId="3" borderId="4" xfId="0" applyFill="true" applyBorder="true" applyFont="true" applyNumberFormat="true">
      <alignment vertical="top" horizontal="right"/>
      <protection locked="false"/>
    </xf>
    <xf numFmtId="4" fontId="27218" fillId="0" borderId="4" xfId="0" applyBorder="true" applyFont="true" applyNumberFormat="true">
      <alignment horizontal="right" vertical="top"/>
      <protection locked="true"/>
    </xf>
    <xf numFmtId="4" fontId="27219" fillId="3" borderId="4" xfId="0" applyFill="true" applyBorder="true" applyFont="true" applyNumberFormat="true">
      <alignment vertical="top" horizontal="right"/>
      <protection locked="false"/>
    </xf>
    <xf numFmtId="4" fontId="27220" fillId="0" borderId="4" xfId="0" applyBorder="true" applyFont="true" applyNumberFormat="true">
      <alignment horizontal="right" vertical="top"/>
      <protection locked="true"/>
    </xf>
    <xf numFmtId="4" fontId="27221" fillId="3" borderId="4" xfId="0" applyFill="true" applyBorder="true" applyFont="true" applyNumberFormat="true">
      <alignment vertical="top" horizontal="right"/>
      <protection locked="false"/>
    </xf>
    <xf numFmtId="4" fontId="27222" fillId="0" borderId="4" xfId="0" applyBorder="true" applyFont="true" applyNumberFormat="true">
      <alignment horizontal="right" vertical="top"/>
      <protection locked="true"/>
    </xf>
    <xf numFmtId="4" fontId="27223" fillId="3" borderId="4" xfId="0" applyFill="true" applyBorder="true" applyFont="true" applyNumberFormat="true">
      <alignment vertical="top" horizontal="right"/>
      <protection locked="false"/>
    </xf>
    <xf numFmtId="4" fontId="27224" fillId="0" borderId="4" xfId="0" applyBorder="true" applyFont="true" applyNumberFormat="true">
      <alignment horizontal="right" vertical="top"/>
      <protection locked="true"/>
    </xf>
    <xf numFmtId="4" fontId="27225" fillId="3" borderId="4" xfId="0" applyFill="true" applyBorder="true" applyFont="true" applyNumberFormat="true">
      <alignment vertical="top" horizontal="right"/>
      <protection locked="false"/>
    </xf>
    <xf numFmtId="4" fontId="27226" fillId="0" borderId="4" xfId="0" applyBorder="true" applyFont="true" applyNumberFormat="true">
      <alignment horizontal="right" vertical="top"/>
      <protection locked="true"/>
    </xf>
    <xf numFmtId="4" fontId="27227" fillId="3" borderId="4" xfId="0" applyFill="true" applyBorder="true" applyFont="true" applyNumberFormat="true">
      <alignment vertical="top" horizontal="right"/>
      <protection locked="false"/>
    </xf>
    <xf numFmtId="4" fontId="27228" fillId="0" borderId="4" xfId="0" applyBorder="true" applyFont="true" applyNumberFormat="true">
      <alignment horizontal="right" vertical="top"/>
      <protection locked="true"/>
    </xf>
    <xf numFmtId="4" fontId="27229" fillId="3" borderId="4" xfId="0" applyFill="true" applyBorder="true" applyFont="true" applyNumberFormat="true">
      <alignment vertical="top" horizontal="right"/>
      <protection locked="false"/>
    </xf>
    <xf numFmtId="4" fontId="27230" fillId="0" borderId="4" xfId="0" applyBorder="true" applyFont="true" applyNumberFormat="true">
      <alignment horizontal="right" vertical="top"/>
      <protection locked="true"/>
    </xf>
    <xf numFmtId="4" fontId="27231" fillId="3" borderId="4" xfId="0" applyFill="true" applyBorder="true" applyFont="true" applyNumberFormat="true">
      <alignment vertical="top" horizontal="right"/>
      <protection locked="false"/>
    </xf>
    <xf numFmtId="4" fontId="27232" fillId="0" borderId="4" xfId="0" applyBorder="true" applyFont="true" applyNumberFormat="true">
      <alignment horizontal="right" vertical="top"/>
      <protection locked="true"/>
    </xf>
    <xf numFmtId="4" fontId="27233" fillId="3" borderId="4" xfId="0" applyFill="true" applyBorder="true" applyFont="true" applyNumberFormat="true">
      <alignment vertical="top" horizontal="right"/>
      <protection locked="false"/>
    </xf>
    <xf numFmtId="4" fontId="27234" fillId="0" borderId="4" xfId="0" applyBorder="true" applyFont="true" applyNumberFormat="true">
      <alignment horizontal="right" vertical="top"/>
      <protection locked="true"/>
    </xf>
    <xf numFmtId="4" fontId="27235" fillId="3" borderId="4" xfId="0" applyFill="true" applyBorder="true" applyFont="true" applyNumberFormat="true">
      <alignment vertical="top" horizontal="right"/>
      <protection locked="false"/>
    </xf>
    <xf numFmtId="4" fontId="27236" fillId="0" borderId="4" xfId="0" applyBorder="true" applyFont="true" applyNumberFormat="true">
      <alignment horizontal="right" vertical="top"/>
      <protection locked="true"/>
    </xf>
    <xf numFmtId="4" fontId="27237" fillId="3" borderId="4" xfId="0" applyFill="true" applyBorder="true" applyFont="true" applyNumberFormat="true">
      <alignment vertical="top" horizontal="right"/>
      <protection locked="false"/>
    </xf>
    <xf numFmtId="4" fontId="27238" fillId="0" borderId="4" xfId="0" applyBorder="true" applyFont="true" applyNumberFormat="true">
      <alignment horizontal="right" vertical="top"/>
      <protection locked="true"/>
    </xf>
    <xf numFmtId="4" fontId="27239" fillId="3" borderId="4" xfId="0" applyFill="true" applyBorder="true" applyFont="true" applyNumberFormat="true">
      <alignment vertical="top" horizontal="right"/>
      <protection locked="false"/>
    </xf>
    <xf numFmtId="4" fontId="27240" fillId="0" borderId="4" xfId="0" applyBorder="true" applyFont="true" applyNumberFormat="true">
      <alignment horizontal="right" vertical="top"/>
      <protection locked="true"/>
    </xf>
    <xf numFmtId="4" fontId="27241" fillId="3" borderId="4" xfId="0" applyFill="true" applyBorder="true" applyFont="true" applyNumberFormat="true">
      <alignment vertical="top" horizontal="right"/>
      <protection locked="false"/>
    </xf>
    <xf numFmtId="4" fontId="27242" fillId="0" borderId="4" xfId="0" applyBorder="true" applyFont="true" applyNumberFormat="true">
      <alignment horizontal="right" vertical="top"/>
      <protection locked="true"/>
    </xf>
    <xf numFmtId="4" fontId="27243" fillId="3" borderId="4" xfId="0" applyFill="true" applyBorder="true" applyFont="true" applyNumberFormat="true">
      <alignment vertical="top" horizontal="right"/>
      <protection locked="false"/>
    </xf>
    <xf numFmtId="4" fontId="27244" fillId="0" borderId="4" xfId="0" applyBorder="true" applyFont="true" applyNumberFormat="true">
      <alignment horizontal="right" vertical="top"/>
      <protection locked="true"/>
    </xf>
    <xf numFmtId="4" fontId="27245" fillId="3" borderId="4" xfId="0" applyFill="true" applyBorder="true" applyFont="true" applyNumberFormat="true">
      <alignment vertical="top" horizontal="right"/>
      <protection locked="false"/>
    </xf>
    <xf numFmtId="4" fontId="27246" fillId="0" borderId="4" xfId="0" applyBorder="true" applyFont="true" applyNumberFormat="true">
      <alignment horizontal="right" vertical="top"/>
      <protection locked="true"/>
    </xf>
    <xf numFmtId="4" fontId="27247" fillId="3" borderId="4" xfId="0" applyFill="true" applyBorder="true" applyFont="true" applyNumberFormat="true">
      <alignment vertical="top" horizontal="right"/>
      <protection locked="false"/>
    </xf>
    <xf numFmtId="4" fontId="27248" fillId="0" borderId="4" xfId="0" applyBorder="true" applyFont="true" applyNumberFormat="true">
      <alignment horizontal="right" vertical="top"/>
      <protection locked="true"/>
    </xf>
    <xf numFmtId="4" fontId="27249" fillId="3" borderId="4" xfId="0" applyFill="true" applyBorder="true" applyFont="true" applyNumberFormat="true">
      <alignment vertical="top" horizontal="right"/>
      <protection locked="false"/>
    </xf>
    <xf numFmtId="4" fontId="27250" fillId="0" borderId="4" xfId="0" applyBorder="true" applyFont="true" applyNumberFormat="true">
      <alignment horizontal="right" vertical="top"/>
      <protection locked="true"/>
    </xf>
    <xf numFmtId="4" fontId="27251" fillId="3" borderId="4" xfId="0" applyFill="true" applyBorder="true" applyFont="true" applyNumberFormat="true">
      <alignment vertical="top" horizontal="right"/>
      <protection locked="false"/>
    </xf>
    <xf numFmtId="4" fontId="27252" fillId="0" borderId="4" xfId="0" applyBorder="true" applyFont="true" applyNumberFormat="true">
      <alignment horizontal="right" vertical="top"/>
      <protection locked="true"/>
    </xf>
    <xf numFmtId="4" fontId="27253" fillId="3" borderId="4" xfId="0" applyFill="true" applyBorder="true" applyFont="true" applyNumberFormat="true">
      <alignment vertical="top" horizontal="right"/>
      <protection locked="false"/>
    </xf>
    <xf numFmtId="4" fontId="27254" fillId="0" borderId="4" xfId="0" applyBorder="true" applyFont="true" applyNumberFormat="true">
      <alignment horizontal="right" vertical="top"/>
      <protection locked="true"/>
    </xf>
    <xf numFmtId="4" fontId="27255" fillId="3" borderId="4" xfId="0" applyFill="true" applyBorder="true" applyFont="true" applyNumberFormat="true">
      <alignment vertical="top" horizontal="right"/>
      <protection locked="false"/>
    </xf>
    <xf numFmtId="4" fontId="27256" fillId="0" borderId="4" xfId="0" applyBorder="true" applyFont="true" applyNumberFormat="true">
      <alignment horizontal="right" vertical="top"/>
      <protection locked="true"/>
    </xf>
    <xf numFmtId="4" fontId="27257" fillId="3" borderId="4" xfId="0" applyFill="true" applyBorder="true" applyFont="true" applyNumberFormat="true">
      <alignment vertical="top" horizontal="right"/>
      <protection locked="false"/>
    </xf>
    <xf numFmtId="4" fontId="27258" fillId="0" borderId="4" xfId="0" applyBorder="true" applyFont="true" applyNumberFormat="true">
      <alignment horizontal="right" vertical="top"/>
      <protection locked="true"/>
    </xf>
    <xf numFmtId="4" fontId="27259" fillId="3" borderId="4" xfId="0" applyFill="true" applyBorder="true" applyFont="true" applyNumberFormat="true">
      <alignment vertical="top" horizontal="right"/>
      <protection locked="false"/>
    </xf>
    <xf numFmtId="4" fontId="27260" fillId="0" borderId="4" xfId="0" applyBorder="true" applyFont="true" applyNumberFormat="true">
      <alignment horizontal="right" vertical="top"/>
      <protection locked="true"/>
    </xf>
    <xf numFmtId="4" fontId="27261" fillId="5" borderId="4" xfId="0" applyFill="true" applyBorder="true" applyFont="true" applyNumberFormat="true">
      <alignment horizontal="right" vertical="top"/>
      <protection locked="true"/>
    </xf>
    <xf numFmtId="4" fontId="27262" fillId="5" borderId="4" xfId="0" applyFill="true" applyBorder="true" applyFont="true" applyNumberFormat="true">
      <alignment horizontal="right" vertical="top"/>
      <protection locked="true"/>
    </xf>
    <xf numFmtId="0" fontId="27263" fillId="0" borderId="4" xfId="0" applyBorder="true" applyFont="true">
      <alignment horizontal="left" vertical="top"/>
      <protection locked="true"/>
    </xf>
    <xf numFmtId="0" fontId="27264" fillId="0" borderId="4" xfId="0" applyBorder="true" applyFont="true">
      <alignment horizontal="left" vertical="top" wrapText="true"/>
      <protection locked="true"/>
    </xf>
    <xf numFmtId="4" fontId="27265" fillId="3" borderId="4" xfId="0" applyFill="true" applyBorder="true" applyFont="true" applyNumberFormat="true">
      <alignment vertical="top" horizontal="right"/>
      <protection locked="false"/>
    </xf>
    <xf numFmtId="4" fontId="27266" fillId="0" borderId="4" xfId="0" applyBorder="true" applyFont="true" applyNumberFormat="true">
      <alignment horizontal="right" vertical="top"/>
      <protection locked="true"/>
    </xf>
    <xf numFmtId="4" fontId="27267" fillId="3" borderId="4" xfId="0" applyFill="true" applyBorder="true" applyFont="true" applyNumberFormat="true">
      <alignment vertical="top" horizontal="right"/>
      <protection locked="false"/>
    </xf>
    <xf numFmtId="4" fontId="27268" fillId="0" borderId="4" xfId="0" applyBorder="true" applyFont="true" applyNumberFormat="true">
      <alignment horizontal="right" vertical="top"/>
      <protection locked="true"/>
    </xf>
    <xf numFmtId="4" fontId="27269" fillId="3" borderId="4" xfId="0" applyFill="true" applyBorder="true" applyFont="true" applyNumberFormat="true">
      <alignment vertical="top" horizontal="right"/>
      <protection locked="false"/>
    </xf>
    <xf numFmtId="4" fontId="27270" fillId="0" borderId="4" xfId="0" applyBorder="true" applyFont="true" applyNumberFormat="true">
      <alignment horizontal="right" vertical="top"/>
      <protection locked="true"/>
    </xf>
    <xf numFmtId="4" fontId="27271" fillId="3" borderId="4" xfId="0" applyFill="true" applyBorder="true" applyFont="true" applyNumberFormat="true">
      <alignment vertical="top" horizontal="right"/>
      <protection locked="false"/>
    </xf>
    <xf numFmtId="4" fontId="27272" fillId="0" borderId="4" xfId="0" applyBorder="true" applyFont="true" applyNumberFormat="true">
      <alignment horizontal="right" vertical="top"/>
      <protection locked="true"/>
    </xf>
    <xf numFmtId="4" fontId="27273" fillId="3" borderId="4" xfId="0" applyFill="true" applyBorder="true" applyFont="true" applyNumberFormat="true">
      <alignment vertical="top" horizontal="right"/>
      <protection locked="false"/>
    </xf>
    <xf numFmtId="4" fontId="27274" fillId="0" borderId="4" xfId="0" applyBorder="true" applyFont="true" applyNumberFormat="true">
      <alignment horizontal="right" vertical="top"/>
      <protection locked="true"/>
    </xf>
    <xf numFmtId="4" fontId="27275" fillId="3" borderId="4" xfId="0" applyFill="true" applyBorder="true" applyFont="true" applyNumberFormat="true">
      <alignment vertical="top" horizontal="right"/>
      <protection locked="false"/>
    </xf>
    <xf numFmtId="4" fontId="27276" fillId="0" borderId="4" xfId="0" applyBorder="true" applyFont="true" applyNumberFormat="true">
      <alignment horizontal="right" vertical="top"/>
      <protection locked="true"/>
    </xf>
    <xf numFmtId="4" fontId="27277" fillId="3" borderId="4" xfId="0" applyFill="true" applyBorder="true" applyFont="true" applyNumberFormat="true">
      <alignment vertical="top" horizontal="right"/>
      <protection locked="false"/>
    </xf>
    <xf numFmtId="4" fontId="27278" fillId="0" borderId="4" xfId="0" applyBorder="true" applyFont="true" applyNumberFormat="true">
      <alignment horizontal="right" vertical="top"/>
      <protection locked="true"/>
    </xf>
    <xf numFmtId="4" fontId="27279" fillId="3" borderId="4" xfId="0" applyFill="true" applyBorder="true" applyFont="true" applyNumberFormat="true">
      <alignment vertical="top" horizontal="right"/>
      <protection locked="false"/>
    </xf>
    <xf numFmtId="4" fontId="27280" fillId="0" borderId="4" xfId="0" applyBorder="true" applyFont="true" applyNumberFormat="true">
      <alignment horizontal="right" vertical="top"/>
      <protection locked="true"/>
    </xf>
    <xf numFmtId="4" fontId="27281" fillId="3" borderId="4" xfId="0" applyFill="true" applyBorder="true" applyFont="true" applyNumberFormat="true">
      <alignment vertical="top" horizontal="right"/>
      <protection locked="false"/>
    </xf>
    <xf numFmtId="4" fontId="27282" fillId="0" borderId="4" xfId="0" applyBorder="true" applyFont="true" applyNumberFormat="true">
      <alignment horizontal="right" vertical="top"/>
      <protection locked="true"/>
    </xf>
    <xf numFmtId="4" fontId="27283" fillId="3" borderId="4" xfId="0" applyFill="true" applyBorder="true" applyFont="true" applyNumberFormat="true">
      <alignment vertical="top" horizontal="right"/>
      <protection locked="false"/>
    </xf>
    <xf numFmtId="4" fontId="27284" fillId="0" borderId="4" xfId="0" applyBorder="true" applyFont="true" applyNumberFormat="true">
      <alignment horizontal="right" vertical="top"/>
      <protection locked="true"/>
    </xf>
    <xf numFmtId="4" fontId="27285" fillId="3" borderId="4" xfId="0" applyFill="true" applyBorder="true" applyFont="true" applyNumberFormat="true">
      <alignment vertical="top" horizontal="right"/>
      <protection locked="false"/>
    </xf>
    <xf numFmtId="4" fontId="27286" fillId="0" borderId="4" xfId="0" applyBorder="true" applyFont="true" applyNumberFormat="true">
      <alignment horizontal="right" vertical="top"/>
      <protection locked="true"/>
    </xf>
    <xf numFmtId="4" fontId="27287" fillId="3" borderId="4" xfId="0" applyFill="true" applyBorder="true" applyFont="true" applyNumberFormat="true">
      <alignment vertical="top" horizontal="right"/>
      <protection locked="false"/>
    </xf>
    <xf numFmtId="4" fontId="27288" fillId="0" borderId="4" xfId="0" applyBorder="true" applyFont="true" applyNumberFormat="true">
      <alignment horizontal="right" vertical="top"/>
      <protection locked="true"/>
    </xf>
    <xf numFmtId="4" fontId="27289" fillId="3" borderId="4" xfId="0" applyFill="true" applyBorder="true" applyFont="true" applyNumberFormat="true">
      <alignment vertical="top" horizontal="right"/>
      <protection locked="false"/>
    </xf>
    <xf numFmtId="4" fontId="27290" fillId="0" borderId="4" xfId="0" applyBorder="true" applyFont="true" applyNumberFormat="true">
      <alignment horizontal="right" vertical="top"/>
      <protection locked="true"/>
    </xf>
    <xf numFmtId="4" fontId="27291" fillId="3" borderId="4" xfId="0" applyFill="true" applyBorder="true" applyFont="true" applyNumberFormat="true">
      <alignment vertical="top" horizontal="right"/>
      <protection locked="false"/>
    </xf>
    <xf numFmtId="4" fontId="27292" fillId="0" borderId="4" xfId="0" applyBorder="true" applyFont="true" applyNumberFormat="true">
      <alignment horizontal="right" vertical="top"/>
      <protection locked="true"/>
    </xf>
    <xf numFmtId="4" fontId="27293" fillId="3" borderId="4" xfId="0" applyFill="true" applyBorder="true" applyFont="true" applyNumberFormat="true">
      <alignment vertical="top" horizontal="right"/>
      <protection locked="false"/>
    </xf>
    <xf numFmtId="4" fontId="27294" fillId="0" borderId="4" xfId="0" applyBorder="true" applyFont="true" applyNumberFormat="true">
      <alignment horizontal="right" vertical="top"/>
      <protection locked="true"/>
    </xf>
    <xf numFmtId="4" fontId="27295" fillId="3" borderId="4" xfId="0" applyFill="true" applyBorder="true" applyFont="true" applyNumberFormat="true">
      <alignment vertical="top" horizontal="right"/>
      <protection locked="false"/>
    </xf>
    <xf numFmtId="4" fontId="27296" fillId="0" borderId="4" xfId="0" applyBorder="true" applyFont="true" applyNumberFormat="true">
      <alignment horizontal="right" vertical="top"/>
      <protection locked="true"/>
    </xf>
    <xf numFmtId="4" fontId="27297" fillId="3" borderId="4" xfId="0" applyFill="true" applyBorder="true" applyFont="true" applyNumberFormat="true">
      <alignment vertical="top" horizontal="right"/>
      <protection locked="false"/>
    </xf>
    <xf numFmtId="4" fontId="27298" fillId="0" borderId="4" xfId="0" applyBorder="true" applyFont="true" applyNumberFormat="true">
      <alignment horizontal="right" vertical="top"/>
      <protection locked="true"/>
    </xf>
    <xf numFmtId="4" fontId="27299" fillId="3" borderId="4" xfId="0" applyFill="true" applyBorder="true" applyFont="true" applyNumberFormat="true">
      <alignment vertical="top" horizontal="right"/>
      <protection locked="false"/>
    </xf>
    <xf numFmtId="4" fontId="27300" fillId="0" borderId="4" xfId="0" applyBorder="true" applyFont="true" applyNumberFormat="true">
      <alignment horizontal="right" vertical="top"/>
      <protection locked="true"/>
    </xf>
    <xf numFmtId="4" fontId="27301" fillId="3" borderId="4" xfId="0" applyFill="true" applyBorder="true" applyFont="true" applyNumberFormat="true">
      <alignment vertical="top" horizontal="right"/>
      <protection locked="false"/>
    </xf>
    <xf numFmtId="4" fontId="27302" fillId="0" borderId="4" xfId="0" applyBorder="true" applyFont="true" applyNumberFormat="true">
      <alignment horizontal="right" vertical="top"/>
      <protection locked="true"/>
    </xf>
    <xf numFmtId="4" fontId="27303" fillId="3" borderId="4" xfId="0" applyFill="true" applyBorder="true" applyFont="true" applyNumberFormat="true">
      <alignment vertical="top" horizontal="right"/>
      <protection locked="false"/>
    </xf>
    <xf numFmtId="4" fontId="27304" fillId="0" borderId="4" xfId="0" applyBorder="true" applyFont="true" applyNumberFormat="true">
      <alignment horizontal="right" vertical="top"/>
      <protection locked="true"/>
    </xf>
    <xf numFmtId="4" fontId="27305" fillId="3" borderId="4" xfId="0" applyFill="true" applyBorder="true" applyFont="true" applyNumberFormat="true">
      <alignment vertical="top" horizontal="right"/>
      <protection locked="false"/>
    </xf>
    <xf numFmtId="4" fontId="27306" fillId="0" borderId="4" xfId="0" applyBorder="true" applyFont="true" applyNumberFormat="true">
      <alignment horizontal="right" vertical="top"/>
      <protection locked="true"/>
    </xf>
    <xf numFmtId="4" fontId="27307" fillId="3" borderId="4" xfId="0" applyFill="true" applyBorder="true" applyFont="true" applyNumberFormat="true">
      <alignment vertical="top" horizontal="right"/>
      <protection locked="false"/>
    </xf>
    <xf numFmtId="4" fontId="27308" fillId="0" borderId="4" xfId="0" applyBorder="true" applyFont="true" applyNumberFormat="true">
      <alignment horizontal="right" vertical="top"/>
      <protection locked="true"/>
    </xf>
    <xf numFmtId="4" fontId="27309" fillId="3" borderId="4" xfId="0" applyFill="true" applyBorder="true" applyFont="true" applyNumberFormat="true">
      <alignment vertical="top" horizontal="right"/>
      <protection locked="false"/>
    </xf>
    <xf numFmtId="4" fontId="27310" fillId="0" borderId="4" xfId="0" applyBorder="true" applyFont="true" applyNumberFormat="true">
      <alignment horizontal="right" vertical="top"/>
      <protection locked="true"/>
    </xf>
    <xf numFmtId="4" fontId="27311" fillId="3" borderId="4" xfId="0" applyFill="true" applyBorder="true" applyFont="true" applyNumberFormat="true">
      <alignment vertical="top" horizontal="right"/>
      <protection locked="false"/>
    </xf>
    <xf numFmtId="4" fontId="27312" fillId="0" borderId="4" xfId="0" applyBorder="true" applyFont="true" applyNumberFormat="true">
      <alignment horizontal="right" vertical="top"/>
      <protection locked="true"/>
    </xf>
    <xf numFmtId="4" fontId="27313" fillId="5" borderId="4" xfId="0" applyFill="true" applyBorder="true" applyFont="true" applyNumberFormat="true">
      <alignment horizontal="right" vertical="top"/>
      <protection locked="true"/>
    </xf>
    <xf numFmtId="4" fontId="27314" fillId="5" borderId="4" xfId="0" applyFill="true" applyBorder="true" applyFont="true" applyNumberFormat="true">
      <alignment horizontal="right" vertical="top"/>
      <protection locked="true"/>
    </xf>
    <xf numFmtId="0" fontId="27315" fillId="0" borderId="4" xfId="0" applyBorder="true" applyFont="true">
      <alignment horizontal="left" vertical="top"/>
      <protection locked="true"/>
    </xf>
    <xf numFmtId="0" fontId="27316" fillId="0" borderId="4" xfId="0" applyBorder="true" applyFont="true">
      <alignment horizontal="left" vertical="top" wrapText="true"/>
      <protection locked="true"/>
    </xf>
    <xf numFmtId="4" fontId="27317" fillId="3" borderId="4" xfId="0" applyFill="true" applyBorder="true" applyFont="true" applyNumberFormat="true">
      <alignment vertical="top" horizontal="right"/>
      <protection locked="false"/>
    </xf>
    <xf numFmtId="4" fontId="27318" fillId="0" borderId="4" xfId="0" applyBorder="true" applyFont="true" applyNumberFormat="true">
      <alignment horizontal="right" vertical="top"/>
      <protection locked="true"/>
    </xf>
    <xf numFmtId="4" fontId="27319" fillId="3" borderId="4" xfId="0" applyFill="true" applyBorder="true" applyFont="true" applyNumberFormat="true">
      <alignment vertical="top" horizontal="right"/>
      <protection locked="false"/>
    </xf>
    <xf numFmtId="4" fontId="27320" fillId="0" borderId="4" xfId="0" applyBorder="true" applyFont="true" applyNumberFormat="true">
      <alignment horizontal="right" vertical="top"/>
      <protection locked="true"/>
    </xf>
    <xf numFmtId="4" fontId="27321" fillId="3" borderId="4" xfId="0" applyFill="true" applyBorder="true" applyFont="true" applyNumberFormat="true">
      <alignment vertical="top" horizontal="right"/>
      <protection locked="false"/>
    </xf>
    <xf numFmtId="4" fontId="27322" fillId="0" borderId="4" xfId="0" applyBorder="true" applyFont="true" applyNumberFormat="true">
      <alignment horizontal="right" vertical="top"/>
      <protection locked="true"/>
    </xf>
    <xf numFmtId="4" fontId="27323" fillId="3" borderId="4" xfId="0" applyFill="true" applyBorder="true" applyFont="true" applyNumberFormat="true">
      <alignment vertical="top" horizontal="right"/>
      <protection locked="false"/>
    </xf>
    <xf numFmtId="4" fontId="27324" fillId="0" borderId="4" xfId="0" applyBorder="true" applyFont="true" applyNumberFormat="true">
      <alignment horizontal="right" vertical="top"/>
      <protection locked="true"/>
    </xf>
    <xf numFmtId="4" fontId="27325" fillId="3" borderId="4" xfId="0" applyFill="true" applyBorder="true" applyFont="true" applyNumberFormat="true">
      <alignment vertical="top" horizontal="right"/>
      <protection locked="false"/>
    </xf>
    <xf numFmtId="4" fontId="27326" fillId="0" borderId="4" xfId="0" applyBorder="true" applyFont="true" applyNumberFormat="true">
      <alignment horizontal="right" vertical="top"/>
      <protection locked="true"/>
    </xf>
    <xf numFmtId="4" fontId="27327" fillId="3" borderId="4" xfId="0" applyFill="true" applyBorder="true" applyFont="true" applyNumberFormat="true">
      <alignment vertical="top" horizontal="right"/>
      <protection locked="false"/>
    </xf>
    <xf numFmtId="4" fontId="27328" fillId="0" borderId="4" xfId="0" applyBorder="true" applyFont="true" applyNumberFormat="true">
      <alignment horizontal="right" vertical="top"/>
      <protection locked="true"/>
    </xf>
    <xf numFmtId="4" fontId="27329" fillId="3" borderId="4" xfId="0" applyFill="true" applyBorder="true" applyFont="true" applyNumberFormat="true">
      <alignment vertical="top" horizontal="right"/>
      <protection locked="false"/>
    </xf>
    <xf numFmtId="4" fontId="27330" fillId="0" borderId="4" xfId="0" applyBorder="true" applyFont="true" applyNumberFormat="true">
      <alignment horizontal="right" vertical="top"/>
      <protection locked="true"/>
    </xf>
    <xf numFmtId="4" fontId="27331" fillId="3" borderId="4" xfId="0" applyFill="true" applyBorder="true" applyFont="true" applyNumberFormat="true">
      <alignment vertical="top" horizontal="right"/>
      <protection locked="false"/>
    </xf>
    <xf numFmtId="4" fontId="27332" fillId="0" borderId="4" xfId="0" applyBorder="true" applyFont="true" applyNumberFormat="true">
      <alignment horizontal="right" vertical="top"/>
      <protection locked="true"/>
    </xf>
    <xf numFmtId="4" fontId="27333" fillId="3" borderId="4" xfId="0" applyFill="true" applyBorder="true" applyFont="true" applyNumberFormat="true">
      <alignment vertical="top" horizontal="right"/>
      <protection locked="false"/>
    </xf>
    <xf numFmtId="4" fontId="27334" fillId="0" borderId="4" xfId="0" applyBorder="true" applyFont="true" applyNumberFormat="true">
      <alignment horizontal="right" vertical="top"/>
      <protection locked="true"/>
    </xf>
    <xf numFmtId="4" fontId="27335" fillId="3" borderId="4" xfId="0" applyFill="true" applyBorder="true" applyFont="true" applyNumberFormat="true">
      <alignment vertical="top" horizontal="right"/>
      <protection locked="false"/>
    </xf>
    <xf numFmtId="4" fontId="27336" fillId="0" borderId="4" xfId="0" applyBorder="true" applyFont="true" applyNumberFormat="true">
      <alignment horizontal="right" vertical="top"/>
      <protection locked="true"/>
    </xf>
    <xf numFmtId="4" fontId="27337" fillId="3" borderId="4" xfId="0" applyFill="true" applyBorder="true" applyFont="true" applyNumberFormat="true">
      <alignment vertical="top" horizontal="right"/>
      <protection locked="false"/>
    </xf>
    <xf numFmtId="4" fontId="27338" fillId="0" borderId="4" xfId="0" applyBorder="true" applyFont="true" applyNumberFormat="true">
      <alignment horizontal="right" vertical="top"/>
      <protection locked="true"/>
    </xf>
    <xf numFmtId="4" fontId="27339" fillId="3" borderId="4" xfId="0" applyFill="true" applyBorder="true" applyFont="true" applyNumberFormat="true">
      <alignment vertical="top" horizontal="right"/>
      <protection locked="false"/>
    </xf>
    <xf numFmtId="4" fontId="27340" fillId="0" borderId="4" xfId="0" applyBorder="true" applyFont="true" applyNumberFormat="true">
      <alignment horizontal="right" vertical="top"/>
      <protection locked="true"/>
    </xf>
    <xf numFmtId="4" fontId="27341" fillId="3" borderId="4" xfId="0" applyFill="true" applyBorder="true" applyFont="true" applyNumberFormat="true">
      <alignment vertical="top" horizontal="right"/>
      <protection locked="false"/>
    </xf>
    <xf numFmtId="4" fontId="27342" fillId="0" borderId="4" xfId="0" applyBorder="true" applyFont="true" applyNumberFormat="true">
      <alignment horizontal="right" vertical="top"/>
      <protection locked="true"/>
    </xf>
    <xf numFmtId="4" fontId="27343" fillId="3" borderId="4" xfId="0" applyFill="true" applyBorder="true" applyFont="true" applyNumberFormat="true">
      <alignment vertical="top" horizontal="right"/>
      <protection locked="false"/>
    </xf>
    <xf numFmtId="4" fontId="27344" fillId="0" borderId="4" xfId="0" applyBorder="true" applyFont="true" applyNumberFormat="true">
      <alignment horizontal="right" vertical="top"/>
      <protection locked="true"/>
    </xf>
    <xf numFmtId="4" fontId="27345" fillId="3" borderId="4" xfId="0" applyFill="true" applyBorder="true" applyFont="true" applyNumberFormat="true">
      <alignment vertical="top" horizontal="right"/>
      <protection locked="false"/>
    </xf>
    <xf numFmtId="4" fontId="27346" fillId="0" borderId="4" xfId="0" applyBorder="true" applyFont="true" applyNumberFormat="true">
      <alignment horizontal="right" vertical="top"/>
      <protection locked="true"/>
    </xf>
    <xf numFmtId="4" fontId="27347" fillId="3" borderId="4" xfId="0" applyFill="true" applyBorder="true" applyFont="true" applyNumberFormat="true">
      <alignment vertical="top" horizontal="right"/>
      <protection locked="false"/>
    </xf>
    <xf numFmtId="4" fontId="27348" fillId="0" borderId="4" xfId="0" applyBorder="true" applyFont="true" applyNumberFormat="true">
      <alignment horizontal="right" vertical="top"/>
      <protection locked="true"/>
    </xf>
    <xf numFmtId="4" fontId="27349" fillId="3" borderId="4" xfId="0" applyFill="true" applyBorder="true" applyFont="true" applyNumberFormat="true">
      <alignment vertical="top" horizontal="right"/>
      <protection locked="false"/>
    </xf>
    <xf numFmtId="4" fontId="27350" fillId="0" borderId="4" xfId="0" applyBorder="true" applyFont="true" applyNumberFormat="true">
      <alignment horizontal="right" vertical="top"/>
      <protection locked="true"/>
    </xf>
    <xf numFmtId="4" fontId="27351" fillId="3" borderId="4" xfId="0" applyFill="true" applyBorder="true" applyFont="true" applyNumberFormat="true">
      <alignment vertical="top" horizontal="right"/>
      <protection locked="false"/>
    </xf>
    <xf numFmtId="4" fontId="27352" fillId="0" borderId="4" xfId="0" applyBorder="true" applyFont="true" applyNumberFormat="true">
      <alignment horizontal="right" vertical="top"/>
      <protection locked="true"/>
    </xf>
    <xf numFmtId="4" fontId="27353" fillId="3" borderId="4" xfId="0" applyFill="true" applyBorder="true" applyFont="true" applyNumberFormat="true">
      <alignment vertical="top" horizontal="right"/>
      <protection locked="false"/>
    </xf>
    <xf numFmtId="4" fontId="27354" fillId="0" borderId="4" xfId="0" applyBorder="true" applyFont="true" applyNumberFormat="true">
      <alignment horizontal="right" vertical="top"/>
      <protection locked="true"/>
    </xf>
    <xf numFmtId="4" fontId="27355" fillId="3" borderId="4" xfId="0" applyFill="true" applyBorder="true" applyFont="true" applyNumberFormat="true">
      <alignment vertical="top" horizontal="right"/>
      <protection locked="false"/>
    </xf>
    <xf numFmtId="4" fontId="27356" fillId="0" borderId="4" xfId="0" applyBorder="true" applyFont="true" applyNumberFormat="true">
      <alignment horizontal="right" vertical="top"/>
      <protection locked="true"/>
    </xf>
    <xf numFmtId="4" fontId="27357" fillId="3" borderId="4" xfId="0" applyFill="true" applyBorder="true" applyFont="true" applyNumberFormat="true">
      <alignment vertical="top" horizontal="right"/>
      <protection locked="false"/>
    </xf>
    <xf numFmtId="4" fontId="27358" fillId="0" borderId="4" xfId="0" applyBorder="true" applyFont="true" applyNumberFormat="true">
      <alignment horizontal="right" vertical="top"/>
      <protection locked="true"/>
    </xf>
    <xf numFmtId="4" fontId="27359" fillId="3" borderId="4" xfId="0" applyFill="true" applyBorder="true" applyFont="true" applyNumberFormat="true">
      <alignment vertical="top" horizontal="right"/>
      <protection locked="false"/>
    </xf>
    <xf numFmtId="4" fontId="27360" fillId="0" borderId="4" xfId="0" applyBorder="true" applyFont="true" applyNumberFormat="true">
      <alignment horizontal="right" vertical="top"/>
      <protection locked="true"/>
    </xf>
    <xf numFmtId="4" fontId="27361" fillId="3" borderId="4" xfId="0" applyFill="true" applyBorder="true" applyFont="true" applyNumberFormat="true">
      <alignment vertical="top" horizontal="right"/>
      <protection locked="false"/>
    </xf>
    <xf numFmtId="4" fontId="27362" fillId="0" borderId="4" xfId="0" applyBorder="true" applyFont="true" applyNumberFormat="true">
      <alignment horizontal="right" vertical="top"/>
      <protection locked="true"/>
    </xf>
    <xf numFmtId="4" fontId="27363" fillId="3" borderId="4" xfId="0" applyFill="true" applyBorder="true" applyFont="true" applyNumberFormat="true">
      <alignment vertical="top" horizontal="right"/>
      <protection locked="false"/>
    </xf>
    <xf numFmtId="4" fontId="27364" fillId="0" borderId="4" xfId="0" applyBorder="true" applyFont="true" applyNumberFormat="true">
      <alignment horizontal="right" vertical="top"/>
      <protection locked="true"/>
    </xf>
    <xf numFmtId="4" fontId="27365" fillId="5" borderId="4" xfId="0" applyFill="true" applyBorder="true" applyFont="true" applyNumberFormat="true">
      <alignment horizontal="right" vertical="top"/>
      <protection locked="true"/>
    </xf>
    <xf numFmtId="4" fontId="27366" fillId="5" borderId="4" xfId="0" applyFill="true" applyBorder="true" applyFont="true" applyNumberFormat="true">
      <alignment horizontal="right" vertical="top"/>
      <protection locked="true"/>
    </xf>
    <xf numFmtId="0" fontId="27367" fillId="0" borderId="4" xfId="0" applyBorder="true" applyFont="true">
      <alignment horizontal="left" vertical="top"/>
      <protection locked="true"/>
    </xf>
    <xf numFmtId="0" fontId="27368" fillId="0" borderId="4" xfId="0" applyBorder="true" applyFont="true">
      <alignment horizontal="left" vertical="top" wrapText="true"/>
      <protection locked="true"/>
    </xf>
    <xf numFmtId="4" fontId="27369" fillId="3" borderId="4" xfId="0" applyFill="true" applyBorder="true" applyFont="true" applyNumberFormat="true">
      <alignment vertical="top" horizontal="right"/>
      <protection locked="false"/>
    </xf>
    <xf numFmtId="4" fontId="27370" fillId="0" borderId="4" xfId="0" applyBorder="true" applyFont="true" applyNumberFormat="true">
      <alignment horizontal="right" vertical="top"/>
      <protection locked="true"/>
    </xf>
    <xf numFmtId="4" fontId="27371" fillId="3" borderId="4" xfId="0" applyFill="true" applyBorder="true" applyFont="true" applyNumberFormat="true">
      <alignment vertical="top" horizontal="right"/>
      <protection locked="false"/>
    </xf>
    <xf numFmtId="4" fontId="27372" fillId="0" borderId="4" xfId="0" applyBorder="true" applyFont="true" applyNumberFormat="true">
      <alignment horizontal="right" vertical="top"/>
      <protection locked="true"/>
    </xf>
    <xf numFmtId="4" fontId="27373" fillId="3" borderId="4" xfId="0" applyFill="true" applyBorder="true" applyFont="true" applyNumberFormat="true">
      <alignment vertical="top" horizontal="right"/>
      <protection locked="false"/>
    </xf>
    <xf numFmtId="4" fontId="27374" fillId="0" borderId="4" xfId="0" applyBorder="true" applyFont="true" applyNumberFormat="true">
      <alignment horizontal="right" vertical="top"/>
      <protection locked="true"/>
    </xf>
    <xf numFmtId="4" fontId="27375" fillId="3" borderId="4" xfId="0" applyFill="true" applyBorder="true" applyFont="true" applyNumberFormat="true">
      <alignment vertical="top" horizontal="right"/>
      <protection locked="false"/>
    </xf>
    <xf numFmtId="4" fontId="27376" fillId="0" borderId="4" xfId="0" applyBorder="true" applyFont="true" applyNumberFormat="true">
      <alignment horizontal="right" vertical="top"/>
      <protection locked="true"/>
    </xf>
    <xf numFmtId="4" fontId="27377" fillId="3" borderId="4" xfId="0" applyFill="true" applyBorder="true" applyFont="true" applyNumberFormat="true">
      <alignment vertical="top" horizontal="right"/>
      <protection locked="false"/>
    </xf>
    <xf numFmtId="4" fontId="27378" fillId="0" borderId="4" xfId="0" applyBorder="true" applyFont="true" applyNumberFormat="true">
      <alignment horizontal="right" vertical="top"/>
      <protection locked="true"/>
    </xf>
    <xf numFmtId="4" fontId="27379" fillId="3" borderId="4" xfId="0" applyFill="true" applyBorder="true" applyFont="true" applyNumberFormat="true">
      <alignment vertical="top" horizontal="right"/>
      <protection locked="false"/>
    </xf>
    <xf numFmtId="4" fontId="27380" fillId="0" borderId="4" xfId="0" applyBorder="true" applyFont="true" applyNumberFormat="true">
      <alignment horizontal="right" vertical="top"/>
      <protection locked="true"/>
    </xf>
    <xf numFmtId="4" fontId="27381" fillId="3" borderId="4" xfId="0" applyFill="true" applyBorder="true" applyFont="true" applyNumberFormat="true">
      <alignment vertical="top" horizontal="right"/>
      <protection locked="false"/>
    </xf>
    <xf numFmtId="4" fontId="27382" fillId="0" borderId="4" xfId="0" applyBorder="true" applyFont="true" applyNumberFormat="true">
      <alignment horizontal="right" vertical="top"/>
      <protection locked="true"/>
    </xf>
    <xf numFmtId="4" fontId="27383" fillId="3" borderId="4" xfId="0" applyFill="true" applyBorder="true" applyFont="true" applyNumberFormat="true">
      <alignment vertical="top" horizontal="right"/>
      <protection locked="false"/>
    </xf>
    <xf numFmtId="4" fontId="27384" fillId="0" borderId="4" xfId="0" applyBorder="true" applyFont="true" applyNumberFormat="true">
      <alignment horizontal="right" vertical="top"/>
      <protection locked="true"/>
    </xf>
    <xf numFmtId="4" fontId="27385" fillId="3" borderId="4" xfId="0" applyFill="true" applyBorder="true" applyFont="true" applyNumberFormat="true">
      <alignment vertical="top" horizontal="right"/>
      <protection locked="false"/>
    </xf>
    <xf numFmtId="4" fontId="27386" fillId="0" borderId="4" xfId="0" applyBorder="true" applyFont="true" applyNumberFormat="true">
      <alignment horizontal="right" vertical="top"/>
      <protection locked="true"/>
    </xf>
    <xf numFmtId="4" fontId="27387" fillId="3" borderId="4" xfId="0" applyFill="true" applyBorder="true" applyFont="true" applyNumberFormat="true">
      <alignment vertical="top" horizontal="right"/>
      <protection locked="false"/>
    </xf>
    <xf numFmtId="4" fontId="27388" fillId="0" borderId="4" xfId="0" applyBorder="true" applyFont="true" applyNumberFormat="true">
      <alignment horizontal="right" vertical="top"/>
      <protection locked="true"/>
    </xf>
    <xf numFmtId="4" fontId="27389" fillId="3" borderId="4" xfId="0" applyFill="true" applyBorder="true" applyFont="true" applyNumberFormat="true">
      <alignment vertical="top" horizontal="right"/>
      <protection locked="false"/>
    </xf>
    <xf numFmtId="4" fontId="27390" fillId="0" borderId="4" xfId="0" applyBorder="true" applyFont="true" applyNumberFormat="true">
      <alignment horizontal="right" vertical="top"/>
      <protection locked="true"/>
    </xf>
    <xf numFmtId="4" fontId="27391" fillId="3" borderId="4" xfId="0" applyFill="true" applyBorder="true" applyFont="true" applyNumberFormat="true">
      <alignment vertical="top" horizontal="right"/>
      <protection locked="false"/>
    </xf>
    <xf numFmtId="4" fontId="27392" fillId="0" borderId="4" xfId="0" applyBorder="true" applyFont="true" applyNumberFormat="true">
      <alignment horizontal="right" vertical="top"/>
      <protection locked="true"/>
    </xf>
    <xf numFmtId="4" fontId="27393" fillId="3" borderId="4" xfId="0" applyFill="true" applyBorder="true" applyFont="true" applyNumberFormat="true">
      <alignment vertical="top" horizontal="right"/>
      <protection locked="false"/>
    </xf>
    <xf numFmtId="4" fontId="27394" fillId="0" borderId="4" xfId="0" applyBorder="true" applyFont="true" applyNumberFormat="true">
      <alignment horizontal="right" vertical="top"/>
      <protection locked="true"/>
    </xf>
    <xf numFmtId="4" fontId="27395" fillId="3" borderId="4" xfId="0" applyFill="true" applyBorder="true" applyFont="true" applyNumberFormat="true">
      <alignment vertical="top" horizontal="right"/>
      <protection locked="false"/>
    </xf>
    <xf numFmtId="4" fontId="27396" fillId="0" borderId="4" xfId="0" applyBorder="true" applyFont="true" applyNumberFormat="true">
      <alignment horizontal="right" vertical="top"/>
      <protection locked="true"/>
    </xf>
    <xf numFmtId="4" fontId="27397" fillId="3" borderId="4" xfId="0" applyFill="true" applyBorder="true" applyFont="true" applyNumberFormat="true">
      <alignment vertical="top" horizontal="right"/>
      <protection locked="false"/>
    </xf>
    <xf numFmtId="4" fontId="27398" fillId="0" borderId="4" xfId="0" applyBorder="true" applyFont="true" applyNumberFormat="true">
      <alignment horizontal="right" vertical="top"/>
      <protection locked="true"/>
    </xf>
    <xf numFmtId="4" fontId="27399" fillId="3" borderId="4" xfId="0" applyFill="true" applyBorder="true" applyFont="true" applyNumberFormat="true">
      <alignment vertical="top" horizontal="right"/>
      <protection locked="false"/>
    </xf>
    <xf numFmtId="4" fontId="27400" fillId="0" borderId="4" xfId="0" applyBorder="true" applyFont="true" applyNumberFormat="true">
      <alignment horizontal="right" vertical="top"/>
      <protection locked="true"/>
    </xf>
    <xf numFmtId="4" fontId="27401" fillId="3" borderId="4" xfId="0" applyFill="true" applyBorder="true" applyFont="true" applyNumberFormat="true">
      <alignment vertical="top" horizontal="right"/>
      <protection locked="false"/>
    </xf>
    <xf numFmtId="4" fontId="27402" fillId="0" borderId="4" xfId="0" applyBorder="true" applyFont="true" applyNumberFormat="true">
      <alignment horizontal="right" vertical="top"/>
      <protection locked="true"/>
    </xf>
    <xf numFmtId="4" fontId="27403" fillId="3" borderId="4" xfId="0" applyFill="true" applyBorder="true" applyFont="true" applyNumberFormat="true">
      <alignment vertical="top" horizontal="right"/>
      <protection locked="false"/>
    </xf>
    <xf numFmtId="4" fontId="27404" fillId="0" borderId="4" xfId="0" applyBorder="true" applyFont="true" applyNumberFormat="true">
      <alignment horizontal="right" vertical="top"/>
      <protection locked="true"/>
    </xf>
    <xf numFmtId="4" fontId="27405" fillId="3" borderId="4" xfId="0" applyFill="true" applyBorder="true" applyFont="true" applyNumberFormat="true">
      <alignment vertical="top" horizontal="right"/>
      <protection locked="false"/>
    </xf>
    <xf numFmtId="4" fontId="27406" fillId="0" borderId="4" xfId="0" applyBorder="true" applyFont="true" applyNumberFormat="true">
      <alignment horizontal="right" vertical="top"/>
      <protection locked="true"/>
    </xf>
    <xf numFmtId="4" fontId="27407" fillId="3" borderId="4" xfId="0" applyFill="true" applyBorder="true" applyFont="true" applyNumberFormat="true">
      <alignment vertical="top" horizontal="right"/>
      <protection locked="false"/>
    </xf>
    <xf numFmtId="4" fontId="27408" fillId="0" borderId="4" xfId="0" applyBorder="true" applyFont="true" applyNumberFormat="true">
      <alignment horizontal="right" vertical="top"/>
      <protection locked="true"/>
    </xf>
    <xf numFmtId="4" fontId="27409" fillId="3" borderId="4" xfId="0" applyFill="true" applyBorder="true" applyFont="true" applyNumberFormat="true">
      <alignment vertical="top" horizontal="right"/>
      <protection locked="false"/>
    </xf>
    <xf numFmtId="4" fontId="27410" fillId="0" borderId="4" xfId="0" applyBorder="true" applyFont="true" applyNumberFormat="true">
      <alignment horizontal="right" vertical="top"/>
      <protection locked="true"/>
    </xf>
    <xf numFmtId="4" fontId="27411" fillId="3" borderId="4" xfId="0" applyFill="true" applyBorder="true" applyFont="true" applyNumberFormat="true">
      <alignment vertical="top" horizontal="right"/>
      <protection locked="false"/>
    </xf>
    <xf numFmtId="4" fontId="27412" fillId="0" borderId="4" xfId="0" applyBorder="true" applyFont="true" applyNumberFormat="true">
      <alignment horizontal="right" vertical="top"/>
      <protection locked="true"/>
    </xf>
    <xf numFmtId="4" fontId="27413" fillId="3" borderId="4" xfId="0" applyFill="true" applyBorder="true" applyFont="true" applyNumberFormat="true">
      <alignment vertical="top" horizontal="right"/>
      <protection locked="false"/>
    </xf>
    <xf numFmtId="4" fontId="27414" fillId="0" borderId="4" xfId="0" applyBorder="true" applyFont="true" applyNumberFormat="true">
      <alignment horizontal="right" vertical="top"/>
      <protection locked="true"/>
    </xf>
    <xf numFmtId="4" fontId="27415" fillId="3" borderId="4" xfId="0" applyFill="true" applyBorder="true" applyFont="true" applyNumberFormat="true">
      <alignment vertical="top" horizontal="right"/>
      <protection locked="false"/>
    </xf>
    <xf numFmtId="4" fontId="27416" fillId="0" borderId="4" xfId="0" applyBorder="true" applyFont="true" applyNumberFormat="true">
      <alignment horizontal="right" vertical="top"/>
      <protection locked="true"/>
    </xf>
    <xf numFmtId="4" fontId="27417" fillId="5" borderId="4" xfId="0" applyFill="true" applyBorder="true" applyFont="true" applyNumberFormat="true">
      <alignment horizontal="right" vertical="top"/>
      <protection locked="true"/>
    </xf>
    <xf numFmtId="4" fontId="27418" fillId="5" borderId="4" xfId="0" applyFill="true" applyBorder="true" applyFont="true" applyNumberFormat="true">
      <alignment horizontal="right" vertical="top"/>
      <protection locked="true"/>
    </xf>
    <xf numFmtId="0" fontId="27419" fillId="0" borderId="4" xfId="0" applyBorder="true" applyFont="true">
      <alignment horizontal="left" vertical="top"/>
      <protection locked="true"/>
    </xf>
    <xf numFmtId="0" fontId="27420" fillId="0" borderId="4" xfId="0" applyBorder="true" applyFont="true">
      <alignment horizontal="left" vertical="top" wrapText="true"/>
      <protection locked="true"/>
    </xf>
    <xf numFmtId="4" fontId="27421" fillId="3" borderId="4" xfId="0" applyFill="true" applyBorder="true" applyFont="true" applyNumberFormat="true">
      <alignment vertical="top" horizontal="right"/>
      <protection locked="false"/>
    </xf>
    <xf numFmtId="4" fontId="27422" fillId="0" borderId="4" xfId="0" applyBorder="true" applyFont="true" applyNumberFormat="true">
      <alignment horizontal="right" vertical="top"/>
      <protection locked="true"/>
    </xf>
    <xf numFmtId="4" fontId="27423" fillId="3" borderId="4" xfId="0" applyFill="true" applyBorder="true" applyFont="true" applyNumberFormat="true">
      <alignment vertical="top" horizontal="right"/>
      <protection locked="false"/>
    </xf>
    <xf numFmtId="4" fontId="27424" fillId="0" borderId="4" xfId="0" applyBorder="true" applyFont="true" applyNumberFormat="true">
      <alignment horizontal="right" vertical="top"/>
      <protection locked="true"/>
    </xf>
    <xf numFmtId="4" fontId="27425" fillId="3" borderId="4" xfId="0" applyFill="true" applyBorder="true" applyFont="true" applyNumberFormat="true">
      <alignment vertical="top" horizontal="right"/>
      <protection locked="false"/>
    </xf>
    <xf numFmtId="4" fontId="27426" fillId="0" borderId="4" xfId="0" applyBorder="true" applyFont="true" applyNumberFormat="true">
      <alignment horizontal="right" vertical="top"/>
      <protection locked="true"/>
    </xf>
    <xf numFmtId="4" fontId="27427" fillId="3" borderId="4" xfId="0" applyFill="true" applyBorder="true" applyFont="true" applyNumberFormat="true">
      <alignment vertical="top" horizontal="right"/>
      <protection locked="false"/>
    </xf>
    <xf numFmtId="4" fontId="27428" fillId="0" borderId="4" xfId="0" applyBorder="true" applyFont="true" applyNumberFormat="true">
      <alignment horizontal="right" vertical="top"/>
      <protection locked="true"/>
    </xf>
    <xf numFmtId="4" fontId="27429" fillId="3" borderId="4" xfId="0" applyFill="true" applyBorder="true" applyFont="true" applyNumberFormat="true">
      <alignment vertical="top" horizontal="right"/>
      <protection locked="false"/>
    </xf>
    <xf numFmtId="4" fontId="27430" fillId="0" borderId="4" xfId="0" applyBorder="true" applyFont="true" applyNumberFormat="true">
      <alignment horizontal="right" vertical="top"/>
      <protection locked="true"/>
    </xf>
    <xf numFmtId="4" fontId="27431" fillId="3" borderId="4" xfId="0" applyFill="true" applyBorder="true" applyFont="true" applyNumberFormat="true">
      <alignment vertical="top" horizontal="right"/>
      <protection locked="false"/>
    </xf>
    <xf numFmtId="4" fontId="27432" fillId="0" borderId="4" xfId="0" applyBorder="true" applyFont="true" applyNumberFormat="true">
      <alignment horizontal="right" vertical="top"/>
      <protection locked="true"/>
    </xf>
    <xf numFmtId="4" fontId="27433" fillId="3" borderId="4" xfId="0" applyFill="true" applyBorder="true" applyFont="true" applyNumberFormat="true">
      <alignment vertical="top" horizontal="right"/>
      <protection locked="false"/>
    </xf>
    <xf numFmtId="4" fontId="27434" fillId="0" borderId="4" xfId="0" applyBorder="true" applyFont="true" applyNumberFormat="true">
      <alignment horizontal="right" vertical="top"/>
      <protection locked="true"/>
    </xf>
    <xf numFmtId="4" fontId="27435" fillId="3" borderId="4" xfId="0" applyFill="true" applyBorder="true" applyFont="true" applyNumberFormat="true">
      <alignment vertical="top" horizontal="right"/>
      <protection locked="false"/>
    </xf>
    <xf numFmtId="4" fontId="27436" fillId="0" borderId="4" xfId="0" applyBorder="true" applyFont="true" applyNumberFormat="true">
      <alignment horizontal="right" vertical="top"/>
      <protection locked="true"/>
    </xf>
    <xf numFmtId="4" fontId="27437" fillId="3" borderId="4" xfId="0" applyFill="true" applyBorder="true" applyFont="true" applyNumberFormat="true">
      <alignment vertical="top" horizontal="right"/>
      <protection locked="false"/>
    </xf>
    <xf numFmtId="4" fontId="27438" fillId="0" borderId="4" xfId="0" applyBorder="true" applyFont="true" applyNumberFormat="true">
      <alignment horizontal="right" vertical="top"/>
      <protection locked="true"/>
    </xf>
    <xf numFmtId="4" fontId="27439" fillId="3" borderId="4" xfId="0" applyFill="true" applyBorder="true" applyFont="true" applyNumberFormat="true">
      <alignment vertical="top" horizontal="right"/>
      <protection locked="false"/>
    </xf>
    <xf numFmtId="4" fontId="27440" fillId="0" borderId="4" xfId="0" applyBorder="true" applyFont="true" applyNumberFormat="true">
      <alignment horizontal="right" vertical="top"/>
      <protection locked="true"/>
    </xf>
    <xf numFmtId="4" fontId="27441" fillId="3" borderId="4" xfId="0" applyFill="true" applyBorder="true" applyFont="true" applyNumberFormat="true">
      <alignment vertical="top" horizontal="right"/>
      <protection locked="false"/>
    </xf>
    <xf numFmtId="4" fontId="27442" fillId="0" borderId="4" xfId="0" applyBorder="true" applyFont="true" applyNumberFormat="true">
      <alignment horizontal="right" vertical="top"/>
      <protection locked="true"/>
    </xf>
    <xf numFmtId="4" fontId="27443" fillId="3" borderId="4" xfId="0" applyFill="true" applyBorder="true" applyFont="true" applyNumberFormat="true">
      <alignment vertical="top" horizontal="right"/>
      <protection locked="false"/>
    </xf>
    <xf numFmtId="4" fontId="27444" fillId="0" borderId="4" xfId="0" applyBorder="true" applyFont="true" applyNumberFormat="true">
      <alignment horizontal="right" vertical="top"/>
      <protection locked="true"/>
    </xf>
    <xf numFmtId="4" fontId="27445" fillId="3" borderId="4" xfId="0" applyFill="true" applyBorder="true" applyFont="true" applyNumberFormat="true">
      <alignment vertical="top" horizontal="right"/>
      <protection locked="false"/>
    </xf>
    <xf numFmtId="4" fontId="27446" fillId="0" borderId="4" xfId="0" applyBorder="true" applyFont="true" applyNumberFormat="true">
      <alignment horizontal="right" vertical="top"/>
      <protection locked="true"/>
    </xf>
    <xf numFmtId="4" fontId="27447" fillId="3" borderId="4" xfId="0" applyFill="true" applyBorder="true" applyFont="true" applyNumberFormat="true">
      <alignment vertical="top" horizontal="right"/>
      <protection locked="false"/>
    </xf>
    <xf numFmtId="4" fontId="27448" fillId="0" borderId="4" xfId="0" applyBorder="true" applyFont="true" applyNumberFormat="true">
      <alignment horizontal="right" vertical="top"/>
      <protection locked="true"/>
    </xf>
    <xf numFmtId="4" fontId="27449" fillId="3" borderId="4" xfId="0" applyFill="true" applyBorder="true" applyFont="true" applyNumberFormat="true">
      <alignment vertical="top" horizontal="right"/>
      <protection locked="false"/>
    </xf>
    <xf numFmtId="4" fontId="27450" fillId="0" borderId="4" xfId="0" applyBorder="true" applyFont="true" applyNumberFormat="true">
      <alignment horizontal="right" vertical="top"/>
      <protection locked="true"/>
    </xf>
    <xf numFmtId="4" fontId="27451" fillId="3" borderId="4" xfId="0" applyFill="true" applyBorder="true" applyFont="true" applyNumberFormat="true">
      <alignment vertical="top" horizontal="right"/>
      <protection locked="false"/>
    </xf>
    <xf numFmtId="4" fontId="27452" fillId="0" borderId="4" xfId="0" applyBorder="true" applyFont="true" applyNumberFormat="true">
      <alignment horizontal="right" vertical="top"/>
      <protection locked="true"/>
    </xf>
    <xf numFmtId="4" fontId="27453" fillId="3" borderId="4" xfId="0" applyFill="true" applyBorder="true" applyFont="true" applyNumberFormat="true">
      <alignment vertical="top" horizontal="right"/>
      <protection locked="false"/>
    </xf>
    <xf numFmtId="4" fontId="27454" fillId="0" borderId="4" xfId="0" applyBorder="true" applyFont="true" applyNumberFormat="true">
      <alignment horizontal="right" vertical="top"/>
      <protection locked="true"/>
    </xf>
    <xf numFmtId="4" fontId="27455" fillId="3" borderId="4" xfId="0" applyFill="true" applyBorder="true" applyFont="true" applyNumberFormat="true">
      <alignment vertical="top" horizontal="right"/>
      <protection locked="false"/>
    </xf>
    <xf numFmtId="4" fontId="27456" fillId="0" borderId="4" xfId="0" applyBorder="true" applyFont="true" applyNumberFormat="true">
      <alignment horizontal="right" vertical="top"/>
      <protection locked="true"/>
    </xf>
    <xf numFmtId="4" fontId="27457" fillId="3" borderId="4" xfId="0" applyFill="true" applyBorder="true" applyFont="true" applyNumberFormat="true">
      <alignment vertical="top" horizontal="right"/>
      <protection locked="false"/>
    </xf>
    <xf numFmtId="4" fontId="27458" fillId="0" borderId="4" xfId="0" applyBorder="true" applyFont="true" applyNumberFormat="true">
      <alignment horizontal="right" vertical="top"/>
      <protection locked="true"/>
    </xf>
    <xf numFmtId="4" fontId="27459" fillId="3" borderId="4" xfId="0" applyFill="true" applyBorder="true" applyFont="true" applyNumberFormat="true">
      <alignment vertical="top" horizontal="right"/>
      <protection locked="false"/>
    </xf>
    <xf numFmtId="4" fontId="27460" fillId="0" borderId="4" xfId="0" applyBorder="true" applyFont="true" applyNumberFormat="true">
      <alignment horizontal="right" vertical="top"/>
      <protection locked="true"/>
    </xf>
    <xf numFmtId="4" fontId="27461" fillId="3" borderId="4" xfId="0" applyFill="true" applyBorder="true" applyFont="true" applyNumberFormat="true">
      <alignment vertical="top" horizontal="right"/>
      <protection locked="false"/>
    </xf>
    <xf numFmtId="4" fontId="27462" fillId="0" borderId="4" xfId="0" applyBorder="true" applyFont="true" applyNumberFormat="true">
      <alignment horizontal="right" vertical="top"/>
      <protection locked="true"/>
    </xf>
    <xf numFmtId="4" fontId="27463" fillId="3" borderId="4" xfId="0" applyFill="true" applyBorder="true" applyFont="true" applyNumberFormat="true">
      <alignment vertical="top" horizontal="right"/>
      <protection locked="false"/>
    </xf>
    <xf numFmtId="4" fontId="27464" fillId="0" borderId="4" xfId="0" applyBorder="true" applyFont="true" applyNumberFormat="true">
      <alignment horizontal="right" vertical="top"/>
      <protection locked="true"/>
    </xf>
    <xf numFmtId="4" fontId="27465" fillId="3" borderId="4" xfId="0" applyFill="true" applyBorder="true" applyFont="true" applyNumberFormat="true">
      <alignment vertical="top" horizontal="right"/>
      <protection locked="false"/>
    </xf>
    <xf numFmtId="4" fontId="27466" fillId="0" borderId="4" xfId="0" applyBorder="true" applyFont="true" applyNumberFormat="true">
      <alignment horizontal="right" vertical="top"/>
      <protection locked="true"/>
    </xf>
    <xf numFmtId="4" fontId="27467" fillId="3" borderId="4" xfId="0" applyFill="true" applyBorder="true" applyFont="true" applyNumberFormat="true">
      <alignment vertical="top" horizontal="right"/>
      <protection locked="false"/>
    </xf>
    <xf numFmtId="4" fontId="27468" fillId="0" borderId="4" xfId="0" applyBorder="true" applyFont="true" applyNumberFormat="true">
      <alignment horizontal="right" vertical="top"/>
      <protection locked="true"/>
    </xf>
    <xf numFmtId="4" fontId="27469" fillId="5" borderId="4" xfId="0" applyFill="true" applyBorder="true" applyFont="true" applyNumberFormat="true">
      <alignment horizontal="right" vertical="top"/>
      <protection locked="true"/>
    </xf>
    <xf numFmtId="4" fontId="27470" fillId="5" borderId="4" xfId="0" applyFill="true" applyBorder="true" applyFont="true" applyNumberFormat="true">
      <alignment horizontal="right" vertical="top"/>
      <protection locked="true"/>
    </xf>
    <xf numFmtId="0" fontId="27471" fillId="0" borderId="4" xfId="0" applyBorder="true" applyFont="true">
      <alignment horizontal="left" vertical="top"/>
      <protection locked="true"/>
    </xf>
    <xf numFmtId="0" fontId="27472" fillId="0" borderId="4" xfId="0" applyBorder="true" applyFont="true">
      <alignment horizontal="left" vertical="top" wrapText="true"/>
      <protection locked="true"/>
    </xf>
    <xf numFmtId="4" fontId="27473" fillId="3" borderId="4" xfId="0" applyFill="true" applyBorder="true" applyFont="true" applyNumberFormat="true">
      <alignment vertical="top" horizontal="right"/>
      <protection locked="false"/>
    </xf>
    <xf numFmtId="4" fontId="27474" fillId="0" borderId="4" xfId="0" applyBorder="true" applyFont="true" applyNumberFormat="true">
      <alignment horizontal="right" vertical="top"/>
      <protection locked="true"/>
    </xf>
    <xf numFmtId="4" fontId="27475" fillId="3" borderId="4" xfId="0" applyFill="true" applyBorder="true" applyFont="true" applyNumberFormat="true">
      <alignment vertical="top" horizontal="right"/>
      <protection locked="false"/>
    </xf>
    <xf numFmtId="4" fontId="27476" fillId="0" borderId="4" xfId="0" applyBorder="true" applyFont="true" applyNumberFormat="true">
      <alignment horizontal="right" vertical="top"/>
      <protection locked="true"/>
    </xf>
    <xf numFmtId="4" fontId="27477" fillId="3" borderId="4" xfId="0" applyFill="true" applyBorder="true" applyFont="true" applyNumberFormat="true">
      <alignment vertical="top" horizontal="right"/>
      <protection locked="false"/>
    </xf>
    <xf numFmtId="4" fontId="27478" fillId="0" borderId="4" xfId="0" applyBorder="true" applyFont="true" applyNumberFormat="true">
      <alignment horizontal="right" vertical="top"/>
      <protection locked="true"/>
    </xf>
    <xf numFmtId="4" fontId="27479" fillId="3" borderId="4" xfId="0" applyFill="true" applyBorder="true" applyFont="true" applyNumberFormat="true">
      <alignment vertical="top" horizontal="right"/>
      <protection locked="false"/>
    </xf>
    <xf numFmtId="4" fontId="27480" fillId="0" borderId="4" xfId="0" applyBorder="true" applyFont="true" applyNumberFormat="true">
      <alignment horizontal="right" vertical="top"/>
      <protection locked="true"/>
    </xf>
    <xf numFmtId="4" fontId="27481" fillId="3" borderId="4" xfId="0" applyFill="true" applyBorder="true" applyFont="true" applyNumberFormat="true">
      <alignment vertical="top" horizontal="right"/>
      <protection locked="false"/>
    </xf>
    <xf numFmtId="4" fontId="27482" fillId="0" borderId="4" xfId="0" applyBorder="true" applyFont="true" applyNumberFormat="true">
      <alignment horizontal="right" vertical="top"/>
      <protection locked="true"/>
    </xf>
    <xf numFmtId="4" fontId="27483" fillId="3" borderId="4" xfId="0" applyFill="true" applyBorder="true" applyFont="true" applyNumberFormat="true">
      <alignment vertical="top" horizontal="right"/>
      <protection locked="false"/>
    </xf>
    <xf numFmtId="4" fontId="27484" fillId="0" borderId="4" xfId="0" applyBorder="true" applyFont="true" applyNumberFormat="true">
      <alignment horizontal="right" vertical="top"/>
      <protection locked="true"/>
    </xf>
    <xf numFmtId="4" fontId="27485" fillId="3" borderId="4" xfId="0" applyFill="true" applyBorder="true" applyFont="true" applyNumberFormat="true">
      <alignment vertical="top" horizontal="right"/>
      <protection locked="false"/>
    </xf>
    <xf numFmtId="4" fontId="27486" fillId="0" borderId="4" xfId="0" applyBorder="true" applyFont="true" applyNumberFormat="true">
      <alignment horizontal="right" vertical="top"/>
      <protection locked="true"/>
    </xf>
    <xf numFmtId="4" fontId="27487" fillId="3" borderId="4" xfId="0" applyFill="true" applyBorder="true" applyFont="true" applyNumberFormat="true">
      <alignment vertical="top" horizontal="right"/>
      <protection locked="false"/>
    </xf>
    <xf numFmtId="4" fontId="27488" fillId="0" borderId="4" xfId="0" applyBorder="true" applyFont="true" applyNumberFormat="true">
      <alignment horizontal="right" vertical="top"/>
      <protection locked="true"/>
    </xf>
    <xf numFmtId="4" fontId="27489" fillId="3" borderId="4" xfId="0" applyFill="true" applyBorder="true" applyFont="true" applyNumberFormat="true">
      <alignment vertical="top" horizontal="right"/>
      <protection locked="false"/>
    </xf>
    <xf numFmtId="4" fontId="27490" fillId="0" borderId="4" xfId="0" applyBorder="true" applyFont="true" applyNumberFormat="true">
      <alignment horizontal="right" vertical="top"/>
      <protection locked="true"/>
    </xf>
    <xf numFmtId="4" fontId="27491" fillId="3" borderId="4" xfId="0" applyFill="true" applyBorder="true" applyFont="true" applyNumberFormat="true">
      <alignment vertical="top" horizontal="right"/>
      <protection locked="false"/>
    </xf>
    <xf numFmtId="4" fontId="27492" fillId="0" borderId="4" xfId="0" applyBorder="true" applyFont="true" applyNumberFormat="true">
      <alignment horizontal="right" vertical="top"/>
      <protection locked="true"/>
    </xf>
    <xf numFmtId="4" fontId="27493" fillId="3" borderId="4" xfId="0" applyFill="true" applyBorder="true" applyFont="true" applyNumberFormat="true">
      <alignment vertical="top" horizontal="right"/>
      <protection locked="false"/>
    </xf>
    <xf numFmtId="4" fontId="27494" fillId="0" borderId="4" xfId="0" applyBorder="true" applyFont="true" applyNumberFormat="true">
      <alignment horizontal="right" vertical="top"/>
      <protection locked="true"/>
    </xf>
    <xf numFmtId="4" fontId="27495" fillId="3" borderId="4" xfId="0" applyFill="true" applyBorder="true" applyFont="true" applyNumberFormat="true">
      <alignment vertical="top" horizontal="right"/>
      <protection locked="false"/>
    </xf>
    <xf numFmtId="4" fontId="27496" fillId="0" borderId="4" xfId="0" applyBorder="true" applyFont="true" applyNumberFormat="true">
      <alignment horizontal="right" vertical="top"/>
      <protection locked="true"/>
    </xf>
    <xf numFmtId="4" fontId="27497" fillId="3" borderId="4" xfId="0" applyFill="true" applyBorder="true" applyFont="true" applyNumberFormat="true">
      <alignment vertical="top" horizontal="right"/>
      <protection locked="false"/>
    </xf>
    <xf numFmtId="4" fontId="27498" fillId="0" borderId="4" xfId="0" applyBorder="true" applyFont="true" applyNumberFormat="true">
      <alignment horizontal="right" vertical="top"/>
      <protection locked="true"/>
    </xf>
    <xf numFmtId="4" fontId="27499" fillId="3" borderId="4" xfId="0" applyFill="true" applyBorder="true" applyFont="true" applyNumberFormat="true">
      <alignment vertical="top" horizontal="right"/>
      <protection locked="false"/>
    </xf>
    <xf numFmtId="4" fontId="27500" fillId="0" borderId="4" xfId="0" applyBorder="true" applyFont="true" applyNumberFormat="true">
      <alignment horizontal="right" vertical="top"/>
      <protection locked="true"/>
    </xf>
    <xf numFmtId="4" fontId="27501" fillId="3" borderId="4" xfId="0" applyFill="true" applyBorder="true" applyFont="true" applyNumberFormat="true">
      <alignment vertical="top" horizontal="right"/>
      <protection locked="false"/>
    </xf>
    <xf numFmtId="4" fontId="27502" fillId="0" borderId="4" xfId="0" applyBorder="true" applyFont="true" applyNumberFormat="true">
      <alignment horizontal="right" vertical="top"/>
      <protection locked="true"/>
    </xf>
    <xf numFmtId="4" fontId="27503" fillId="3" borderId="4" xfId="0" applyFill="true" applyBorder="true" applyFont="true" applyNumberFormat="true">
      <alignment vertical="top" horizontal="right"/>
      <protection locked="false"/>
    </xf>
    <xf numFmtId="4" fontId="27504" fillId="0" borderId="4" xfId="0" applyBorder="true" applyFont="true" applyNumberFormat="true">
      <alignment horizontal="right" vertical="top"/>
      <protection locked="true"/>
    </xf>
    <xf numFmtId="4" fontId="27505" fillId="3" borderId="4" xfId="0" applyFill="true" applyBorder="true" applyFont="true" applyNumberFormat="true">
      <alignment vertical="top" horizontal="right"/>
      <protection locked="false"/>
    </xf>
    <xf numFmtId="4" fontId="27506" fillId="0" borderId="4" xfId="0" applyBorder="true" applyFont="true" applyNumberFormat="true">
      <alignment horizontal="right" vertical="top"/>
      <protection locked="true"/>
    </xf>
    <xf numFmtId="4" fontId="27507" fillId="3" borderId="4" xfId="0" applyFill="true" applyBorder="true" applyFont="true" applyNumberFormat="true">
      <alignment vertical="top" horizontal="right"/>
      <protection locked="false"/>
    </xf>
    <xf numFmtId="4" fontId="27508" fillId="0" borderId="4" xfId="0" applyBorder="true" applyFont="true" applyNumberFormat="true">
      <alignment horizontal="right" vertical="top"/>
      <protection locked="true"/>
    </xf>
    <xf numFmtId="4" fontId="27509" fillId="3" borderId="4" xfId="0" applyFill="true" applyBorder="true" applyFont="true" applyNumberFormat="true">
      <alignment vertical="top" horizontal="right"/>
      <protection locked="false"/>
    </xf>
    <xf numFmtId="4" fontId="27510" fillId="0" borderId="4" xfId="0" applyBorder="true" applyFont="true" applyNumberFormat="true">
      <alignment horizontal="right" vertical="top"/>
      <protection locked="true"/>
    </xf>
    <xf numFmtId="4" fontId="27511" fillId="3" borderId="4" xfId="0" applyFill="true" applyBorder="true" applyFont="true" applyNumberFormat="true">
      <alignment vertical="top" horizontal="right"/>
      <protection locked="false"/>
    </xf>
    <xf numFmtId="4" fontId="27512" fillId="0" borderId="4" xfId="0" applyBorder="true" applyFont="true" applyNumberFormat="true">
      <alignment horizontal="right" vertical="top"/>
      <protection locked="true"/>
    </xf>
    <xf numFmtId="4" fontId="27513" fillId="3" borderId="4" xfId="0" applyFill="true" applyBorder="true" applyFont="true" applyNumberFormat="true">
      <alignment vertical="top" horizontal="right"/>
      <protection locked="false"/>
    </xf>
    <xf numFmtId="4" fontId="27514" fillId="0" borderId="4" xfId="0" applyBorder="true" applyFont="true" applyNumberFormat="true">
      <alignment horizontal="right" vertical="top"/>
      <protection locked="true"/>
    </xf>
    <xf numFmtId="4" fontId="27515" fillId="3" borderId="4" xfId="0" applyFill="true" applyBorder="true" applyFont="true" applyNumberFormat="true">
      <alignment vertical="top" horizontal="right"/>
      <protection locked="false"/>
    </xf>
    <xf numFmtId="4" fontId="27516" fillId="0" borderId="4" xfId="0" applyBorder="true" applyFont="true" applyNumberFormat="true">
      <alignment horizontal="right" vertical="top"/>
      <protection locked="true"/>
    </xf>
    <xf numFmtId="4" fontId="27517" fillId="3" borderId="4" xfId="0" applyFill="true" applyBorder="true" applyFont="true" applyNumberFormat="true">
      <alignment vertical="top" horizontal="right"/>
      <protection locked="false"/>
    </xf>
    <xf numFmtId="4" fontId="27518" fillId="0" borderId="4" xfId="0" applyBorder="true" applyFont="true" applyNumberFormat="true">
      <alignment horizontal="right" vertical="top"/>
      <protection locked="true"/>
    </xf>
    <xf numFmtId="4" fontId="27519" fillId="3" borderId="4" xfId="0" applyFill="true" applyBorder="true" applyFont="true" applyNumberFormat="true">
      <alignment vertical="top" horizontal="right"/>
      <protection locked="false"/>
    </xf>
    <xf numFmtId="4" fontId="27520" fillId="0" borderId="4" xfId="0" applyBorder="true" applyFont="true" applyNumberFormat="true">
      <alignment horizontal="right" vertical="top"/>
      <protection locked="true"/>
    </xf>
    <xf numFmtId="4" fontId="27521" fillId="5" borderId="4" xfId="0" applyFill="true" applyBorder="true" applyFont="true" applyNumberFormat="true">
      <alignment horizontal="right" vertical="top"/>
      <protection locked="true"/>
    </xf>
    <xf numFmtId="4" fontId="27522" fillId="5" borderId="4" xfId="0" applyFill="true" applyBorder="true" applyFont="true" applyNumberFormat="true">
      <alignment horizontal="right" vertical="top"/>
      <protection locked="true"/>
    </xf>
    <xf numFmtId="0" fontId="27523" fillId="0" borderId="4" xfId="0" applyBorder="true" applyFont="true">
      <alignment horizontal="left" vertical="top"/>
      <protection locked="true"/>
    </xf>
    <xf numFmtId="0" fontId="27524" fillId="0" borderId="4" xfId="0" applyBorder="true" applyFont="true">
      <alignment horizontal="left" vertical="top" wrapText="true"/>
      <protection locked="true"/>
    </xf>
    <xf numFmtId="4" fontId="27525" fillId="3" borderId="4" xfId="0" applyFill="true" applyBorder="true" applyFont="true" applyNumberFormat="true">
      <alignment vertical="top" horizontal="right"/>
      <protection locked="false"/>
    </xf>
    <xf numFmtId="4" fontId="27526" fillId="0" borderId="4" xfId="0" applyBorder="true" applyFont="true" applyNumberFormat="true">
      <alignment horizontal="right" vertical="top"/>
      <protection locked="true"/>
    </xf>
    <xf numFmtId="4" fontId="27527" fillId="3" borderId="4" xfId="0" applyFill="true" applyBorder="true" applyFont="true" applyNumberFormat="true">
      <alignment vertical="top" horizontal="right"/>
      <protection locked="false"/>
    </xf>
    <xf numFmtId="4" fontId="27528" fillId="0" borderId="4" xfId="0" applyBorder="true" applyFont="true" applyNumberFormat="true">
      <alignment horizontal="right" vertical="top"/>
      <protection locked="true"/>
    </xf>
    <xf numFmtId="4" fontId="27529" fillId="3" borderId="4" xfId="0" applyFill="true" applyBorder="true" applyFont="true" applyNumberFormat="true">
      <alignment vertical="top" horizontal="right"/>
      <protection locked="false"/>
    </xf>
    <xf numFmtId="4" fontId="27530" fillId="0" borderId="4" xfId="0" applyBorder="true" applyFont="true" applyNumberFormat="true">
      <alignment horizontal="right" vertical="top"/>
      <protection locked="true"/>
    </xf>
    <xf numFmtId="4" fontId="27531" fillId="3" borderId="4" xfId="0" applyFill="true" applyBorder="true" applyFont="true" applyNumberFormat="true">
      <alignment vertical="top" horizontal="right"/>
      <protection locked="false"/>
    </xf>
    <xf numFmtId="4" fontId="27532" fillId="0" borderId="4" xfId="0" applyBorder="true" applyFont="true" applyNumberFormat="true">
      <alignment horizontal="right" vertical="top"/>
      <protection locked="true"/>
    </xf>
    <xf numFmtId="4" fontId="27533" fillId="3" borderId="4" xfId="0" applyFill="true" applyBorder="true" applyFont="true" applyNumberFormat="true">
      <alignment vertical="top" horizontal="right"/>
      <protection locked="false"/>
    </xf>
    <xf numFmtId="4" fontId="27534" fillId="0" borderId="4" xfId="0" applyBorder="true" applyFont="true" applyNumberFormat="true">
      <alignment horizontal="right" vertical="top"/>
      <protection locked="true"/>
    </xf>
    <xf numFmtId="4" fontId="27535" fillId="3" borderId="4" xfId="0" applyFill="true" applyBorder="true" applyFont="true" applyNumberFormat="true">
      <alignment vertical="top" horizontal="right"/>
      <protection locked="false"/>
    </xf>
    <xf numFmtId="4" fontId="27536" fillId="0" borderId="4" xfId="0" applyBorder="true" applyFont="true" applyNumberFormat="true">
      <alignment horizontal="right" vertical="top"/>
      <protection locked="true"/>
    </xf>
    <xf numFmtId="4" fontId="27537" fillId="3" borderId="4" xfId="0" applyFill="true" applyBorder="true" applyFont="true" applyNumberFormat="true">
      <alignment vertical="top" horizontal="right"/>
      <protection locked="false"/>
    </xf>
    <xf numFmtId="4" fontId="27538" fillId="0" borderId="4" xfId="0" applyBorder="true" applyFont="true" applyNumberFormat="true">
      <alignment horizontal="right" vertical="top"/>
      <protection locked="true"/>
    </xf>
    <xf numFmtId="4" fontId="27539" fillId="3" borderId="4" xfId="0" applyFill="true" applyBorder="true" applyFont="true" applyNumberFormat="true">
      <alignment vertical="top" horizontal="right"/>
      <protection locked="false"/>
    </xf>
    <xf numFmtId="4" fontId="27540" fillId="0" borderId="4" xfId="0" applyBorder="true" applyFont="true" applyNumberFormat="true">
      <alignment horizontal="right" vertical="top"/>
      <protection locked="true"/>
    </xf>
    <xf numFmtId="4" fontId="27541" fillId="3" borderId="4" xfId="0" applyFill="true" applyBorder="true" applyFont="true" applyNumberFormat="true">
      <alignment vertical="top" horizontal="right"/>
      <protection locked="false"/>
    </xf>
    <xf numFmtId="4" fontId="27542" fillId="0" borderId="4" xfId="0" applyBorder="true" applyFont="true" applyNumberFormat="true">
      <alignment horizontal="right" vertical="top"/>
      <protection locked="true"/>
    </xf>
    <xf numFmtId="4" fontId="27543" fillId="3" borderId="4" xfId="0" applyFill="true" applyBorder="true" applyFont="true" applyNumberFormat="true">
      <alignment vertical="top" horizontal="right"/>
      <protection locked="false"/>
    </xf>
    <xf numFmtId="4" fontId="27544" fillId="0" borderId="4" xfId="0" applyBorder="true" applyFont="true" applyNumberFormat="true">
      <alignment horizontal="right" vertical="top"/>
      <protection locked="true"/>
    </xf>
    <xf numFmtId="4" fontId="27545" fillId="3" borderId="4" xfId="0" applyFill="true" applyBorder="true" applyFont="true" applyNumberFormat="true">
      <alignment vertical="top" horizontal="right"/>
      <protection locked="false"/>
    </xf>
    <xf numFmtId="4" fontId="27546" fillId="0" borderId="4" xfId="0" applyBorder="true" applyFont="true" applyNumberFormat="true">
      <alignment horizontal="right" vertical="top"/>
      <protection locked="true"/>
    </xf>
    <xf numFmtId="4" fontId="27547" fillId="3" borderId="4" xfId="0" applyFill="true" applyBorder="true" applyFont="true" applyNumberFormat="true">
      <alignment vertical="top" horizontal="right"/>
      <protection locked="false"/>
    </xf>
    <xf numFmtId="4" fontId="27548" fillId="0" borderId="4" xfId="0" applyBorder="true" applyFont="true" applyNumberFormat="true">
      <alignment horizontal="right" vertical="top"/>
      <protection locked="true"/>
    </xf>
    <xf numFmtId="4" fontId="27549" fillId="3" borderId="4" xfId="0" applyFill="true" applyBorder="true" applyFont="true" applyNumberFormat="true">
      <alignment vertical="top" horizontal="right"/>
      <protection locked="false"/>
    </xf>
    <xf numFmtId="4" fontId="27550" fillId="0" borderId="4" xfId="0" applyBorder="true" applyFont="true" applyNumberFormat="true">
      <alignment horizontal="right" vertical="top"/>
      <protection locked="true"/>
    </xf>
    <xf numFmtId="4" fontId="27551" fillId="3" borderId="4" xfId="0" applyFill="true" applyBorder="true" applyFont="true" applyNumberFormat="true">
      <alignment vertical="top" horizontal="right"/>
      <protection locked="false"/>
    </xf>
    <xf numFmtId="4" fontId="27552" fillId="0" borderId="4" xfId="0" applyBorder="true" applyFont="true" applyNumberFormat="true">
      <alignment horizontal="right" vertical="top"/>
      <protection locked="true"/>
    </xf>
    <xf numFmtId="4" fontId="27553" fillId="3" borderId="4" xfId="0" applyFill="true" applyBorder="true" applyFont="true" applyNumberFormat="true">
      <alignment vertical="top" horizontal="right"/>
      <protection locked="false"/>
    </xf>
    <xf numFmtId="4" fontId="27554" fillId="0" borderId="4" xfId="0" applyBorder="true" applyFont="true" applyNumberFormat="true">
      <alignment horizontal="right" vertical="top"/>
      <protection locked="true"/>
    </xf>
    <xf numFmtId="4" fontId="27555" fillId="3" borderId="4" xfId="0" applyFill="true" applyBorder="true" applyFont="true" applyNumberFormat="true">
      <alignment vertical="top" horizontal="right"/>
      <protection locked="false"/>
    </xf>
    <xf numFmtId="4" fontId="27556" fillId="0" borderId="4" xfId="0" applyBorder="true" applyFont="true" applyNumberFormat="true">
      <alignment horizontal="right" vertical="top"/>
      <protection locked="true"/>
    </xf>
    <xf numFmtId="4" fontId="27557" fillId="3" borderId="4" xfId="0" applyFill="true" applyBorder="true" applyFont="true" applyNumberFormat="true">
      <alignment vertical="top" horizontal="right"/>
      <protection locked="false"/>
    </xf>
    <xf numFmtId="4" fontId="27558" fillId="0" borderId="4" xfId="0" applyBorder="true" applyFont="true" applyNumberFormat="true">
      <alignment horizontal="right" vertical="top"/>
      <protection locked="true"/>
    </xf>
    <xf numFmtId="4" fontId="27559" fillId="3" borderId="4" xfId="0" applyFill="true" applyBorder="true" applyFont="true" applyNumberFormat="true">
      <alignment vertical="top" horizontal="right"/>
      <protection locked="false"/>
    </xf>
    <xf numFmtId="4" fontId="27560" fillId="0" borderId="4" xfId="0" applyBorder="true" applyFont="true" applyNumberFormat="true">
      <alignment horizontal="right" vertical="top"/>
      <protection locked="true"/>
    </xf>
    <xf numFmtId="4" fontId="27561" fillId="3" borderId="4" xfId="0" applyFill="true" applyBorder="true" applyFont="true" applyNumberFormat="true">
      <alignment vertical="top" horizontal="right"/>
      <protection locked="false"/>
    </xf>
    <xf numFmtId="4" fontId="27562" fillId="0" borderId="4" xfId="0" applyBorder="true" applyFont="true" applyNumberFormat="true">
      <alignment horizontal="right" vertical="top"/>
      <protection locked="true"/>
    </xf>
    <xf numFmtId="4" fontId="27563" fillId="3" borderId="4" xfId="0" applyFill="true" applyBorder="true" applyFont="true" applyNumberFormat="true">
      <alignment vertical="top" horizontal="right"/>
      <protection locked="false"/>
    </xf>
    <xf numFmtId="4" fontId="27564" fillId="0" borderId="4" xfId="0" applyBorder="true" applyFont="true" applyNumberFormat="true">
      <alignment horizontal="right" vertical="top"/>
      <protection locked="true"/>
    </xf>
    <xf numFmtId="4" fontId="27565" fillId="3" borderId="4" xfId="0" applyFill="true" applyBorder="true" applyFont="true" applyNumberFormat="true">
      <alignment vertical="top" horizontal="right"/>
      <protection locked="false"/>
    </xf>
    <xf numFmtId="4" fontId="27566" fillId="0" borderId="4" xfId="0" applyBorder="true" applyFont="true" applyNumberFormat="true">
      <alignment horizontal="right" vertical="top"/>
      <protection locked="true"/>
    </xf>
    <xf numFmtId="4" fontId="27567" fillId="3" borderId="4" xfId="0" applyFill="true" applyBorder="true" applyFont="true" applyNumberFormat="true">
      <alignment vertical="top" horizontal="right"/>
      <protection locked="false"/>
    </xf>
    <xf numFmtId="4" fontId="27568" fillId="0" borderId="4" xfId="0" applyBorder="true" applyFont="true" applyNumberFormat="true">
      <alignment horizontal="right" vertical="top"/>
      <protection locked="true"/>
    </xf>
    <xf numFmtId="4" fontId="27569" fillId="3" borderId="4" xfId="0" applyFill="true" applyBorder="true" applyFont="true" applyNumberFormat="true">
      <alignment vertical="top" horizontal="right"/>
      <protection locked="false"/>
    </xf>
    <xf numFmtId="4" fontId="27570" fillId="0" borderId="4" xfId="0" applyBorder="true" applyFont="true" applyNumberFormat="true">
      <alignment horizontal="right" vertical="top"/>
      <protection locked="true"/>
    </xf>
    <xf numFmtId="4" fontId="27571" fillId="3" borderId="4" xfId="0" applyFill="true" applyBorder="true" applyFont="true" applyNumberFormat="true">
      <alignment vertical="top" horizontal="right"/>
      <protection locked="false"/>
    </xf>
    <xf numFmtId="4" fontId="27572" fillId="0" borderId="4" xfId="0" applyBorder="true" applyFont="true" applyNumberFormat="true">
      <alignment horizontal="right" vertical="top"/>
      <protection locked="true"/>
    </xf>
    <xf numFmtId="4" fontId="27573" fillId="5" borderId="4" xfId="0" applyFill="true" applyBorder="true" applyFont="true" applyNumberFormat="true">
      <alignment horizontal="right" vertical="top"/>
      <protection locked="true"/>
    </xf>
    <xf numFmtId="4" fontId="27574" fillId="5" borderId="4" xfId="0" applyFill="true" applyBorder="true" applyFont="true" applyNumberFormat="true">
      <alignment horizontal="right" vertical="top"/>
      <protection locked="true"/>
    </xf>
    <xf numFmtId="0" fontId="27575" fillId="0" borderId="4" xfId="0" applyBorder="true" applyFont="true">
      <alignment horizontal="left" vertical="top"/>
      <protection locked="true"/>
    </xf>
    <xf numFmtId="0" fontId="27576" fillId="0" borderId="4" xfId="0" applyBorder="true" applyFont="true">
      <alignment horizontal="left" vertical="top" wrapText="true"/>
      <protection locked="true"/>
    </xf>
    <xf numFmtId="4" fontId="27577" fillId="3" borderId="4" xfId="0" applyFill="true" applyBorder="true" applyFont="true" applyNumberFormat="true">
      <alignment vertical="top" horizontal="right"/>
      <protection locked="false"/>
    </xf>
    <xf numFmtId="4" fontId="27578" fillId="0" borderId="4" xfId="0" applyBorder="true" applyFont="true" applyNumberFormat="true">
      <alignment horizontal="right" vertical="top"/>
      <protection locked="true"/>
    </xf>
    <xf numFmtId="4" fontId="27579" fillId="3" borderId="4" xfId="0" applyFill="true" applyBorder="true" applyFont="true" applyNumberFormat="true">
      <alignment vertical="top" horizontal="right"/>
      <protection locked="false"/>
    </xf>
    <xf numFmtId="4" fontId="27580" fillId="0" borderId="4" xfId="0" applyBorder="true" applyFont="true" applyNumberFormat="true">
      <alignment horizontal="right" vertical="top"/>
      <protection locked="true"/>
    </xf>
    <xf numFmtId="4" fontId="27581" fillId="3" borderId="4" xfId="0" applyFill="true" applyBorder="true" applyFont="true" applyNumberFormat="true">
      <alignment vertical="top" horizontal="right"/>
      <protection locked="false"/>
    </xf>
    <xf numFmtId="4" fontId="27582" fillId="0" borderId="4" xfId="0" applyBorder="true" applyFont="true" applyNumberFormat="true">
      <alignment horizontal="right" vertical="top"/>
      <protection locked="true"/>
    </xf>
    <xf numFmtId="4" fontId="27583" fillId="3" borderId="4" xfId="0" applyFill="true" applyBorder="true" applyFont="true" applyNumberFormat="true">
      <alignment vertical="top" horizontal="right"/>
      <protection locked="false"/>
    </xf>
    <xf numFmtId="4" fontId="27584" fillId="0" borderId="4" xfId="0" applyBorder="true" applyFont="true" applyNumberFormat="true">
      <alignment horizontal="right" vertical="top"/>
      <protection locked="true"/>
    </xf>
    <xf numFmtId="4" fontId="27585" fillId="3" borderId="4" xfId="0" applyFill="true" applyBorder="true" applyFont="true" applyNumberFormat="true">
      <alignment vertical="top" horizontal="right"/>
      <protection locked="false"/>
    </xf>
    <xf numFmtId="4" fontId="27586" fillId="0" borderId="4" xfId="0" applyBorder="true" applyFont="true" applyNumberFormat="true">
      <alignment horizontal="right" vertical="top"/>
      <protection locked="true"/>
    </xf>
    <xf numFmtId="4" fontId="27587" fillId="3" borderId="4" xfId="0" applyFill="true" applyBorder="true" applyFont="true" applyNumberFormat="true">
      <alignment vertical="top" horizontal="right"/>
      <protection locked="false"/>
    </xf>
    <xf numFmtId="4" fontId="27588" fillId="0" borderId="4" xfId="0" applyBorder="true" applyFont="true" applyNumberFormat="true">
      <alignment horizontal="right" vertical="top"/>
      <protection locked="true"/>
    </xf>
    <xf numFmtId="4" fontId="27589" fillId="3" borderId="4" xfId="0" applyFill="true" applyBorder="true" applyFont="true" applyNumberFormat="true">
      <alignment vertical="top" horizontal="right"/>
      <protection locked="false"/>
    </xf>
    <xf numFmtId="4" fontId="27590" fillId="0" borderId="4" xfId="0" applyBorder="true" applyFont="true" applyNumberFormat="true">
      <alignment horizontal="right" vertical="top"/>
      <protection locked="true"/>
    </xf>
    <xf numFmtId="4" fontId="27591" fillId="3" borderId="4" xfId="0" applyFill="true" applyBorder="true" applyFont="true" applyNumberFormat="true">
      <alignment vertical="top" horizontal="right"/>
      <protection locked="false"/>
    </xf>
    <xf numFmtId="4" fontId="27592" fillId="0" borderId="4" xfId="0" applyBorder="true" applyFont="true" applyNumberFormat="true">
      <alignment horizontal="right" vertical="top"/>
      <protection locked="true"/>
    </xf>
    <xf numFmtId="4" fontId="27593" fillId="3" borderId="4" xfId="0" applyFill="true" applyBorder="true" applyFont="true" applyNumberFormat="true">
      <alignment vertical="top" horizontal="right"/>
      <protection locked="false"/>
    </xf>
    <xf numFmtId="4" fontId="27594" fillId="0" borderId="4" xfId="0" applyBorder="true" applyFont="true" applyNumberFormat="true">
      <alignment horizontal="right" vertical="top"/>
      <protection locked="true"/>
    </xf>
    <xf numFmtId="4" fontId="27595" fillId="3" borderId="4" xfId="0" applyFill="true" applyBorder="true" applyFont="true" applyNumberFormat="true">
      <alignment vertical="top" horizontal="right"/>
      <protection locked="false"/>
    </xf>
    <xf numFmtId="4" fontId="27596" fillId="0" borderId="4" xfId="0" applyBorder="true" applyFont="true" applyNumberFormat="true">
      <alignment horizontal="right" vertical="top"/>
      <protection locked="true"/>
    </xf>
    <xf numFmtId="4" fontId="27597" fillId="3" borderId="4" xfId="0" applyFill="true" applyBorder="true" applyFont="true" applyNumberFormat="true">
      <alignment vertical="top" horizontal="right"/>
      <protection locked="false"/>
    </xf>
    <xf numFmtId="4" fontId="27598" fillId="0" borderId="4" xfId="0" applyBorder="true" applyFont="true" applyNumberFormat="true">
      <alignment horizontal="right" vertical="top"/>
      <protection locked="true"/>
    </xf>
    <xf numFmtId="4" fontId="27599" fillId="3" borderId="4" xfId="0" applyFill="true" applyBorder="true" applyFont="true" applyNumberFormat="true">
      <alignment vertical="top" horizontal="right"/>
      <protection locked="false"/>
    </xf>
    <xf numFmtId="4" fontId="27600" fillId="0" borderId="4" xfId="0" applyBorder="true" applyFont="true" applyNumberFormat="true">
      <alignment horizontal="right" vertical="top"/>
      <protection locked="true"/>
    </xf>
    <xf numFmtId="4" fontId="27601" fillId="3" borderId="4" xfId="0" applyFill="true" applyBorder="true" applyFont="true" applyNumberFormat="true">
      <alignment vertical="top" horizontal="right"/>
      <protection locked="false"/>
    </xf>
    <xf numFmtId="4" fontId="27602" fillId="0" borderId="4" xfId="0" applyBorder="true" applyFont="true" applyNumberFormat="true">
      <alignment horizontal="right" vertical="top"/>
      <protection locked="true"/>
    </xf>
    <xf numFmtId="4" fontId="27603" fillId="3" borderId="4" xfId="0" applyFill="true" applyBorder="true" applyFont="true" applyNumberFormat="true">
      <alignment vertical="top" horizontal="right"/>
      <protection locked="false"/>
    </xf>
    <xf numFmtId="4" fontId="27604" fillId="0" borderId="4" xfId="0" applyBorder="true" applyFont="true" applyNumberFormat="true">
      <alignment horizontal="right" vertical="top"/>
      <protection locked="true"/>
    </xf>
    <xf numFmtId="4" fontId="27605" fillId="3" borderId="4" xfId="0" applyFill="true" applyBorder="true" applyFont="true" applyNumberFormat="true">
      <alignment vertical="top" horizontal="right"/>
      <protection locked="false"/>
    </xf>
    <xf numFmtId="4" fontId="27606" fillId="0" borderId="4" xfId="0" applyBorder="true" applyFont="true" applyNumberFormat="true">
      <alignment horizontal="right" vertical="top"/>
      <protection locked="true"/>
    </xf>
    <xf numFmtId="4" fontId="27607" fillId="3" borderId="4" xfId="0" applyFill="true" applyBorder="true" applyFont="true" applyNumberFormat="true">
      <alignment vertical="top" horizontal="right"/>
      <protection locked="false"/>
    </xf>
    <xf numFmtId="4" fontId="27608" fillId="0" borderId="4" xfId="0" applyBorder="true" applyFont="true" applyNumberFormat="true">
      <alignment horizontal="right" vertical="top"/>
      <protection locked="true"/>
    </xf>
    <xf numFmtId="4" fontId="27609" fillId="3" borderId="4" xfId="0" applyFill="true" applyBorder="true" applyFont="true" applyNumberFormat="true">
      <alignment vertical="top" horizontal="right"/>
      <protection locked="false"/>
    </xf>
    <xf numFmtId="4" fontId="27610" fillId="0" borderId="4" xfId="0" applyBorder="true" applyFont="true" applyNumberFormat="true">
      <alignment horizontal="right" vertical="top"/>
      <protection locked="true"/>
    </xf>
    <xf numFmtId="4" fontId="27611" fillId="3" borderId="4" xfId="0" applyFill="true" applyBorder="true" applyFont="true" applyNumberFormat="true">
      <alignment vertical="top" horizontal="right"/>
      <protection locked="false"/>
    </xf>
    <xf numFmtId="4" fontId="27612" fillId="0" borderId="4" xfId="0" applyBorder="true" applyFont="true" applyNumberFormat="true">
      <alignment horizontal="right" vertical="top"/>
      <protection locked="true"/>
    </xf>
    <xf numFmtId="4" fontId="27613" fillId="3" borderId="4" xfId="0" applyFill="true" applyBorder="true" applyFont="true" applyNumberFormat="true">
      <alignment vertical="top" horizontal="right"/>
      <protection locked="false"/>
    </xf>
    <xf numFmtId="4" fontId="27614" fillId="0" borderId="4" xfId="0" applyBorder="true" applyFont="true" applyNumberFormat="true">
      <alignment horizontal="right" vertical="top"/>
      <protection locked="true"/>
    </xf>
    <xf numFmtId="4" fontId="27615" fillId="3" borderId="4" xfId="0" applyFill="true" applyBorder="true" applyFont="true" applyNumberFormat="true">
      <alignment vertical="top" horizontal="right"/>
      <protection locked="false"/>
    </xf>
    <xf numFmtId="4" fontId="27616" fillId="0" borderId="4" xfId="0" applyBorder="true" applyFont="true" applyNumberFormat="true">
      <alignment horizontal="right" vertical="top"/>
      <protection locked="true"/>
    </xf>
    <xf numFmtId="4" fontId="27617" fillId="3" borderId="4" xfId="0" applyFill="true" applyBorder="true" applyFont="true" applyNumberFormat="true">
      <alignment vertical="top" horizontal="right"/>
      <protection locked="false"/>
    </xf>
    <xf numFmtId="4" fontId="27618" fillId="0" borderId="4" xfId="0" applyBorder="true" applyFont="true" applyNumberFormat="true">
      <alignment horizontal="right" vertical="top"/>
      <protection locked="true"/>
    </xf>
    <xf numFmtId="4" fontId="27619" fillId="3" borderId="4" xfId="0" applyFill="true" applyBorder="true" applyFont="true" applyNumberFormat="true">
      <alignment vertical="top" horizontal="right"/>
      <protection locked="false"/>
    </xf>
    <xf numFmtId="4" fontId="27620" fillId="0" borderId="4" xfId="0" applyBorder="true" applyFont="true" applyNumberFormat="true">
      <alignment horizontal="right" vertical="top"/>
      <protection locked="true"/>
    </xf>
    <xf numFmtId="4" fontId="27621" fillId="3" borderId="4" xfId="0" applyFill="true" applyBorder="true" applyFont="true" applyNumberFormat="true">
      <alignment vertical="top" horizontal="right"/>
      <protection locked="false"/>
    </xf>
    <xf numFmtId="4" fontId="27622" fillId="0" borderId="4" xfId="0" applyBorder="true" applyFont="true" applyNumberFormat="true">
      <alignment horizontal="right" vertical="top"/>
      <protection locked="true"/>
    </xf>
    <xf numFmtId="4" fontId="27623" fillId="3" borderId="4" xfId="0" applyFill="true" applyBorder="true" applyFont="true" applyNumberFormat="true">
      <alignment vertical="top" horizontal="right"/>
      <protection locked="false"/>
    </xf>
    <xf numFmtId="4" fontId="27624" fillId="0" borderId="4" xfId="0" applyBorder="true" applyFont="true" applyNumberFormat="true">
      <alignment horizontal="right" vertical="top"/>
      <protection locked="true"/>
    </xf>
    <xf numFmtId="4" fontId="27625" fillId="5" borderId="4" xfId="0" applyFill="true" applyBorder="true" applyFont="true" applyNumberFormat="true">
      <alignment horizontal="right" vertical="top"/>
      <protection locked="true"/>
    </xf>
    <xf numFmtId="4" fontId="27626" fillId="5" borderId="4" xfId="0" applyFill="true" applyBorder="true" applyFont="true" applyNumberFormat="true">
      <alignment horizontal="right" vertical="top"/>
      <protection locked="true"/>
    </xf>
    <xf numFmtId="0" fontId="27627" fillId="0" borderId="4" xfId="0" applyBorder="true" applyFont="true">
      <alignment horizontal="left" vertical="top"/>
      <protection locked="true"/>
    </xf>
    <xf numFmtId="0" fontId="27628" fillId="0" borderId="4" xfId="0" applyBorder="true" applyFont="true">
      <alignment horizontal="left" vertical="top" wrapText="true"/>
      <protection locked="true"/>
    </xf>
    <xf numFmtId="4" fontId="27629" fillId="3" borderId="4" xfId="0" applyFill="true" applyBorder="true" applyFont="true" applyNumberFormat="true">
      <alignment vertical="top" horizontal="right"/>
      <protection locked="false"/>
    </xf>
    <xf numFmtId="4" fontId="27630" fillId="0" borderId="4" xfId="0" applyBorder="true" applyFont="true" applyNumberFormat="true">
      <alignment horizontal="right" vertical="top"/>
      <protection locked="true"/>
    </xf>
    <xf numFmtId="4" fontId="27631" fillId="3" borderId="4" xfId="0" applyFill="true" applyBorder="true" applyFont="true" applyNumberFormat="true">
      <alignment vertical="top" horizontal="right"/>
      <protection locked="false"/>
    </xf>
    <xf numFmtId="4" fontId="27632" fillId="0" borderId="4" xfId="0" applyBorder="true" applyFont="true" applyNumberFormat="true">
      <alignment horizontal="right" vertical="top"/>
      <protection locked="true"/>
    </xf>
    <xf numFmtId="4" fontId="27633" fillId="3" borderId="4" xfId="0" applyFill="true" applyBorder="true" applyFont="true" applyNumberFormat="true">
      <alignment vertical="top" horizontal="right"/>
      <protection locked="false"/>
    </xf>
    <xf numFmtId="4" fontId="27634" fillId="0" borderId="4" xfId="0" applyBorder="true" applyFont="true" applyNumberFormat="true">
      <alignment horizontal="right" vertical="top"/>
      <protection locked="true"/>
    </xf>
    <xf numFmtId="4" fontId="27635" fillId="3" borderId="4" xfId="0" applyFill="true" applyBorder="true" applyFont="true" applyNumberFormat="true">
      <alignment vertical="top" horizontal="right"/>
      <protection locked="false"/>
    </xf>
    <xf numFmtId="4" fontId="27636" fillId="0" borderId="4" xfId="0" applyBorder="true" applyFont="true" applyNumberFormat="true">
      <alignment horizontal="right" vertical="top"/>
      <protection locked="true"/>
    </xf>
    <xf numFmtId="4" fontId="27637" fillId="3" borderId="4" xfId="0" applyFill="true" applyBorder="true" applyFont="true" applyNumberFormat="true">
      <alignment vertical="top" horizontal="right"/>
      <protection locked="false"/>
    </xf>
    <xf numFmtId="4" fontId="27638" fillId="0" borderId="4" xfId="0" applyBorder="true" applyFont="true" applyNumberFormat="true">
      <alignment horizontal="right" vertical="top"/>
      <protection locked="true"/>
    </xf>
    <xf numFmtId="4" fontId="27639" fillId="3" borderId="4" xfId="0" applyFill="true" applyBorder="true" applyFont="true" applyNumberFormat="true">
      <alignment vertical="top" horizontal="right"/>
      <protection locked="false"/>
    </xf>
    <xf numFmtId="4" fontId="27640" fillId="0" borderId="4" xfId="0" applyBorder="true" applyFont="true" applyNumberFormat="true">
      <alignment horizontal="right" vertical="top"/>
      <protection locked="true"/>
    </xf>
    <xf numFmtId="4" fontId="27641" fillId="3" borderId="4" xfId="0" applyFill="true" applyBorder="true" applyFont="true" applyNumberFormat="true">
      <alignment vertical="top" horizontal="right"/>
      <protection locked="false"/>
    </xf>
    <xf numFmtId="4" fontId="27642" fillId="0" borderId="4" xfId="0" applyBorder="true" applyFont="true" applyNumberFormat="true">
      <alignment horizontal="right" vertical="top"/>
      <protection locked="true"/>
    </xf>
    <xf numFmtId="4" fontId="27643" fillId="3" borderId="4" xfId="0" applyFill="true" applyBorder="true" applyFont="true" applyNumberFormat="true">
      <alignment vertical="top" horizontal="right"/>
      <protection locked="false"/>
    </xf>
    <xf numFmtId="4" fontId="27644" fillId="0" borderId="4" xfId="0" applyBorder="true" applyFont="true" applyNumberFormat="true">
      <alignment horizontal="right" vertical="top"/>
      <protection locked="true"/>
    </xf>
    <xf numFmtId="4" fontId="27645" fillId="3" borderId="4" xfId="0" applyFill="true" applyBorder="true" applyFont="true" applyNumberFormat="true">
      <alignment vertical="top" horizontal="right"/>
      <protection locked="false"/>
    </xf>
    <xf numFmtId="4" fontId="27646" fillId="0" borderId="4" xfId="0" applyBorder="true" applyFont="true" applyNumberFormat="true">
      <alignment horizontal="right" vertical="top"/>
      <protection locked="true"/>
    </xf>
    <xf numFmtId="4" fontId="27647" fillId="3" borderId="4" xfId="0" applyFill="true" applyBorder="true" applyFont="true" applyNumberFormat="true">
      <alignment vertical="top" horizontal="right"/>
      <protection locked="false"/>
    </xf>
    <xf numFmtId="4" fontId="27648" fillId="0" borderId="4" xfId="0" applyBorder="true" applyFont="true" applyNumberFormat="true">
      <alignment horizontal="right" vertical="top"/>
      <protection locked="true"/>
    </xf>
    <xf numFmtId="4" fontId="27649" fillId="3" borderId="4" xfId="0" applyFill="true" applyBorder="true" applyFont="true" applyNumberFormat="true">
      <alignment vertical="top" horizontal="right"/>
      <protection locked="false"/>
    </xf>
    <xf numFmtId="4" fontId="27650" fillId="0" borderId="4" xfId="0" applyBorder="true" applyFont="true" applyNumberFormat="true">
      <alignment horizontal="right" vertical="top"/>
      <protection locked="true"/>
    </xf>
    <xf numFmtId="4" fontId="27651" fillId="3" borderId="4" xfId="0" applyFill="true" applyBorder="true" applyFont="true" applyNumberFormat="true">
      <alignment vertical="top" horizontal="right"/>
      <protection locked="false"/>
    </xf>
    <xf numFmtId="4" fontId="27652" fillId="0" borderId="4" xfId="0" applyBorder="true" applyFont="true" applyNumberFormat="true">
      <alignment horizontal="right" vertical="top"/>
      <protection locked="true"/>
    </xf>
    <xf numFmtId="4" fontId="27653" fillId="3" borderId="4" xfId="0" applyFill="true" applyBorder="true" applyFont="true" applyNumberFormat="true">
      <alignment vertical="top" horizontal="right"/>
      <protection locked="false"/>
    </xf>
    <xf numFmtId="4" fontId="27654" fillId="0" borderId="4" xfId="0" applyBorder="true" applyFont="true" applyNumberFormat="true">
      <alignment horizontal="right" vertical="top"/>
      <protection locked="true"/>
    </xf>
    <xf numFmtId="4" fontId="27655" fillId="3" borderId="4" xfId="0" applyFill="true" applyBorder="true" applyFont="true" applyNumberFormat="true">
      <alignment vertical="top" horizontal="right"/>
      <protection locked="false"/>
    </xf>
    <xf numFmtId="4" fontId="27656" fillId="0" borderId="4" xfId="0" applyBorder="true" applyFont="true" applyNumberFormat="true">
      <alignment horizontal="right" vertical="top"/>
      <protection locked="true"/>
    </xf>
    <xf numFmtId="4" fontId="27657" fillId="3" borderId="4" xfId="0" applyFill="true" applyBorder="true" applyFont="true" applyNumberFormat="true">
      <alignment vertical="top" horizontal="right"/>
      <protection locked="false"/>
    </xf>
    <xf numFmtId="4" fontId="27658" fillId="0" borderId="4" xfId="0" applyBorder="true" applyFont="true" applyNumberFormat="true">
      <alignment horizontal="right" vertical="top"/>
      <protection locked="true"/>
    </xf>
    <xf numFmtId="4" fontId="27659" fillId="3" borderId="4" xfId="0" applyFill="true" applyBorder="true" applyFont="true" applyNumberFormat="true">
      <alignment vertical="top" horizontal="right"/>
      <protection locked="false"/>
    </xf>
    <xf numFmtId="4" fontId="27660" fillId="0" borderId="4" xfId="0" applyBorder="true" applyFont="true" applyNumberFormat="true">
      <alignment horizontal="right" vertical="top"/>
      <protection locked="true"/>
    </xf>
    <xf numFmtId="4" fontId="27661" fillId="3" borderId="4" xfId="0" applyFill="true" applyBorder="true" applyFont="true" applyNumberFormat="true">
      <alignment vertical="top" horizontal="right"/>
      <protection locked="false"/>
    </xf>
    <xf numFmtId="4" fontId="27662" fillId="0" borderId="4" xfId="0" applyBorder="true" applyFont="true" applyNumberFormat="true">
      <alignment horizontal="right" vertical="top"/>
      <protection locked="true"/>
    </xf>
    <xf numFmtId="4" fontId="27663" fillId="3" borderId="4" xfId="0" applyFill="true" applyBorder="true" applyFont="true" applyNumberFormat="true">
      <alignment vertical="top" horizontal="right"/>
      <protection locked="false"/>
    </xf>
    <xf numFmtId="4" fontId="27664" fillId="0" borderId="4" xfId="0" applyBorder="true" applyFont="true" applyNumberFormat="true">
      <alignment horizontal="right" vertical="top"/>
      <protection locked="true"/>
    </xf>
    <xf numFmtId="4" fontId="27665" fillId="3" borderId="4" xfId="0" applyFill="true" applyBorder="true" applyFont="true" applyNumberFormat="true">
      <alignment vertical="top" horizontal="right"/>
      <protection locked="false"/>
    </xf>
    <xf numFmtId="4" fontId="27666" fillId="0" borderId="4" xfId="0" applyBorder="true" applyFont="true" applyNumberFormat="true">
      <alignment horizontal="right" vertical="top"/>
      <protection locked="true"/>
    </xf>
    <xf numFmtId="4" fontId="27667" fillId="3" borderId="4" xfId="0" applyFill="true" applyBorder="true" applyFont="true" applyNumberFormat="true">
      <alignment vertical="top" horizontal="right"/>
      <protection locked="false"/>
    </xf>
    <xf numFmtId="4" fontId="27668" fillId="0" borderId="4" xfId="0" applyBorder="true" applyFont="true" applyNumberFormat="true">
      <alignment horizontal="right" vertical="top"/>
      <protection locked="true"/>
    </xf>
    <xf numFmtId="4" fontId="27669" fillId="3" borderId="4" xfId="0" applyFill="true" applyBorder="true" applyFont="true" applyNumberFormat="true">
      <alignment vertical="top" horizontal="right"/>
      <protection locked="false"/>
    </xf>
    <xf numFmtId="4" fontId="27670" fillId="0" borderId="4" xfId="0" applyBorder="true" applyFont="true" applyNumberFormat="true">
      <alignment horizontal="right" vertical="top"/>
      <protection locked="true"/>
    </xf>
    <xf numFmtId="4" fontId="27671" fillId="3" borderId="4" xfId="0" applyFill="true" applyBorder="true" applyFont="true" applyNumberFormat="true">
      <alignment vertical="top" horizontal="right"/>
      <protection locked="false"/>
    </xf>
    <xf numFmtId="4" fontId="27672" fillId="0" borderId="4" xfId="0" applyBorder="true" applyFont="true" applyNumberFormat="true">
      <alignment horizontal="right" vertical="top"/>
      <protection locked="true"/>
    </xf>
    <xf numFmtId="4" fontId="27673" fillId="3" borderId="4" xfId="0" applyFill="true" applyBorder="true" applyFont="true" applyNumberFormat="true">
      <alignment vertical="top" horizontal="right"/>
      <protection locked="false"/>
    </xf>
    <xf numFmtId="4" fontId="27674" fillId="0" borderId="4" xfId="0" applyBorder="true" applyFont="true" applyNumberFormat="true">
      <alignment horizontal="right" vertical="top"/>
      <protection locked="true"/>
    </xf>
    <xf numFmtId="4" fontId="27675" fillId="3" borderId="4" xfId="0" applyFill="true" applyBorder="true" applyFont="true" applyNumberFormat="true">
      <alignment vertical="top" horizontal="right"/>
      <protection locked="false"/>
    </xf>
    <xf numFmtId="4" fontId="27676" fillId="0" borderId="4" xfId="0" applyBorder="true" applyFont="true" applyNumberFormat="true">
      <alignment horizontal="right" vertical="top"/>
      <protection locked="true"/>
    </xf>
    <xf numFmtId="4" fontId="27677" fillId="5" borderId="4" xfId="0" applyFill="true" applyBorder="true" applyFont="true" applyNumberFormat="true">
      <alignment horizontal="right" vertical="top"/>
      <protection locked="true"/>
    </xf>
    <xf numFmtId="4" fontId="27678" fillId="5" borderId="4" xfId="0" applyFill="true" applyBorder="true" applyFont="true" applyNumberFormat="true">
      <alignment horizontal="right" vertical="top"/>
      <protection locked="true"/>
    </xf>
    <xf numFmtId="0" fontId="27679" fillId="0" borderId="4" xfId="0" applyBorder="true" applyFont="true">
      <alignment horizontal="left" vertical="top"/>
      <protection locked="true"/>
    </xf>
    <xf numFmtId="0" fontId="27680" fillId="0" borderId="4" xfId="0" applyBorder="true" applyFont="true">
      <alignment horizontal="left" vertical="top" wrapText="true"/>
      <protection locked="true"/>
    </xf>
    <xf numFmtId="4" fontId="27681" fillId="3" borderId="4" xfId="0" applyFill="true" applyBorder="true" applyFont="true" applyNumberFormat="true">
      <alignment vertical="top" horizontal="right"/>
      <protection locked="false"/>
    </xf>
    <xf numFmtId="4" fontId="27682" fillId="0" borderId="4" xfId="0" applyBorder="true" applyFont="true" applyNumberFormat="true">
      <alignment horizontal="right" vertical="top"/>
      <protection locked="true"/>
    </xf>
    <xf numFmtId="4" fontId="27683" fillId="3" borderId="4" xfId="0" applyFill="true" applyBorder="true" applyFont="true" applyNumberFormat="true">
      <alignment vertical="top" horizontal="right"/>
      <protection locked="false"/>
    </xf>
    <xf numFmtId="4" fontId="27684" fillId="0" borderId="4" xfId="0" applyBorder="true" applyFont="true" applyNumberFormat="true">
      <alignment horizontal="right" vertical="top"/>
      <protection locked="true"/>
    </xf>
    <xf numFmtId="4" fontId="27685" fillId="3" borderId="4" xfId="0" applyFill="true" applyBorder="true" applyFont="true" applyNumberFormat="true">
      <alignment vertical="top" horizontal="right"/>
      <protection locked="false"/>
    </xf>
    <xf numFmtId="4" fontId="27686" fillId="0" borderId="4" xfId="0" applyBorder="true" applyFont="true" applyNumberFormat="true">
      <alignment horizontal="right" vertical="top"/>
      <protection locked="true"/>
    </xf>
    <xf numFmtId="4" fontId="27687" fillId="3" borderId="4" xfId="0" applyFill="true" applyBorder="true" applyFont="true" applyNumberFormat="true">
      <alignment vertical="top" horizontal="right"/>
      <protection locked="false"/>
    </xf>
    <xf numFmtId="4" fontId="27688" fillId="0" borderId="4" xfId="0" applyBorder="true" applyFont="true" applyNumberFormat="true">
      <alignment horizontal="right" vertical="top"/>
      <protection locked="true"/>
    </xf>
    <xf numFmtId="4" fontId="27689" fillId="3" borderId="4" xfId="0" applyFill="true" applyBorder="true" applyFont="true" applyNumberFormat="true">
      <alignment vertical="top" horizontal="right"/>
      <protection locked="false"/>
    </xf>
    <xf numFmtId="4" fontId="27690" fillId="0" borderId="4" xfId="0" applyBorder="true" applyFont="true" applyNumberFormat="true">
      <alignment horizontal="right" vertical="top"/>
      <protection locked="true"/>
    </xf>
    <xf numFmtId="4" fontId="27691" fillId="3" borderId="4" xfId="0" applyFill="true" applyBorder="true" applyFont="true" applyNumberFormat="true">
      <alignment vertical="top" horizontal="right"/>
      <protection locked="false"/>
    </xf>
    <xf numFmtId="4" fontId="27692" fillId="0" borderId="4" xfId="0" applyBorder="true" applyFont="true" applyNumberFormat="true">
      <alignment horizontal="right" vertical="top"/>
      <protection locked="true"/>
    </xf>
    <xf numFmtId="4" fontId="27693" fillId="3" borderId="4" xfId="0" applyFill="true" applyBorder="true" applyFont="true" applyNumberFormat="true">
      <alignment vertical="top" horizontal="right"/>
      <protection locked="false"/>
    </xf>
    <xf numFmtId="4" fontId="27694" fillId="0" borderId="4" xfId="0" applyBorder="true" applyFont="true" applyNumberFormat="true">
      <alignment horizontal="right" vertical="top"/>
      <protection locked="true"/>
    </xf>
    <xf numFmtId="4" fontId="27695" fillId="3" borderId="4" xfId="0" applyFill="true" applyBorder="true" applyFont="true" applyNumberFormat="true">
      <alignment vertical="top" horizontal="right"/>
      <protection locked="false"/>
    </xf>
    <xf numFmtId="4" fontId="27696" fillId="0" borderId="4" xfId="0" applyBorder="true" applyFont="true" applyNumberFormat="true">
      <alignment horizontal="right" vertical="top"/>
      <protection locked="true"/>
    </xf>
    <xf numFmtId="4" fontId="27697" fillId="3" borderId="4" xfId="0" applyFill="true" applyBorder="true" applyFont="true" applyNumberFormat="true">
      <alignment vertical="top" horizontal="right"/>
      <protection locked="false"/>
    </xf>
    <xf numFmtId="4" fontId="27698" fillId="0" borderId="4" xfId="0" applyBorder="true" applyFont="true" applyNumberFormat="true">
      <alignment horizontal="right" vertical="top"/>
      <protection locked="true"/>
    </xf>
    <xf numFmtId="4" fontId="27699" fillId="3" borderId="4" xfId="0" applyFill="true" applyBorder="true" applyFont="true" applyNumberFormat="true">
      <alignment vertical="top" horizontal="right"/>
      <protection locked="false"/>
    </xf>
    <xf numFmtId="4" fontId="27700" fillId="0" borderId="4" xfId="0" applyBorder="true" applyFont="true" applyNumberFormat="true">
      <alignment horizontal="right" vertical="top"/>
      <protection locked="true"/>
    </xf>
    <xf numFmtId="4" fontId="27701" fillId="3" borderId="4" xfId="0" applyFill="true" applyBorder="true" applyFont="true" applyNumberFormat="true">
      <alignment vertical="top" horizontal="right"/>
      <protection locked="false"/>
    </xf>
    <xf numFmtId="4" fontId="27702" fillId="0" borderId="4" xfId="0" applyBorder="true" applyFont="true" applyNumberFormat="true">
      <alignment horizontal="right" vertical="top"/>
      <protection locked="true"/>
    </xf>
    <xf numFmtId="4" fontId="27703" fillId="3" borderId="4" xfId="0" applyFill="true" applyBorder="true" applyFont="true" applyNumberFormat="true">
      <alignment vertical="top" horizontal="right"/>
      <protection locked="false"/>
    </xf>
    <xf numFmtId="4" fontId="27704" fillId="0" borderId="4" xfId="0" applyBorder="true" applyFont="true" applyNumberFormat="true">
      <alignment horizontal="right" vertical="top"/>
      <protection locked="true"/>
    </xf>
    <xf numFmtId="4" fontId="27705" fillId="3" borderId="4" xfId="0" applyFill="true" applyBorder="true" applyFont="true" applyNumberFormat="true">
      <alignment vertical="top" horizontal="right"/>
      <protection locked="false"/>
    </xf>
    <xf numFmtId="4" fontId="27706" fillId="0" borderId="4" xfId="0" applyBorder="true" applyFont="true" applyNumberFormat="true">
      <alignment horizontal="right" vertical="top"/>
      <protection locked="true"/>
    </xf>
    <xf numFmtId="4" fontId="27707" fillId="3" borderId="4" xfId="0" applyFill="true" applyBorder="true" applyFont="true" applyNumberFormat="true">
      <alignment vertical="top" horizontal="right"/>
      <protection locked="false"/>
    </xf>
    <xf numFmtId="4" fontId="27708" fillId="0" borderId="4" xfId="0" applyBorder="true" applyFont="true" applyNumberFormat="true">
      <alignment horizontal="right" vertical="top"/>
      <protection locked="true"/>
    </xf>
    <xf numFmtId="4" fontId="27709" fillId="3" borderId="4" xfId="0" applyFill="true" applyBorder="true" applyFont="true" applyNumberFormat="true">
      <alignment vertical="top" horizontal="right"/>
      <protection locked="false"/>
    </xf>
    <xf numFmtId="4" fontId="27710" fillId="0" borderId="4" xfId="0" applyBorder="true" applyFont="true" applyNumberFormat="true">
      <alignment horizontal="right" vertical="top"/>
      <protection locked="true"/>
    </xf>
    <xf numFmtId="4" fontId="27711" fillId="3" borderId="4" xfId="0" applyFill="true" applyBorder="true" applyFont="true" applyNumberFormat="true">
      <alignment vertical="top" horizontal="right"/>
      <protection locked="false"/>
    </xf>
    <xf numFmtId="4" fontId="27712" fillId="0" borderId="4" xfId="0" applyBorder="true" applyFont="true" applyNumberFormat="true">
      <alignment horizontal="right" vertical="top"/>
      <protection locked="true"/>
    </xf>
    <xf numFmtId="4" fontId="27713" fillId="3" borderId="4" xfId="0" applyFill="true" applyBorder="true" applyFont="true" applyNumberFormat="true">
      <alignment vertical="top" horizontal="right"/>
      <protection locked="false"/>
    </xf>
    <xf numFmtId="4" fontId="27714" fillId="0" borderId="4" xfId="0" applyBorder="true" applyFont="true" applyNumberFormat="true">
      <alignment horizontal="right" vertical="top"/>
      <protection locked="true"/>
    </xf>
    <xf numFmtId="4" fontId="27715" fillId="3" borderId="4" xfId="0" applyFill="true" applyBorder="true" applyFont="true" applyNumberFormat="true">
      <alignment vertical="top" horizontal="right"/>
      <protection locked="false"/>
    </xf>
    <xf numFmtId="4" fontId="27716" fillId="0" borderId="4" xfId="0" applyBorder="true" applyFont="true" applyNumberFormat="true">
      <alignment horizontal="right" vertical="top"/>
      <protection locked="true"/>
    </xf>
    <xf numFmtId="4" fontId="27717" fillId="3" borderId="4" xfId="0" applyFill="true" applyBorder="true" applyFont="true" applyNumberFormat="true">
      <alignment vertical="top" horizontal="right"/>
      <protection locked="false"/>
    </xf>
    <xf numFmtId="4" fontId="27718" fillId="0" borderId="4" xfId="0" applyBorder="true" applyFont="true" applyNumberFormat="true">
      <alignment horizontal="right" vertical="top"/>
      <protection locked="true"/>
    </xf>
    <xf numFmtId="4" fontId="27719" fillId="3" borderId="4" xfId="0" applyFill="true" applyBorder="true" applyFont="true" applyNumberFormat="true">
      <alignment vertical="top" horizontal="right"/>
      <protection locked="false"/>
    </xf>
    <xf numFmtId="4" fontId="27720" fillId="0" borderId="4" xfId="0" applyBorder="true" applyFont="true" applyNumberFormat="true">
      <alignment horizontal="right" vertical="top"/>
      <protection locked="true"/>
    </xf>
    <xf numFmtId="4" fontId="27721" fillId="3" borderId="4" xfId="0" applyFill="true" applyBorder="true" applyFont="true" applyNumberFormat="true">
      <alignment vertical="top" horizontal="right"/>
      <protection locked="false"/>
    </xf>
    <xf numFmtId="4" fontId="27722" fillId="0" borderId="4" xfId="0" applyBorder="true" applyFont="true" applyNumberFormat="true">
      <alignment horizontal="right" vertical="top"/>
      <protection locked="true"/>
    </xf>
    <xf numFmtId="4" fontId="27723" fillId="3" borderId="4" xfId="0" applyFill="true" applyBorder="true" applyFont="true" applyNumberFormat="true">
      <alignment vertical="top" horizontal="right"/>
      <protection locked="false"/>
    </xf>
    <xf numFmtId="4" fontId="27724" fillId="0" borderId="4" xfId="0" applyBorder="true" applyFont="true" applyNumberFormat="true">
      <alignment horizontal="right" vertical="top"/>
      <protection locked="true"/>
    </xf>
    <xf numFmtId="4" fontId="27725" fillId="3" borderId="4" xfId="0" applyFill="true" applyBorder="true" applyFont="true" applyNumberFormat="true">
      <alignment vertical="top" horizontal="right"/>
      <protection locked="false"/>
    </xf>
    <xf numFmtId="4" fontId="27726" fillId="0" borderId="4" xfId="0" applyBorder="true" applyFont="true" applyNumberFormat="true">
      <alignment horizontal="right" vertical="top"/>
      <protection locked="true"/>
    </xf>
    <xf numFmtId="4" fontId="27727" fillId="3" borderId="4" xfId="0" applyFill="true" applyBorder="true" applyFont="true" applyNumberFormat="true">
      <alignment vertical="top" horizontal="right"/>
      <protection locked="false"/>
    </xf>
    <xf numFmtId="4" fontId="27728" fillId="0" borderId="4" xfId="0" applyBorder="true" applyFont="true" applyNumberFormat="true">
      <alignment horizontal="right" vertical="top"/>
      <protection locked="true"/>
    </xf>
    <xf numFmtId="4" fontId="27729" fillId="5" borderId="4" xfId="0" applyFill="true" applyBorder="true" applyFont="true" applyNumberFormat="true">
      <alignment horizontal="right" vertical="top"/>
      <protection locked="true"/>
    </xf>
    <xf numFmtId="4" fontId="27730" fillId="5" borderId="4" xfId="0" applyFill="true" applyBorder="true" applyFont="true" applyNumberFormat="true">
      <alignment horizontal="right" vertical="top"/>
      <protection locked="true"/>
    </xf>
    <xf numFmtId="0" fontId="27731" fillId="0" borderId="4" xfId="0" applyBorder="true" applyFont="true">
      <alignment horizontal="left" vertical="top"/>
      <protection locked="true"/>
    </xf>
    <xf numFmtId="0" fontId="27732" fillId="0" borderId="4" xfId="0" applyBorder="true" applyFont="true">
      <alignment horizontal="left" vertical="top" wrapText="true"/>
      <protection locked="true"/>
    </xf>
    <xf numFmtId="0" fontId="27733" fillId="0" borderId="4" xfId="0" applyBorder="true" applyFont="true">
      <alignment horizontal="left" vertical="top" wrapText="true"/>
      <protection locked="true"/>
    </xf>
    <xf numFmtId="0" fontId="27734" fillId="0" borderId="4" xfId="0" applyBorder="true" applyFont="true">
      <alignment horizontal="left" vertical="top" wrapText="true"/>
      <protection locked="true"/>
    </xf>
    <xf numFmtId="0" fontId="27735" fillId="0" borderId="4" xfId="0" applyBorder="true" applyFont="true">
      <alignment horizontal="left" vertical="top" wrapText="true"/>
      <protection locked="true"/>
    </xf>
    <xf numFmtId="0" fontId="27736" fillId="0" borderId="4" xfId="0" applyBorder="true" applyFont="true">
      <alignment horizontal="left" vertical="top" wrapText="true"/>
      <protection locked="true"/>
    </xf>
    <xf numFmtId="0" fontId="27737" fillId="0" borderId="4" xfId="0" applyBorder="true" applyFont="true">
      <alignment horizontal="left" vertical="top" wrapText="true"/>
      <protection locked="true"/>
    </xf>
    <xf numFmtId="0" fontId="27738" fillId="0" borderId="4" xfId="0" applyBorder="true" applyFont="true">
      <alignment horizontal="left" vertical="top" wrapText="true"/>
      <protection locked="true"/>
    </xf>
    <xf numFmtId="0" fontId="27739" fillId="0" borderId="4" xfId="0" applyBorder="true" applyFont="true">
      <alignment horizontal="left" vertical="top" wrapText="true"/>
      <protection locked="true"/>
    </xf>
    <xf numFmtId="0" fontId="27740" fillId="0" borderId="4" xfId="0" applyBorder="true" applyFont="true">
      <alignment horizontal="left" vertical="top" wrapText="true"/>
      <protection locked="true"/>
    </xf>
    <xf numFmtId="0" fontId="27741" fillId="0" borderId="4" xfId="0" applyBorder="true" applyFont="true">
      <alignment horizontal="left" vertical="top" wrapText="true"/>
      <protection locked="true"/>
    </xf>
    <xf numFmtId="0" fontId="27742" fillId="0" borderId="4" xfId="0" applyBorder="true" applyFont="true">
      <alignment horizontal="left" vertical="top" wrapText="true"/>
      <protection locked="true"/>
    </xf>
    <xf numFmtId="0" fontId="27743" fillId="0" borderId="4" xfId="0" applyBorder="true" applyFont="true">
      <alignment horizontal="left" vertical="top" wrapText="true"/>
      <protection locked="true"/>
    </xf>
    <xf numFmtId="0" fontId="27744" fillId="0" borderId="4" xfId="0" applyBorder="true" applyFont="true">
      <alignment horizontal="left" vertical="top" wrapText="true"/>
      <protection locked="true"/>
    </xf>
    <xf numFmtId="0" fontId="27745" fillId="0" borderId="4" xfId="0" applyBorder="true" applyFont="true">
      <alignment horizontal="left" vertical="top" wrapText="true"/>
      <protection locked="true"/>
    </xf>
    <xf numFmtId="0" fontId="27746" fillId="0" borderId="4" xfId="0" applyBorder="true" applyFont="true">
      <alignment horizontal="left" vertical="top" wrapText="true"/>
      <protection locked="true"/>
    </xf>
    <xf numFmtId="0" fontId="27747" fillId="0" borderId="4" xfId="0" applyBorder="true" applyFont="true">
      <alignment horizontal="left" vertical="top" wrapText="true"/>
      <protection locked="true"/>
    </xf>
    <xf numFmtId="0" fontId="27748" fillId="0" borderId="4" xfId="0" applyBorder="true" applyFont="true">
      <alignment horizontal="left" vertical="top" wrapText="true"/>
      <protection locked="true"/>
    </xf>
    <xf numFmtId="0" fontId="27749" fillId="0" borderId="4" xfId="0" applyBorder="true" applyFont="true">
      <alignment horizontal="left" vertical="top" wrapText="true"/>
      <protection locked="true"/>
    </xf>
    <xf numFmtId="0" fontId="27750" fillId="0" borderId="4" xfId="0" applyBorder="true" applyFont="true">
      <alignment horizontal="left" vertical="top" wrapText="true"/>
      <protection locked="true"/>
    </xf>
    <xf numFmtId="0" fontId="27751" fillId="0" borderId="4" xfId="0" applyBorder="true" applyFont="true">
      <alignment horizontal="left" vertical="top" wrapText="true"/>
      <protection locked="true"/>
    </xf>
    <xf numFmtId="0" fontId="27752" fillId="0" borderId="4" xfId="0" applyBorder="true" applyFont="true">
      <alignment horizontal="left" vertical="top" wrapText="true"/>
      <protection locked="true"/>
    </xf>
    <xf numFmtId="0" fontId="27753" fillId="0" borderId="4" xfId="0" applyBorder="true" applyFont="true">
      <alignment horizontal="left" vertical="top" wrapText="true"/>
      <protection locked="true"/>
    </xf>
    <xf numFmtId="0" fontId="27754" fillId="0" borderId="4" xfId="0" applyBorder="true" applyFont="true">
      <alignment horizontal="left" vertical="top" wrapText="true"/>
      <protection locked="true"/>
    </xf>
    <xf numFmtId="0" fontId="27755" fillId="0" borderId="4" xfId="0" applyBorder="true" applyFont="true">
      <alignment horizontal="left" vertical="top" wrapText="true"/>
      <protection locked="true"/>
    </xf>
    <xf numFmtId="0" fontId="27756" fillId="0" borderId="4" xfId="0" applyBorder="true" applyFont="true">
      <alignment horizontal="left" vertical="top" wrapText="true"/>
      <protection locked="true"/>
    </xf>
    <xf numFmtId="0" fontId="27757" fillId="0" borderId="4" xfId="0" applyBorder="true" applyFont="true">
      <alignment horizontal="left" vertical="top" wrapText="true"/>
      <protection locked="true"/>
    </xf>
    <xf numFmtId="0" fontId="27758" fillId="0" borderId="4" xfId="0" applyBorder="true" applyFont="true">
      <alignment horizontal="left" vertical="top" wrapText="true"/>
      <protection locked="true"/>
    </xf>
    <xf numFmtId="0" fontId="27759" fillId="0" borderId="4" xfId="0" applyBorder="true" applyFont="true">
      <alignment horizontal="left" vertical="top" wrapText="true"/>
      <protection locked="true"/>
    </xf>
    <xf numFmtId="0" fontId="27760" fillId="0" borderId="4" xfId="0" applyBorder="true" applyFont="true">
      <alignment horizontal="left" vertical="top" wrapText="true"/>
      <protection locked="true"/>
    </xf>
    <xf numFmtId="0" fontId="27761" fillId="0" borderId="4" xfId="0" applyBorder="true" applyFont="true">
      <alignment horizontal="left" vertical="top" wrapText="true"/>
      <protection locked="true"/>
    </xf>
    <xf numFmtId="0" fontId="27762" fillId="0" borderId="4" xfId="0" applyBorder="true" applyFont="true">
      <alignment horizontal="left" vertical="top" wrapText="true"/>
      <protection locked="true"/>
    </xf>
    <xf numFmtId="0" fontId="27763" fillId="0" borderId="4" xfId="0" applyBorder="true" applyFont="true">
      <alignment horizontal="left" vertical="top" wrapText="true"/>
      <protection locked="true"/>
    </xf>
    <xf numFmtId="0" fontId="27764" fillId="0" borderId="4" xfId="0" applyBorder="true" applyFont="true">
      <alignment horizontal="left" vertical="top" wrapText="true"/>
      <protection locked="true"/>
    </xf>
    <xf numFmtId="0" fontId="27765" fillId="0" borderId="4" xfId="0" applyBorder="true" applyFont="true">
      <alignment horizontal="left" vertical="top" wrapText="true"/>
      <protection locked="true"/>
    </xf>
    <xf numFmtId="0" fontId="27766" fillId="0" borderId="4" xfId="0" applyBorder="true" applyFont="true">
      <alignment horizontal="left" vertical="top" wrapText="true"/>
      <protection locked="true"/>
    </xf>
    <xf numFmtId="0" fontId="27767" fillId="0" borderId="4" xfId="0" applyBorder="true" applyFont="true">
      <alignment horizontal="left" vertical="top" wrapText="true"/>
      <protection locked="true"/>
    </xf>
    <xf numFmtId="0" fontId="27768" fillId="0" borderId="4" xfId="0" applyBorder="true" applyFont="true">
      <alignment horizontal="left" vertical="top" wrapText="true"/>
      <protection locked="true"/>
    </xf>
    <xf numFmtId="0" fontId="27769" fillId="0" borderId="4" xfId="0" applyBorder="true" applyFont="true">
      <alignment horizontal="left" vertical="top" wrapText="true"/>
      <protection locked="true"/>
    </xf>
    <xf numFmtId="0" fontId="27770" fillId="0" borderId="4" xfId="0" applyBorder="true" applyFont="true">
      <alignment horizontal="left" vertical="top" wrapText="true"/>
      <protection locked="true"/>
    </xf>
    <xf numFmtId="0" fontId="27771" fillId="0" borderId="4" xfId="0" applyBorder="true" applyFont="true">
      <alignment horizontal="left" vertical="top" wrapText="true"/>
      <protection locked="true"/>
    </xf>
    <xf numFmtId="0" fontId="27772" fillId="0" borderId="4" xfId="0" applyBorder="true" applyFont="true">
      <alignment horizontal="left" vertical="top" wrapText="true"/>
      <protection locked="true"/>
    </xf>
    <xf numFmtId="0" fontId="27773" fillId="0" borderId="4" xfId="0" applyBorder="true" applyFont="true">
      <alignment horizontal="left" vertical="top" wrapText="true"/>
      <protection locked="true"/>
    </xf>
    <xf numFmtId="0" fontId="27774" fillId="0" borderId="4" xfId="0" applyBorder="true" applyFont="true">
      <alignment horizontal="left" vertical="top" wrapText="true"/>
      <protection locked="true"/>
    </xf>
    <xf numFmtId="0" fontId="27775" fillId="0" borderId="4" xfId="0" applyBorder="true" applyFont="true">
      <alignment horizontal="left" vertical="top" wrapText="true"/>
      <protection locked="true"/>
    </xf>
    <xf numFmtId="0" fontId="27776" fillId="0" borderId="4" xfId="0" applyBorder="true" applyFont="true">
      <alignment horizontal="left" vertical="top" wrapText="true"/>
      <protection locked="true"/>
    </xf>
    <xf numFmtId="0" fontId="27777" fillId="0" borderId="4" xfId="0" applyBorder="true" applyFont="true">
      <alignment horizontal="left" vertical="top" wrapText="true"/>
      <protection locked="true"/>
    </xf>
    <xf numFmtId="0" fontId="27778" fillId="0" borderId="4" xfId="0" applyBorder="true" applyFont="true">
      <alignment horizontal="left" vertical="top" wrapText="true"/>
      <protection locked="true"/>
    </xf>
    <xf numFmtId="0" fontId="27779" fillId="0" borderId="4" xfId="0" applyBorder="true" applyFont="true">
      <alignment horizontal="left" vertical="top" wrapText="true"/>
      <protection locked="true"/>
    </xf>
    <xf numFmtId="0" fontId="27780" fillId="0" borderId="4" xfId="0" applyBorder="true" applyFont="true">
      <alignment horizontal="left" vertical="top" wrapText="true"/>
      <protection locked="true"/>
    </xf>
    <xf numFmtId="0" fontId="27781" fillId="0" borderId="4" xfId="0" applyBorder="true" applyFont="true">
      <alignment horizontal="left" vertical="top" wrapText="true"/>
      <protection locked="true"/>
    </xf>
    <xf numFmtId="0" fontId="27782" fillId="0" borderId="4" xfId="0" applyBorder="true" applyFont="true">
      <alignment horizontal="left" vertical="top" wrapText="true"/>
      <protection locked="true"/>
    </xf>
    <xf numFmtId="0" fontId="27783" fillId="0" borderId="4" xfId="0" applyBorder="true" applyFont="true">
      <alignment horizontal="left" vertical="top"/>
      <protection locked="true"/>
    </xf>
    <xf numFmtId="0" fontId="27784" fillId="0" borderId="4" xfId="0" applyBorder="true" applyFont="true">
      <alignment horizontal="left" vertical="top" wrapText="true"/>
      <protection locked="true"/>
    </xf>
    <xf numFmtId="4" fontId="27785" fillId="3" borderId="4" xfId="0" applyFill="true" applyBorder="true" applyFont="true" applyNumberFormat="true">
      <alignment vertical="top" horizontal="right"/>
      <protection locked="false"/>
    </xf>
    <xf numFmtId="4" fontId="27786" fillId="0" borderId="4" xfId="0" applyBorder="true" applyFont="true" applyNumberFormat="true">
      <alignment horizontal="right" vertical="top"/>
      <protection locked="true"/>
    </xf>
    <xf numFmtId="4" fontId="27787" fillId="3" borderId="4" xfId="0" applyFill="true" applyBorder="true" applyFont="true" applyNumberFormat="true">
      <alignment vertical="top" horizontal="right"/>
      <protection locked="false"/>
    </xf>
    <xf numFmtId="4" fontId="27788" fillId="0" borderId="4" xfId="0" applyBorder="true" applyFont="true" applyNumberFormat="true">
      <alignment horizontal="right" vertical="top"/>
      <protection locked="true"/>
    </xf>
    <xf numFmtId="4" fontId="27789" fillId="3" borderId="4" xfId="0" applyFill="true" applyBorder="true" applyFont="true" applyNumberFormat="true">
      <alignment vertical="top" horizontal="right"/>
      <protection locked="false"/>
    </xf>
    <xf numFmtId="4" fontId="27790" fillId="0" borderId="4" xfId="0" applyBorder="true" applyFont="true" applyNumberFormat="true">
      <alignment horizontal="right" vertical="top"/>
      <protection locked="true"/>
    </xf>
    <xf numFmtId="4" fontId="27791" fillId="3" borderId="4" xfId="0" applyFill="true" applyBorder="true" applyFont="true" applyNumberFormat="true">
      <alignment vertical="top" horizontal="right"/>
      <protection locked="false"/>
    </xf>
    <xf numFmtId="4" fontId="27792" fillId="0" borderId="4" xfId="0" applyBorder="true" applyFont="true" applyNumberFormat="true">
      <alignment horizontal="right" vertical="top"/>
      <protection locked="true"/>
    </xf>
    <xf numFmtId="4" fontId="27793" fillId="3" borderId="4" xfId="0" applyFill="true" applyBorder="true" applyFont="true" applyNumberFormat="true">
      <alignment vertical="top" horizontal="right"/>
      <protection locked="false"/>
    </xf>
    <xf numFmtId="4" fontId="27794" fillId="0" borderId="4" xfId="0" applyBorder="true" applyFont="true" applyNumberFormat="true">
      <alignment horizontal="right" vertical="top"/>
      <protection locked="true"/>
    </xf>
    <xf numFmtId="4" fontId="27795" fillId="3" borderId="4" xfId="0" applyFill="true" applyBorder="true" applyFont="true" applyNumberFormat="true">
      <alignment vertical="top" horizontal="right"/>
      <protection locked="false"/>
    </xf>
    <xf numFmtId="4" fontId="27796" fillId="0" borderId="4" xfId="0" applyBorder="true" applyFont="true" applyNumberFormat="true">
      <alignment horizontal="right" vertical="top"/>
      <protection locked="true"/>
    </xf>
    <xf numFmtId="4" fontId="27797" fillId="3" borderId="4" xfId="0" applyFill="true" applyBorder="true" applyFont="true" applyNumberFormat="true">
      <alignment vertical="top" horizontal="right"/>
      <protection locked="false"/>
    </xf>
    <xf numFmtId="4" fontId="27798" fillId="0" borderId="4" xfId="0" applyBorder="true" applyFont="true" applyNumberFormat="true">
      <alignment horizontal="right" vertical="top"/>
      <protection locked="true"/>
    </xf>
    <xf numFmtId="4" fontId="27799" fillId="3" borderId="4" xfId="0" applyFill="true" applyBorder="true" applyFont="true" applyNumberFormat="true">
      <alignment vertical="top" horizontal="right"/>
      <protection locked="false"/>
    </xf>
    <xf numFmtId="4" fontId="27800" fillId="0" borderId="4" xfId="0" applyBorder="true" applyFont="true" applyNumberFormat="true">
      <alignment horizontal="right" vertical="top"/>
      <protection locked="true"/>
    </xf>
    <xf numFmtId="4" fontId="27801" fillId="3" borderId="4" xfId="0" applyFill="true" applyBorder="true" applyFont="true" applyNumberFormat="true">
      <alignment vertical="top" horizontal="right"/>
      <protection locked="false"/>
    </xf>
    <xf numFmtId="4" fontId="27802" fillId="0" borderId="4" xfId="0" applyBorder="true" applyFont="true" applyNumberFormat="true">
      <alignment horizontal="right" vertical="top"/>
      <protection locked="true"/>
    </xf>
    <xf numFmtId="4" fontId="27803" fillId="3" borderId="4" xfId="0" applyFill="true" applyBorder="true" applyFont="true" applyNumberFormat="true">
      <alignment vertical="top" horizontal="right"/>
      <protection locked="false"/>
    </xf>
    <xf numFmtId="4" fontId="27804" fillId="0" borderId="4" xfId="0" applyBorder="true" applyFont="true" applyNumberFormat="true">
      <alignment horizontal="right" vertical="top"/>
      <protection locked="true"/>
    </xf>
    <xf numFmtId="4" fontId="27805" fillId="3" borderId="4" xfId="0" applyFill="true" applyBorder="true" applyFont="true" applyNumberFormat="true">
      <alignment vertical="top" horizontal="right"/>
      <protection locked="false"/>
    </xf>
    <xf numFmtId="4" fontId="27806" fillId="0" borderId="4" xfId="0" applyBorder="true" applyFont="true" applyNumberFormat="true">
      <alignment horizontal="right" vertical="top"/>
      <protection locked="true"/>
    </xf>
    <xf numFmtId="4" fontId="27807" fillId="3" borderId="4" xfId="0" applyFill="true" applyBorder="true" applyFont="true" applyNumberFormat="true">
      <alignment vertical="top" horizontal="right"/>
      <protection locked="false"/>
    </xf>
    <xf numFmtId="4" fontId="27808" fillId="0" borderId="4" xfId="0" applyBorder="true" applyFont="true" applyNumberFormat="true">
      <alignment horizontal="right" vertical="top"/>
      <protection locked="true"/>
    </xf>
    <xf numFmtId="4" fontId="27809" fillId="3" borderId="4" xfId="0" applyFill="true" applyBorder="true" applyFont="true" applyNumberFormat="true">
      <alignment vertical="top" horizontal="right"/>
      <protection locked="false"/>
    </xf>
    <xf numFmtId="4" fontId="27810" fillId="0" borderId="4" xfId="0" applyBorder="true" applyFont="true" applyNumberFormat="true">
      <alignment horizontal="right" vertical="top"/>
      <protection locked="true"/>
    </xf>
    <xf numFmtId="4" fontId="27811" fillId="3" borderId="4" xfId="0" applyFill="true" applyBorder="true" applyFont="true" applyNumberFormat="true">
      <alignment vertical="top" horizontal="right"/>
      <protection locked="false"/>
    </xf>
    <xf numFmtId="4" fontId="27812" fillId="0" borderId="4" xfId="0" applyBorder="true" applyFont="true" applyNumberFormat="true">
      <alignment horizontal="right" vertical="top"/>
      <protection locked="true"/>
    </xf>
    <xf numFmtId="4" fontId="27813" fillId="3" borderId="4" xfId="0" applyFill="true" applyBorder="true" applyFont="true" applyNumberFormat="true">
      <alignment vertical="top" horizontal="right"/>
      <protection locked="false"/>
    </xf>
    <xf numFmtId="4" fontId="27814" fillId="0" borderId="4" xfId="0" applyBorder="true" applyFont="true" applyNumberFormat="true">
      <alignment horizontal="right" vertical="top"/>
      <protection locked="true"/>
    </xf>
    <xf numFmtId="4" fontId="27815" fillId="3" borderId="4" xfId="0" applyFill="true" applyBorder="true" applyFont="true" applyNumberFormat="true">
      <alignment vertical="top" horizontal="right"/>
      <protection locked="false"/>
    </xf>
    <xf numFmtId="4" fontId="27816" fillId="0" borderId="4" xfId="0" applyBorder="true" applyFont="true" applyNumberFormat="true">
      <alignment horizontal="right" vertical="top"/>
      <protection locked="true"/>
    </xf>
    <xf numFmtId="4" fontId="27817" fillId="3" borderId="4" xfId="0" applyFill="true" applyBorder="true" applyFont="true" applyNumberFormat="true">
      <alignment vertical="top" horizontal="right"/>
      <protection locked="false"/>
    </xf>
    <xf numFmtId="4" fontId="27818" fillId="0" borderId="4" xfId="0" applyBorder="true" applyFont="true" applyNumberFormat="true">
      <alignment horizontal="right" vertical="top"/>
      <protection locked="true"/>
    </xf>
    <xf numFmtId="4" fontId="27819" fillId="3" borderId="4" xfId="0" applyFill="true" applyBorder="true" applyFont="true" applyNumberFormat="true">
      <alignment vertical="top" horizontal="right"/>
      <protection locked="false"/>
    </xf>
    <xf numFmtId="4" fontId="27820" fillId="0" borderId="4" xfId="0" applyBorder="true" applyFont="true" applyNumberFormat="true">
      <alignment horizontal="right" vertical="top"/>
      <protection locked="true"/>
    </xf>
    <xf numFmtId="4" fontId="27821" fillId="3" borderId="4" xfId="0" applyFill="true" applyBorder="true" applyFont="true" applyNumberFormat="true">
      <alignment vertical="top" horizontal="right"/>
      <protection locked="false"/>
    </xf>
    <xf numFmtId="4" fontId="27822" fillId="0" borderId="4" xfId="0" applyBorder="true" applyFont="true" applyNumberFormat="true">
      <alignment horizontal="right" vertical="top"/>
      <protection locked="true"/>
    </xf>
    <xf numFmtId="4" fontId="27823" fillId="3" borderId="4" xfId="0" applyFill="true" applyBorder="true" applyFont="true" applyNumberFormat="true">
      <alignment vertical="top" horizontal="right"/>
      <protection locked="false"/>
    </xf>
    <xf numFmtId="4" fontId="27824" fillId="0" borderId="4" xfId="0" applyBorder="true" applyFont="true" applyNumberFormat="true">
      <alignment horizontal="right" vertical="top"/>
      <protection locked="true"/>
    </xf>
    <xf numFmtId="4" fontId="27825" fillId="3" borderId="4" xfId="0" applyFill="true" applyBorder="true" applyFont="true" applyNumberFormat="true">
      <alignment vertical="top" horizontal="right"/>
      <protection locked="false"/>
    </xf>
    <xf numFmtId="4" fontId="27826" fillId="0" borderId="4" xfId="0" applyBorder="true" applyFont="true" applyNumberFormat="true">
      <alignment horizontal="right" vertical="top"/>
      <protection locked="true"/>
    </xf>
    <xf numFmtId="4" fontId="27827" fillId="3" borderId="4" xfId="0" applyFill="true" applyBorder="true" applyFont="true" applyNumberFormat="true">
      <alignment vertical="top" horizontal="right"/>
      <protection locked="false"/>
    </xf>
    <xf numFmtId="4" fontId="27828" fillId="0" borderId="4" xfId="0" applyBorder="true" applyFont="true" applyNumberFormat="true">
      <alignment horizontal="right" vertical="top"/>
      <protection locked="true"/>
    </xf>
    <xf numFmtId="4" fontId="27829" fillId="3" borderId="4" xfId="0" applyFill="true" applyBorder="true" applyFont="true" applyNumberFormat="true">
      <alignment vertical="top" horizontal="right"/>
      <protection locked="false"/>
    </xf>
    <xf numFmtId="4" fontId="27830" fillId="0" borderId="4" xfId="0" applyBorder="true" applyFont="true" applyNumberFormat="true">
      <alignment horizontal="right" vertical="top"/>
      <protection locked="true"/>
    </xf>
    <xf numFmtId="4" fontId="27831" fillId="3" borderId="4" xfId="0" applyFill="true" applyBorder="true" applyFont="true" applyNumberFormat="true">
      <alignment vertical="top" horizontal="right"/>
      <protection locked="false"/>
    </xf>
    <xf numFmtId="4" fontId="27832" fillId="0" borderId="4" xfId="0" applyBorder="true" applyFont="true" applyNumberFormat="true">
      <alignment horizontal="right" vertical="top"/>
      <protection locked="true"/>
    </xf>
    <xf numFmtId="4" fontId="27833" fillId="5" borderId="4" xfId="0" applyFill="true" applyBorder="true" applyFont="true" applyNumberFormat="true">
      <alignment horizontal="right" vertical="top"/>
      <protection locked="true"/>
    </xf>
    <xf numFmtId="4" fontId="27834" fillId="5" borderId="4" xfId="0" applyFill="true" applyBorder="true" applyFont="true" applyNumberFormat="true">
      <alignment horizontal="right" vertical="top"/>
      <protection locked="true"/>
    </xf>
    <xf numFmtId="0" fontId="27835" fillId="0" borderId="4" xfId="0" applyBorder="true" applyFont="true">
      <alignment horizontal="left" vertical="top"/>
      <protection locked="true"/>
    </xf>
    <xf numFmtId="0" fontId="27836" fillId="0" borderId="4" xfId="0" applyBorder="true" applyFont="true">
      <alignment horizontal="left" vertical="top" wrapText="true"/>
      <protection locked="true"/>
    </xf>
    <xf numFmtId="4" fontId="27837" fillId="3" borderId="4" xfId="0" applyFill="true" applyBorder="true" applyFont="true" applyNumberFormat="true">
      <alignment vertical="top" horizontal="right"/>
      <protection locked="false"/>
    </xf>
    <xf numFmtId="4" fontId="27838" fillId="0" borderId="4" xfId="0" applyBorder="true" applyFont="true" applyNumberFormat="true">
      <alignment horizontal="right" vertical="top"/>
      <protection locked="true"/>
    </xf>
    <xf numFmtId="4" fontId="27839" fillId="3" borderId="4" xfId="0" applyFill="true" applyBorder="true" applyFont="true" applyNumberFormat="true">
      <alignment vertical="top" horizontal="right"/>
      <protection locked="false"/>
    </xf>
    <xf numFmtId="4" fontId="27840" fillId="0" borderId="4" xfId="0" applyBorder="true" applyFont="true" applyNumberFormat="true">
      <alignment horizontal="right" vertical="top"/>
      <protection locked="true"/>
    </xf>
    <xf numFmtId="4" fontId="27841" fillId="3" borderId="4" xfId="0" applyFill="true" applyBorder="true" applyFont="true" applyNumberFormat="true">
      <alignment vertical="top" horizontal="right"/>
      <protection locked="false"/>
    </xf>
    <xf numFmtId="4" fontId="27842" fillId="0" borderId="4" xfId="0" applyBorder="true" applyFont="true" applyNumberFormat="true">
      <alignment horizontal="right" vertical="top"/>
      <protection locked="true"/>
    </xf>
    <xf numFmtId="4" fontId="27843" fillId="3" borderId="4" xfId="0" applyFill="true" applyBorder="true" applyFont="true" applyNumberFormat="true">
      <alignment vertical="top" horizontal="right"/>
      <protection locked="false"/>
    </xf>
    <xf numFmtId="4" fontId="27844" fillId="0" borderId="4" xfId="0" applyBorder="true" applyFont="true" applyNumberFormat="true">
      <alignment horizontal="right" vertical="top"/>
      <protection locked="true"/>
    </xf>
    <xf numFmtId="4" fontId="27845" fillId="3" borderId="4" xfId="0" applyFill="true" applyBorder="true" applyFont="true" applyNumberFormat="true">
      <alignment vertical="top" horizontal="right"/>
      <protection locked="false"/>
    </xf>
    <xf numFmtId="4" fontId="27846" fillId="0" borderId="4" xfId="0" applyBorder="true" applyFont="true" applyNumberFormat="true">
      <alignment horizontal="right" vertical="top"/>
      <protection locked="true"/>
    </xf>
    <xf numFmtId="4" fontId="27847" fillId="3" borderId="4" xfId="0" applyFill="true" applyBorder="true" applyFont="true" applyNumberFormat="true">
      <alignment vertical="top" horizontal="right"/>
      <protection locked="false"/>
    </xf>
    <xf numFmtId="4" fontId="27848" fillId="0" borderId="4" xfId="0" applyBorder="true" applyFont="true" applyNumberFormat="true">
      <alignment horizontal="right" vertical="top"/>
      <protection locked="true"/>
    </xf>
    <xf numFmtId="4" fontId="27849" fillId="3" borderId="4" xfId="0" applyFill="true" applyBorder="true" applyFont="true" applyNumberFormat="true">
      <alignment vertical="top" horizontal="right"/>
      <protection locked="false"/>
    </xf>
    <xf numFmtId="4" fontId="27850" fillId="0" borderId="4" xfId="0" applyBorder="true" applyFont="true" applyNumberFormat="true">
      <alignment horizontal="right" vertical="top"/>
      <protection locked="true"/>
    </xf>
    <xf numFmtId="4" fontId="27851" fillId="3" borderId="4" xfId="0" applyFill="true" applyBorder="true" applyFont="true" applyNumberFormat="true">
      <alignment vertical="top" horizontal="right"/>
      <protection locked="false"/>
    </xf>
    <xf numFmtId="4" fontId="27852" fillId="0" borderId="4" xfId="0" applyBorder="true" applyFont="true" applyNumberFormat="true">
      <alignment horizontal="right" vertical="top"/>
      <protection locked="true"/>
    </xf>
    <xf numFmtId="4" fontId="27853" fillId="3" borderId="4" xfId="0" applyFill="true" applyBorder="true" applyFont="true" applyNumberFormat="true">
      <alignment vertical="top" horizontal="right"/>
      <protection locked="false"/>
    </xf>
    <xf numFmtId="4" fontId="27854" fillId="0" borderId="4" xfId="0" applyBorder="true" applyFont="true" applyNumberFormat="true">
      <alignment horizontal="right" vertical="top"/>
      <protection locked="true"/>
    </xf>
    <xf numFmtId="4" fontId="27855" fillId="3" borderId="4" xfId="0" applyFill="true" applyBorder="true" applyFont="true" applyNumberFormat="true">
      <alignment vertical="top" horizontal="right"/>
      <protection locked="false"/>
    </xf>
    <xf numFmtId="4" fontId="27856" fillId="0" borderId="4" xfId="0" applyBorder="true" applyFont="true" applyNumberFormat="true">
      <alignment horizontal="right" vertical="top"/>
      <protection locked="true"/>
    </xf>
    <xf numFmtId="4" fontId="27857" fillId="3" borderId="4" xfId="0" applyFill="true" applyBorder="true" applyFont="true" applyNumberFormat="true">
      <alignment vertical="top" horizontal="right"/>
      <protection locked="false"/>
    </xf>
    <xf numFmtId="4" fontId="27858" fillId="0" borderId="4" xfId="0" applyBorder="true" applyFont="true" applyNumberFormat="true">
      <alignment horizontal="right" vertical="top"/>
      <protection locked="true"/>
    </xf>
    <xf numFmtId="4" fontId="27859" fillId="3" borderId="4" xfId="0" applyFill="true" applyBorder="true" applyFont="true" applyNumberFormat="true">
      <alignment vertical="top" horizontal="right"/>
      <protection locked="false"/>
    </xf>
    <xf numFmtId="4" fontId="27860" fillId="0" borderId="4" xfId="0" applyBorder="true" applyFont="true" applyNumberFormat="true">
      <alignment horizontal="right" vertical="top"/>
      <protection locked="true"/>
    </xf>
    <xf numFmtId="4" fontId="27861" fillId="3" borderId="4" xfId="0" applyFill="true" applyBorder="true" applyFont="true" applyNumberFormat="true">
      <alignment vertical="top" horizontal="right"/>
      <protection locked="false"/>
    </xf>
    <xf numFmtId="4" fontId="27862" fillId="0" borderId="4" xfId="0" applyBorder="true" applyFont="true" applyNumberFormat="true">
      <alignment horizontal="right" vertical="top"/>
      <protection locked="true"/>
    </xf>
    <xf numFmtId="4" fontId="27863" fillId="3" borderId="4" xfId="0" applyFill="true" applyBorder="true" applyFont="true" applyNumberFormat="true">
      <alignment vertical="top" horizontal="right"/>
      <protection locked="false"/>
    </xf>
    <xf numFmtId="4" fontId="27864" fillId="0" borderId="4" xfId="0" applyBorder="true" applyFont="true" applyNumberFormat="true">
      <alignment horizontal="right" vertical="top"/>
      <protection locked="true"/>
    </xf>
    <xf numFmtId="4" fontId="27865" fillId="3" borderId="4" xfId="0" applyFill="true" applyBorder="true" applyFont="true" applyNumberFormat="true">
      <alignment vertical="top" horizontal="right"/>
      <protection locked="false"/>
    </xf>
    <xf numFmtId="4" fontId="27866" fillId="0" borderId="4" xfId="0" applyBorder="true" applyFont="true" applyNumberFormat="true">
      <alignment horizontal="right" vertical="top"/>
      <protection locked="true"/>
    </xf>
    <xf numFmtId="4" fontId="27867" fillId="3" borderId="4" xfId="0" applyFill="true" applyBorder="true" applyFont="true" applyNumberFormat="true">
      <alignment vertical="top" horizontal="right"/>
      <protection locked="false"/>
    </xf>
    <xf numFmtId="4" fontId="27868" fillId="0" borderId="4" xfId="0" applyBorder="true" applyFont="true" applyNumberFormat="true">
      <alignment horizontal="right" vertical="top"/>
      <protection locked="true"/>
    </xf>
    <xf numFmtId="4" fontId="27869" fillId="3" borderId="4" xfId="0" applyFill="true" applyBorder="true" applyFont="true" applyNumberFormat="true">
      <alignment vertical="top" horizontal="right"/>
      <protection locked="false"/>
    </xf>
    <xf numFmtId="4" fontId="27870" fillId="0" borderId="4" xfId="0" applyBorder="true" applyFont="true" applyNumberFormat="true">
      <alignment horizontal="right" vertical="top"/>
      <protection locked="true"/>
    </xf>
    <xf numFmtId="4" fontId="27871" fillId="3" borderId="4" xfId="0" applyFill="true" applyBorder="true" applyFont="true" applyNumberFormat="true">
      <alignment vertical="top" horizontal="right"/>
      <protection locked="false"/>
    </xf>
    <xf numFmtId="4" fontId="27872" fillId="0" borderId="4" xfId="0" applyBorder="true" applyFont="true" applyNumberFormat="true">
      <alignment horizontal="right" vertical="top"/>
      <protection locked="true"/>
    </xf>
    <xf numFmtId="4" fontId="27873" fillId="3" borderId="4" xfId="0" applyFill="true" applyBorder="true" applyFont="true" applyNumberFormat="true">
      <alignment vertical="top" horizontal="right"/>
      <protection locked="false"/>
    </xf>
    <xf numFmtId="4" fontId="27874" fillId="0" borderId="4" xfId="0" applyBorder="true" applyFont="true" applyNumberFormat="true">
      <alignment horizontal="right" vertical="top"/>
      <protection locked="true"/>
    </xf>
    <xf numFmtId="4" fontId="27875" fillId="3" borderId="4" xfId="0" applyFill="true" applyBorder="true" applyFont="true" applyNumberFormat="true">
      <alignment vertical="top" horizontal="right"/>
      <protection locked="false"/>
    </xf>
    <xf numFmtId="4" fontId="27876" fillId="0" borderId="4" xfId="0" applyBorder="true" applyFont="true" applyNumberFormat="true">
      <alignment horizontal="right" vertical="top"/>
      <protection locked="true"/>
    </xf>
    <xf numFmtId="4" fontId="27877" fillId="3" borderId="4" xfId="0" applyFill="true" applyBorder="true" applyFont="true" applyNumberFormat="true">
      <alignment vertical="top" horizontal="right"/>
      <protection locked="false"/>
    </xf>
    <xf numFmtId="4" fontId="27878" fillId="0" borderId="4" xfId="0" applyBorder="true" applyFont="true" applyNumberFormat="true">
      <alignment horizontal="right" vertical="top"/>
      <protection locked="true"/>
    </xf>
    <xf numFmtId="4" fontId="27879" fillId="3" borderId="4" xfId="0" applyFill="true" applyBorder="true" applyFont="true" applyNumberFormat="true">
      <alignment vertical="top" horizontal="right"/>
      <protection locked="false"/>
    </xf>
    <xf numFmtId="4" fontId="27880" fillId="0" borderId="4" xfId="0" applyBorder="true" applyFont="true" applyNumberFormat="true">
      <alignment horizontal="right" vertical="top"/>
      <protection locked="true"/>
    </xf>
    <xf numFmtId="4" fontId="27881" fillId="3" borderId="4" xfId="0" applyFill="true" applyBorder="true" applyFont="true" applyNumberFormat="true">
      <alignment vertical="top" horizontal="right"/>
      <protection locked="false"/>
    </xf>
    <xf numFmtId="4" fontId="27882" fillId="0" borderId="4" xfId="0" applyBorder="true" applyFont="true" applyNumberFormat="true">
      <alignment horizontal="right" vertical="top"/>
      <protection locked="true"/>
    </xf>
    <xf numFmtId="4" fontId="27883" fillId="3" borderId="4" xfId="0" applyFill="true" applyBorder="true" applyFont="true" applyNumberFormat="true">
      <alignment vertical="top" horizontal="right"/>
      <protection locked="false"/>
    </xf>
    <xf numFmtId="4" fontId="27884" fillId="0" borderId="4" xfId="0" applyBorder="true" applyFont="true" applyNumberFormat="true">
      <alignment horizontal="right" vertical="top"/>
      <protection locked="true"/>
    </xf>
    <xf numFmtId="4" fontId="27885" fillId="5" borderId="4" xfId="0" applyFill="true" applyBorder="true" applyFont="true" applyNumberFormat="true">
      <alignment horizontal="right" vertical="top"/>
      <protection locked="true"/>
    </xf>
    <xf numFmtId="4" fontId="27886" fillId="5" borderId="4" xfId="0" applyFill="true" applyBorder="true" applyFont="true" applyNumberFormat="true">
      <alignment horizontal="right" vertical="top"/>
      <protection locked="true"/>
    </xf>
    <xf numFmtId="0" fontId="27887" fillId="0" borderId="4" xfId="0" applyBorder="true" applyFont="true">
      <alignment horizontal="left" vertical="top"/>
      <protection locked="true"/>
    </xf>
    <xf numFmtId="0" fontId="27888" fillId="0" borderId="4" xfId="0" applyBorder="true" applyFont="true">
      <alignment horizontal="left" vertical="top" wrapText="true"/>
      <protection locked="true"/>
    </xf>
    <xf numFmtId="4" fontId="27889" fillId="3" borderId="4" xfId="0" applyFill="true" applyBorder="true" applyFont="true" applyNumberFormat="true">
      <alignment vertical="top" horizontal="right"/>
      <protection locked="false"/>
    </xf>
    <xf numFmtId="4" fontId="27890" fillId="0" borderId="4" xfId="0" applyBorder="true" applyFont="true" applyNumberFormat="true">
      <alignment horizontal="right" vertical="top"/>
      <protection locked="true"/>
    </xf>
    <xf numFmtId="4" fontId="27891" fillId="3" borderId="4" xfId="0" applyFill="true" applyBorder="true" applyFont="true" applyNumberFormat="true">
      <alignment vertical="top" horizontal="right"/>
      <protection locked="false"/>
    </xf>
    <xf numFmtId="4" fontId="27892" fillId="0" borderId="4" xfId="0" applyBorder="true" applyFont="true" applyNumberFormat="true">
      <alignment horizontal="right" vertical="top"/>
      <protection locked="true"/>
    </xf>
    <xf numFmtId="4" fontId="27893" fillId="3" borderId="4" xfId="0" applyFill="true" applyBorder="true" applyFont="true" applyNumberFormat="true">
      <alignment vertical="top" horizontal="right"/>
      <protection locked="false"/>
    </xf>
    <xf numFmtId="4" fontId="27894" fillId="0" borderId="4" xfId="0" applyBorder="true" applyFont="true" applyNumberFormat="true">
      <alignment horizontal="right" vertical="top"/>
      <protection locked="true"/>
    </xf>
    <xf numFmtId="4" fontId="27895" fillId="3" borderId="4" xfId="0" applyFill="true" applyBorder="true" applyFont="true" applyNumberFormat="true">
      <alignment vertical="top" horizontal="right"/>
      <protection locked="false"/>
    </xf>
    <xf numFmtId="4" fontId="27896" fillId="0" borderId="4" xfId="0" applyBorder="true" applyFont="true" applyNumberFormat="true">
      <alignment horizontal="right" vertical="top"/>
      <protection locked="true"/>
    </xf>
    <xf numFmtId="4" fontId="27897" fillId="3" borderId="4" xfId="0" applyFill="true" applyBorder="true" applyFont="true" applyNumberFormat="true">
      <alignment vertical="top" horizontal="right"/>
      <protection locked="false"/>
    </xf>
    <xf numFmtId="4" fontId="27898" fillId="0" borderId="4" xfId="0" applyBorder="true" applyFont="true" applyNumberFormat="true">
      <alignment horizontal="right" vertical="top"/>
      <protection locked="true"/>
    </xf>
    <xf numFmtId="4" fontId="27899" fillId="3" borderId="4" xfId="0" applyFill="true" applyBorder="true" applyFont="true" applyNumberFormat="true">
      <alignment vertical="top" horizontal="right"/>
      <protection locked="false"/>
    </xf>
    <xf numFmtId="4" fontId="27900" fillId="0" borderId="4" xfId="0" applyBorder="true" applyFont="true" applyNumberFormat="true">
      <alignment horizontal="right" vertical="top"/>
      <protection locked="true"/>
    </xf>
    <xf numFmtId="4" fontId="27901" fillId="3" borderId="4" xfId="0" applyFill="true" applyBorder="true" applyFont="true" applyNumberFormat="true">
      <alignment vertical="top" horizontal="right"/>
      <protection locked="false"/>
    </xf>
    <xf numFmtId="4" fontId="27902" fillId="0" borderId="4" xfId="0" applyBorder="true" applyFont="true" applyNumberFormat="true">
      <alignment horizontal="right" vertical="top"/>
      <protection locked="true"/>
    </xf>
    <xf numFmtId="4" fontId="27903" fillId="3" borderId="4" xfId="0" applyFill="true" applyBorder="true" applyFont="true" applyNumberFormat="true">
      <alignment vertical="top" horizontal="right"/>
      <protection locked="false"/>
    </xf>
    <xf numFmtId="4" fontId="27904" fillId="0" borderId="4" xfId="0" applyBorder="true" applyFont="true" applyNumberFormat="true">
      <alignment horizontal="right" vertical="top"/>
      <protection locked="true"/>
    </xf>
    <xf numFmtId="4" fontId="27905" fillId="3" borderId="4" xfId="0" applyFill="true" applyBorder="true" applyFont="true" applyNumberFormat="true">
      <alignment vertical="top" horizontal="right"/>
      <protection locked="false"/>
    </xf>
    <xf numFmtId="4" fontId="27906" fillId="0" borderId="4" xfId="0" applyBorder="true" applyFont="true" applyNumberFormat="true">
      <alignment horizontal="right" vertical="top"/>
      <protection locked="true"/>
    </xf>
    <xf numFmtId="4" fontId="27907" fillId="3" borderId="4" xfId="0" applyFill="true" applyBorder="true" applyFont="true" applyNumberFormat="true">
      <alignment vertical="top" horizontal="right"/>
      <protection locked="false"/>
    </xf>
    <xf numFmtId="4" fontId="27908" fillId="0" borderId="4" xfId="0" applyBorder="true" applyFont="true" applyNumberFormat="true">
      <alignment horizontal="right" vertical="top"/>
      <protection locked="true"/>
    </xf>
    <xf numFmtId="4" fontId="27909" fillId="3" borderId="4" xfId="0" applyFill="true" applyBorder="true" applyFont="true" applyNumberFormat="true">
      <alignment vertical="top" horizontal="right"/>
      <protection locked="false"/>
    </xf>
    <xf numFmtId="4" fontId="27910" fillId="0" borderId="4" xfId="0" applyBorder="true" applyFont="true" applyNumberFormat="true">
      <alignment horizontal="right" vertical="top"/>
      <protection locked="true"/>
    </xf>
    <xf numFmtId="4" fontId="27911" fillId="3" borderId="4" xfId="0" applyFill="true" applyBorder="true" applyFont="true" applyNumberFormat="true">
      <alignment vertical="top" horizontal="right"/>
      <protection locked="false"/>
    </xf>
    <xf numFmtId="4" fontId="27912" fillId="0" borderId="4" xfId="0" applyBorder="true" applyFont="true" applyNumberFormat="true">
      <alignment horizontal="right" vertical="top"/>
      <protection locked="true"/>
    </xf>
    <xf numFmtId="4" fontId="27913" fillId="3" borderId="4" xfId="0" applyFill="true" applyBorder="true" applyFont="true" applyNumberFormat="true">
      <alignment vertical="top" horizontal="right"/>
      <protection locked="false"/>
    </xf>
    <xf numFmtId="4" fontId="27914" fillId="0" borderId="4" xfId="0" applyBorder="true" applyFont="true" applyNumberFormat="true">
      <alignment horizontal="right" vertical="top"/>
      <protection locked="true"/>
    </xf>
    <xf numFmtId="4" fontId="27915" fillId="3" borderId="4" xfId="0" applyFill="true" applyBorder="true" applyFont="true" applyNumberFormat="true">
      <alignment vertical="top" horizontal="right"/>
      <protection locked="false"/>
    </xf>
    <xf numFmtId="4" fontId="27916" fillId="0" borderId="4" xfId="0" applyBorder="true" applyFont="true" applyNumberFormat="true">
      <alignment horizontal="right" vertical="top"/>
      <protection locked="true"/>
    </xf>
    <xf numFmtId="4" fontId="27917" fillId="3" borderId="4" xfId="0" applyFill="true" applyBorder="true" applyFont="true" applyNumberFormat="true">
      <alignment vertical="top" horizontal="right"/>
      <protection locked="false"/>
    </xf>
    <xf numFmtId="4" fontId="27918" fillId="0" borderId="4" xfId="0" applyBorder="true" applyFont="true" applyNumberFormat="true">
      <alignment horizontal="right" vertical="top"/>
      <protection locked="true"/>
    </xf>
    <xf numFmtId="4" fontId="27919" fillId="3" borderId="4" xfId="0" applyFill="true" applyBorder="true" applyFont="true" applyNumberFormat="true">
      <alignment vertical="top" horizontal="right"/>
      <protection locked="false"/>
    </xf>
    <xf numFmtId="4" fontId="27920" fillId="0" borderId="4" xfId="0" applyBorder="true" applyFont="true" applyNumberFormat="true">
      <alignment horizontal="right" vertical="top"/>
      <protection locked="true"/>
    </xf>
    <xf numFmtId="4" fontId="27921" fillId="3" borderId="4" xfId="0" applyFill="true" applyBorder="true" applyFont="true" applyNumberFormat="true">
      <alignment vertical="top" horizontal="right"/>
      <protection locked="false"/>
    </xf>
    <xf numFmtId="4" fontId="27922" fillId="0" borderId="4" xfId="0" applyBorder="true" applyFont="true" applyNumberFormat="true">
      <alignment horizontal="right" vertical="top"/>
      <protection locked="true"/>
    </xf>
    <xf numFmtId="4" fontId="27923" fillId="3" borderId="4" xfId="0" applyFill="true" applyBorder="true" applyFont="true" applyNumberFormat="true">
      <alignment vertical="top" horizontal="right"/>
      <protection locked="false"/>
    </xf>
    <xf numFmtId="4" fontId="27924" fillId="0" borderId="4" xfId="0" applyBorder="true" applyFont="true" applyNumberFormat="true">
      <alignment horizontal="right" vertical="top"/>
      <protection locked="true"/>
    </xf>
    <xf numFmtId="4" fontId="27925" fillId="3" borderId="4" xfId="0" applyFill="true" applyBorder="true" applyFont="true" applyNumberFormat="true">
      <alignment vertical="top" horizontal="right"/>
      <protection locked="false"/>
    </xf>
    <xf numFmtId="4" fontId="27926" fillId="0" borderId="4" xfId="0" applyBorder="true" applyFont="true" applyNumberFormat="true">
      <alignment horizontal="right" vertical="top"/>
      <protection locked="true"/>
    </xf>
    <xf numFmtId="4" fontId="27927" fillId="3" borderId="4" xfId="0" applyFill="true" applyBorder="true" applyFont="true" applyNumberFormat="true">
      <alignment vertical="top" horizontal="right"/>
      <protection locked="false"/>
    </xf>
    <xf numFmtId="4" fontId="27928" fillId="0" borderId="4" xfId="0" applyBorder="true" applyFont="true" applyNumberFormat="true">
      <alignment horizontal="right" vertical="top"/>
      <protection locked="true"/>
    </xf>
    <xf numFmtId="4" fontId="27929" fillId="3" borderId="4" xfId="0" applyFill="true" applyBorder="true" applyFont="true" applyNumberFormat="true">
      <alignment vertical="top" horizontal="right"/>
      <protection locked="false"/>
    </xf>
    <xf numFmtId="4" fontId="27930" fillId="0" borderId="4" xfId="0" applyBorder="true" applyFont="true" applyNumberFormat="true">
      <alignment horizontal="right" vertical="top"/>
      <protection locked="true"/>
    </xf>
    <xf numFmtId="4" fontId="27931" fillId="3" borderId="4" xfId="0" applyFill="true" applyBorder="true" applyFont="true" applyNumberFormat="true">
      <alignment vertical="top" horizontal="right"/>
      <protection locked="false"/>
    </xf>
    <xf numFmtId="4" fontId="27932" fillId="0" borderId="4" xfId="0" applyBorder="true" applyFont="true" applyNumberFormat="true">
      <alignment horizontal="right" vertical="top"/>
      <protection locked="true"/>
    </xf>
    <xf numFmtId="4" fontId="27933" fillId="3" borderId="4" xfId="0" applyFill="true" applyBorder="true" applyFont="true" applyNumberFormat="true">
      <alignment vertical="top" horizontal="right"/>
      <protection locked="false"/>
    </xf>
    <xf numFmtId="4" fontId="27934" fillId="0" borderId="4" xfId="0" applyBorder="true" applyFont="true" applyNumberFormat="true">
      <alignment horizontal="right" vertical="top"/>
      <protection locked="true"/>
    </xf>
    <xf numFmtId="4" fontId="27935" fillId="3" borderId="4" xfId="0" applyFill="true" applyBorder="true" applyFont="true" applyNumberFormat="true">
      <alignment vertical="top" horizontal="right"/>
      <protection locked="false"/>
    </xf>
    <xf numFmtId="4" fontId="27936" fillId="0" borderId="4" xfId="0" applyBorder="true" applyFont="true" applyNumberFormat="true">
      <alignment horizontal="right" vertical="top"/>
      <protection locked="true"/>
    </xf>
    <xf numFmtId="4" fontId="27937" fillId="5" borderId="4" xfId="0" applyFill="true" applyBorder="true" applyFont="true" applyNumberFormat="true">
      <alignment horizontal="right" vertical="top"/>
      <protection locked="true"/>
    </xf>
    <xf numFmtId="4" fontId="27938" fillId="5" borderId="4" xfId="0" applyFill="true" applyBorder="true" applyFont="true" applyNumberFormat="true">
      <alignment horizontal="right" vertical="top"/>
      <protection locked="true"/>
    </xf>
    <xf numFmtId="0" fontId="27939" fillId="0" borderId="4" xfId="0" applyBorder="true" applyFont="true">
      <alignment horizontal="left" vertical="top"/>
      <protection locked="true"/>
    </xf>
    <xf numFmtId="0" fontId="27940" fillId="0" borderId="4" xfId="0" applyBorder="true" applyFont="true">
      <alignment horizontal="left" vertical="top" wrapText="true"/>
      <protection locked="true"/>
    </xf>
    <xf numFmtId="4" fontId="27941" fillId="3" borderId="4" xfId="0" applyFill="true" applyBorder="true" applyFont="true" applyNumberFormat="true">
      <alignment vertical="top" horizontal="right"/>
      <protection locked="false"/>
    </xf>
    <xf numFmtId="4" fontId="27942" fillId="0" borderId="4" xfId="0" applyBorder="true" applyFont="true" applyNumberFormat="true">
      <alignment horizontal="right" vertical="top"/>
      <protection locked="true"/>
    </xf>
    <xf numFmtId="4" fontId="27943" fillId="3" borderId="4" xfId="0" applyFill="true" applyBorder="true" applyFont="true" applyNumberFormat="true">
      <alignment vertical="top" horizontal="right"/>
      <protection locked="false"/>
    </xf>
    <xf numFmtId="4" fontId="27944" fillId="0" borderId="4" xfId="0" applyBorder="true" applyFont="true" applyNumberFormat="true">
      <alignment horizontal="right" vertical="top"/>
      <protection locked="true"/>
    </xf>
    <xf numFmtId="4" fontId="27945" fillId="3" borderId="4" xfId="0" applyFill="true" applyBorder="true" applyFont="true" applyNumberFormat="true">
      <alignment vertical="top" horizontal="right"/>
      <protection locked="false"/>
    </xf>
    <xf numFmtId="4" fontId="27946" fillId="0" borderId="4" xfId="0" applyBorder="true" applyFont="true" applyNumberFormat="true">
      <alignment horizontal="right" vertical="top"/>
      <protection locked="true"/>
    </xf>
    <xf numFmtId="4" fontId="27947" fillId="3" borderId="4" xfId="0" applyFill="true" applyBorder="true" applyFont="true" applyNumberFormat="true">
      <alignment vertical="top" horizontal="right"/>
      <protection locked="false"/>
    </xf>
    <xf numFmtId="4" fontId="27948" fillId="0" borderId="4" xfId="0" applyBorder="true" applyFont="true" applyNumberFormat="true">
      <alignment horizontal="right" vertical="top"/>
      <protection locked="true"/>
    </xf>
    <xf numFmtId="4" fontId="27949" fillId="3" borderId="4" xfId="0" applyFill="true" applyBorder="true" applyFont="true" applyNumberFormat="true">
      <alignment vertical="top" horizontal="right"/>
      <protection locked="false"/>
    </xf>
    <xf numFmtId="4" fontId="27950" fillId="0" borderId="4" xfId="0" applyBorder="true" applyFont="true" applyNumberFormat="true">
      <alignment horizontal="right" vertical="top"/>
      <protection locked="true"/>
    </xf>
    <xf numFmtId="4" fontId="27951" fillId="3" borderId="4" xfId="0" applyFill="true" applyBorder="true" applyFont="true" applyNumberFormat="true">
      <alignment vertical="top" horizontal="right"/>
      <protection locked="false"/>
    </xf>
    <xf numFmtId="4" fontId="27952" fillId="0" borderId="4" xfId="0" applyBorder="true" applyFont="true" applyNumberFormat="true">
      <alignment horizontal="right" vertical="top"/>
      <protection locked="true"/>
    </xf>
    <xf numFmtId="4" fontId="27953" fillId="3" borderId="4" xfId="0" applyFill="true" applyBorder="true" applyFont="true" applyNumberFormat="true">
      <alignment vertical="top" horizontal="right"/>
      <protection locked="false"/>
    </xf>
    <xf numFmtId="4" fontId="27954" fillId="0" borderId="4" xfId="0" applyBorder="true" applyFont="true" applyNumberFormat="true">
      <alignment horizontal="right" vertical="top"/>
      <protection locked="true"/>
    </xf>
    <xf numFmtId="4" fontId="27955" fillId="3" borderId="4" xfId="0" applyFill="true" applyBorder="true" applyFont="true" applyNumberFormat="true">
      <alignment vertical="top" horizontal="right"/>
      <protection locked="false"/>
    </xf>
    <xf numFmtId="4" fontId="27956" fillId="0" borderId="4" xfId="0" applyBorder="true" applyFont="true" applyNumberFormat="true">
      <alignment horizontal="right" vertical="top"/>
      <protection locked="true"/>
    </xf>
    <xf numFmtId="4" fontId="27957" fillId="3" borderId="4" xfId="0" applyFill="true" applyBorder="true" applyFont="true" applyNumberFormat="true">
      <alignment vertical="top" horizontal="right"/>
      <protection locked="false"/>
    </xf>
    <xf numFmtId="4" fontId="27958" fillId="0" borderId="4" xfId="0" applyBorder="true" applyFont="true" applyNumberFormat="true">
      <alignment horizontal="right" vertical="top"/>
      <protection locked="true"/>
    </xf>
    <xf numFmtId="4" fontId="27959" fillId="3" borderId="4" xfId="0" applyFill="true" applyBorder="true" applyFont="true" applyNumberFormat="true">
      <alignment vertical="top" horizontal="right"/>
      <protection locked="false"/>
    </xf>
    <xf numFmtId="4" fontId="27960" fillId="0" borderId="4" xfId="0" applyBorder="true" applyFont="true" applyNumberFormat="true">
      <alignment horizontal="right" vertical="top"/>
      <protection locked="true"/>
    </xf>
    <xf numFmtId="4" fontId="27961" fillId="3" borderId="4" xfId="0" applyFill="true" applyBorder="true" applyFont="true" applyNumberFormat="true">
      <alignment vertical="top" horizontal="right"/>
      <protection locked="false"/>
    </xf>
    <xf numFmtId="4" fontId="27962" fillId="0" borderId="4" xfId="0" applyBorder="true" applyFont="true" applyNumberFormat="true">
      <alignment horizontal="right" vertical="top"/>
      <protection locked="true"/>
    </xf>
    <xf numFmtId="4" fontId="27963" fillId="3" borderId="4" xfId="0" applyFill="true" applyBorder="true" applyFont="true" applyNumberFormat="true">
      <alignment vertical="top" horizontal="right"/>
      <protection locked="false"/>
    </xf>
    <xf numFmtId="4" fontId="27964" fillId="0" borderId="4" xfId="0" applyBorder="true" applyFont="true" applyNumberFormat="true">
      <alignment horizontal="right" vertical="top"/>
      <protection locked="true"/>
    </xf>
    <xf numFmtId="4" fontId="27965" fillId="3" borderId="4" xfId="0" applyFill="true" applyBorder="true" applyFont="true" applyNumberFormat="true">
      <alignment vertical="top" horizontal="right"/>
      <protection locked="false"/>
    </xf>
    <xf numFmtId="4" fontId="27966" fillId="0" borderId="4" xfId="0" applyBorder="true" applyFont="true" applyNumberFormat="true">
      <alignment horizontal="right" vertical="top"/>
      <protection locked="true"/>
    </xf>
    <xf numFmtId="4" fontId="27967" fillId="3" borderId="4" xfId="0" applyFill="true" applyBorder="true" applyFont="true" applyNumberFormat="true">
      <alignment vertical="top" horizontal="right"/>
      <protection locked="false"/>
    </xf>
    <xf numFmtId="4" fontId="27968" fillId="0" borderId="4" xfId="0" applyBorder="true" applyFont="true" applyNumberFormat="true">
      <alignment horizontal="right" vertical="top"/>
      <protection locked="true"/>
    </xf>
    <xf numFmtId="4" fontId="27969" fillId="3" borderId="4" xfId="0" applyFill="true" applyBorder="true" applyFont="true" applyNumberFormat="true">
      <alignment vertical="top" horizontal="right"/>
      <protection locked="false"/>
    </xf>
    <xf numFmtId="4" fontId="27970" fillId="0" borderId="4" xfId="0" applyBorder="true" applyFont="true" applyNumberFormat="true">
      <alignment horizontal="right" vertical="top"/>
      <protection locked="true"/>
    </xf>
    <xf numFmtId="4" fontId="27971" fillId="3" borderId="4" xfId="0" applyFill="true" applyBorder="true" applyFont="true" applyNumberFormat="true">
      <alignment vertical="top" horizontal="right"/>
      <protection locked="false"/>
    </xf>
    <xf numFmtId="4" fontId="27972" fillId="0" borderId="4" xfId="0" applyBorder="true" applyFont="true" applyNumberFormat="true">
      <alignment horizontal="right" vertical="top"/>
      <protection locked="true"/>
    </xf>
    <xf numFmtId="4" fontId="27973" fillId="3" borderId="4" xfId="0" applyFill="true" applyBorder="true" applyFont="true" applyNumberFormat="true">
      <alignment vertical="top" horizontal="right"/>
      <protection locked="false"/>
    </xf>
    <xf numFmtId="4" fontId="27974" fillId="0" borderId="4" xfId="0" applyBorder="true" applyFont="true" applyNumberFormat="true">
      <alignment horizontal="right" vertical="top"/>
      <protection locked="true"/>
    </xf>
    <xf numFmtId="4" fontId="27975" fillId="3" borderId="4" xfId="0" applyFill="true" applyBorder="true" applyFont="true" applyNumberFormat="true">
      <alignment vertical="top" horizontal="right"/>
      <protection locked="false"/>
    </xf>
    <xf numFmtId="4" fontId="27976" fillId="0" borderId="4" xfId="0" applyBorder="true" applyFont="true" applyNumberFormat="true">
      <alignment horizontal="right" vertical="top"/>
      <protection locked="true"/>
    </xf>
    <xf numFmtId="4" fontId="27977" fillId="3" borderId="4" xfId="0" applyFill="true" applyBorder="true" applyFont="true" applyNumberFormat="true">
      <alignment vertical="top" horizontal="right"/>
      <protection locked="false"/>
    </xf>
    <xf numFmtId="4" fontId="27978" fillId="0" borderId="4" xfId="0" applyBorder="true" applyFont="true" applyNumberFormat="true">
      <alignment horizontal="right" vertical="top"/>
      <protection locked="true"/>
    </xf>
    <xf numFmtId="4" fontId="27979" fillId="3" borderId="4" xfId="0" applyFill="true" applyBorder="true" applyFont="true" applyNumberFormat="true">
      <alignment vertical="top" horizontal="right"/>
      <protection locked="false"/>
    </xf>
    <xf numFmtId="4" fontId="27980" fillId="0" borderId="4" xfId="0" applyBorder="true" applyFont="true" applyNumberFormat="true">
      <alignment horizontal="right" vertical="top"/>
      <protection locked="true"/>
    </xf>
    <xf numFmtId="4" fontId="27981" fillId="3" borderId="4" xfId="0" applyFill="true" applyBorder="true" applyFont="true" applyNumberFormat="true">
      <alignment vertical="top" horizontal="right"/>
      <protection locked="false"/>
    </xf>
    <xf numFmtId="4" fontId="27982" fillId="0" borderId="4" xfId="0" applyBorder="true" applyFont="true" applyNumberFormat="true">
      <alignment horizontal="right" vertical="top"/>
      <protection locked="true"/>
    </xf>
    <xf numFmtId="4" fontId="27983" fillId="3" borderId="4" xfId="0" applyFill="true" applyBorder="true" applyFont="true" applyNumberFormat="true">
      <alignment vertical="top" horizontal="right"/>
      <protection locked="false"/>
    </xf>
    <xf numFmtId="4" fontId="27984" fillId="0" borderId="4" xfId="0" applyBorder="true" applyFont="true" applyNumberFormat="true">
      <alignment horizontal="right" vertical="top"/>
      <protection locked="true"/>
    </xf>
    <xf numFmtId="4" fontId="27985" fillId="3" borderId="4" xfId="0" applyFill="true" applyBorder="true" applyFont="true" applyNumberFormat="true">
      <alignment vertical="top" horizontal="right"/>
      <protection locked="false"/>
    </xf>
    <xf numFmtId="4" fontId="27986" fillId="0" borderId="4" xfId="0" applyBorder="true" applyFont="true" applyNumberFormat="true">
      <alignment horizontal="right" vertical="top"/>
      <protection locked="true"/>
    </xf>
    <xf numFmtId="4" fontId="27987" fillId="3" borderId="4" xfId="0" applyFill="true" applyBorder="true" applyFont="true" applyNumberFormat="true">
      <alignment vertical="top" horizontal="right"/>
      <protection locked="false"/>
    </xf>
    <xf numFmtId="4" fontId="27988" fillId="0" borderId="4" xfId="0" applyBorder="true" applyFont="true" applyNumberFormat="true">
      <alignment horizontal="right" vertical="top"/>
      <protection locked="true"/>
    </xf>
    <xf numFmtId="4" fontId="27989" fillId="5" borderId="4" xfId="0" applyFill="true" applyBorder="true" applyFont="true" applyNumberFormat="true">
      <alignment horizontal="right" vertical="top"/>
      <protection locked="true"/>
    </xf>
    <xf numFmtId="4" fontId="27990" fillId="5" borderId="4" xfId="0" applyFill="true" applyBorder="true" applyFont="true" applyNumberFormat="true">
      <alignment horizontal="right" vertical="top"/>
      <protection locked="true"/>
    </xf>
    <xf numFmtId="0" fontId="27991" fillId="0" borderId="4" xfId="0" applyBorder="true" applyFont="true">
      <alignment horizontal="left" vertical="top"/>
      <protection locked="true"/>
    </xf>
    <xf numFmtId="0" fontId="27992" fillId="0" borderId="4" xfId="0" applyBorder="true" applyFont="true">
      <alignment horizontal="left" vertical="top" wrapText="true"/>
      <protection locked="true"/>
    </xf>
    <xf numFmtId="4" fontId="27993" fillId="3" borderId="4" xfId="0" applyFill="true" applyBorder="true" applyFont="true" applyNumberFormat="true">
      <alignment vertical="top" horizontal="right"/>
      <protection locked="false"/>
    </xf>
    <xf numFmtId="4" fontId="27994" fillId="0" borderId="4" xfId="0" applyBorder="true" applyFont="true" applyNumberFormat="true">
      <alignment horizontal="right" vertical="top"/>
      <protection locked="true"/>
    </xf>
    <xf numFmtId="4" fontId="27995" fillId="3" borderId="4" xfId="0" applyFill="true" applyBorder="true" applyFont="true" applyNumberFormat="true">
      <alignment vertical="top" horizontal="right"/>
      <protection locked="false"/>
    </xf>
    <xf numFmtId="4" fontId="27996" fillId="0" borderId="4" xfId="0" applyBorder="true" applyFont="true" applyNumberFormat="true">
      <alignment horizontal="right" vertical="top"/>
      <protection locked="true"/>
    </xf>
    <xf numFmtId="4" fontId="27997" fillId="3" borderId="4" xfId="0" applyFill="true" applyBorder="true" applyFont="true" applyNumberFormat="true">
      <alignment vertical="top" horizontal="right"/>
      <protection locked="false"/>
    </xf>
    <xf numFmtId="4" fontId="27998" fillId="0" borderId="4" xfId="0" applyBorder="true" applyFont="true" applyNumberFormat="true">
      <alignment horizontal="right" vertical="top"/>
      <protection locked="true"/>
    </xf>
    <xf numFmtId="4" fontId="27999" fillId="3" borderId="4" xfId="0" applyFill="true" applyBorder="true" applyFont="true" applyNumberFormat="true">
      <alignment vertical="top" horizontal="right"/>
      <protection locked="false"/>
    </xf>
    <xf numFmtId="4" fontId="28000" fillId="0" borderId="4" xfId="0" applyBorder="true" applyFont="true" applyNumberFormat="true">
      <alignment horizontal="right" vertical="top"/>
      <protection locked="true"/>
    </xf>
    <xf numFmtId="4" fontId="28001" fillId="3" borderId="4" xfId="0" applyFill="true" applyBorder="true" applyFont="true" applyNumberFormat="true">
      <alignment vertical="top" horizontal="right"/>
      <protection locked="false"/>
    </xf>
    <xf numFmtId="4" fontId="28002" fillId="0" borderId="4" xfId="0" applyBorder="true" applyFont="true" applyNumberFormat="true">
      <alignment horizontal="right" vertical="top"/>
      <protection locked="true"/>
    </xf>
    <xf numFmtId="4" fontId="28003" fillId="3" borderId="4" xfId="0" applyFill="true" applyBorder="true" applyFont="true" applyNumberFormat="true">
      <alignment vertical="top" horizontal="right"/>
      <protection locked="false"/>
    </xf>
    <xf numFmtId="4" fontId="28004" fillId="0" borderId="4" xfId="0" applyBorder="true" applyFont="true" applyNumberFormat="true">
      <alignment horizontal="right" vertical="top"/>
      <protection locked="true"/>
    </xf>
    <xf numFmtId="4" fontId="28005" fillId="3" borderId="4" xfId="0" applyFill="true" applyBorder="true" applyFont="true" applyNumberFormat="true">
      <alignment vertical="top" horizontal="right"/>
      <protection locked="false"/>
    </xf>
    <xf numFmtId="4" fontId="28006" fillId="0" borderId="4" xfId="0" applyBorder="true" applyFont="true" applyNumberFormat="true">
      <alignment horizontal="right" vertical="top"/>
      <protection locked="true"/>
    </xf>
    <xf numFmtId="4" fontId="28007" fillId="3" borderId="4" xfId="0" applyFill="true" applyBorder="true" applyFont="true" applyNumberFormat="true">
      <alignment vertical="top" horizontal="right"/>
      <protection locked="false"/>
    </xf>
    <xf numFmtId="4" fontId="28008" fillId="0" borderId="4" xfId="0" applyBorder="true" applyFont="true" applyNumberFormat="true">
      <alignment horizontal="right" vertical="top"/>
      <protection locked="true"/>
    </xf>
    <xf numFmtId="4" fontId="28009" fillId="3" borderId="4" xfId="0" applyFill="true" applyBorder="true" applyFont="true" applyNumberFormat="true">
      <alignment vertical="top" horizontal="right"/>
      <protection locked="false"/>
    </xf>
    <xf numFmtId="4" fontId="28010" fillId="0" borderId="4" xfId="0" applyBorder="true" applyFont="true" applyNumberFormat="true">
      <alignment horizontal="right" vertical="top"/>
      <protection locked="true"/>
    </xf>
    <xf numFmtId="4" fontId="28011" fillId="3" borderId="4" xfId="0" applyFill="true" applyBorder="true" applyFont="true" applyNumberFormat="true">
      <alignment vertical="top" horizontal="right"/>
      <protection locked="false"/>
    </xf>
    <xf numFmtId="4" fontId="28012" fillId="0" borderId="4" xfId="0" applyBorder="true" applyFont="true" applyNumberFormat="true">
      <alignment horizontal="right" vertical="top"/>
      <protection locked="true"/>
    </xf>
    <xf numFmtId="4" fontId="28013" fillId="3" borderId="4" xfId="0" applyFill="true" applyBorder="true" applyFont="true" applyNumberFormat="true">
      <alignment vertical="top" horizontal="right"/>
      <protection locked="false"/>
    </xf>
    <xf numFmtId="4" fontId="28014" fillId="0" borderId="4" xfId="0" applyBorder="true" applyFont="true" applyNumberFormat="true">
      <alignment horizontal="right" vertical="top"/>
      <protection locked="true"/>
    </xf>
    <xf numFmtId="4" fontId="28015" fillId="3" borderId="4" xfId="0" applyFill="true" applyBorder="true" applyFont="true" applyNumberFormat="true">
      <alignment vertical="top" horizontal="right"/>
      <protection locked="false"/>
    </xf>
    <xf numFmtId="4" fontId="28016" fillId="0" borderId="4" xfId="0" applyBorder="true" applyFont="true" applyNumberFormat="true">
      <alignment horizontal="right" vertical="top"/>
      <protection locked="true"/>
    </xf>
    <xf numFmtId="4" fontId="28017" fillId="3" borderId="4" xfId="0" applyFill="true" applyBorder="true" applyFont="true" applyNumberFormat="true">
      <alignment vertical="top" horizontal="right"/>
      <protection locked="false"/>
    </xf>
    <xf numFmtId="4" fontId="28018" fillId="0" borderId="4" xfId="0" applyBorder="true" applyFont="true" applyNumberFormat="true">
      <alignment horizontal="right" vertical="top"/>
      <protection locked="true"/>
    </xf>
    <xf numFmtId="4" fontId="28019" fillId="3" borderId="4" xfId="0" applyFill="true" applyBorder="true" applyFont="true" applyNumberFormat="true">
      <alignment vertical="top" horizontal="right"/>
      <protection locked="false"/>
    </xf>
    <xf numFmtId="4" fontId="28020" fillId="0" borderId="4" xfId="0" applyBorder="true" applyFont="true" applyNumberFormat="true">
      <alignment horizontal="right" vertical="top"/>
      <protection locked="true"/>
    </xf>
    <xf numFmtId="4" fontId="28021" fillId="3" borderId="4" xfId="0" applyFill="true" applyBorder="true" applyFont="true" applyNumberFormat="true">
      <alignment vertical="top" horizontal="right"/>
      <protection locked="false"/>
    </xf>
    <xf numFmtId="4" fontId="28022" fillId="0" borderId="4" xfId="0" applyBorder="true" applyFont="true" applyNumberFormat="true">
      <alignment horizontal="right" vertical="top"/>
      <protection locked="true"/>
    </xf>
    <xf numFmtId="4" fontId="28023" fillId="3" borderId="4" xfId="0" applyFill="true" applyBorder="true" applyFont="true" applyNumberFormat="true">
      <alignment vertical="top" horizontal="right"/>
      <protection locked="false"/>
    </xf>
    <xf numFmtId="4" fontId="28024" fillId="0" borderId="4" xfId="0" applyBorder="true" applyFont="true" applyNumberFormat="true">
      <alignment horizontal="right" vertical="top"/>
      <protection locked="true"/>
    </xf>
    <xf numFmtId="4" fontId="28025" fillId="3" borderId="4" xfId="0" applyFill="true" applyBorder="true" applyFont="true" applyNumberFormat="true">
      <alignment vertical="top" horizontal="right"/>
      <protection locked="false"/>
    </xf>
    <xf numFmtId="4" fontId="28026" fillId="0" borderId="4" xfId="0" applyBorder="true" applyFont="true" applyNumberFormat="true">
      <alignment horizontal="right" vertical="top"/>
      <protection locked="true"/>
    </xf>
    <xf numFmtId="4" fontId="28027" fillId="3" borderId="4" xfId="0" applyFill="true" applyBorder="true" applyFont="true" applyNumberFormat="true">
      <alignment vertical="top" horizontal="right"/>
      <protection locked="false"/>
    </xf>
    <xf numFmtId="4" fontId="28028" fillId="0" borderId="4" xfId="0" applyBorder="true" applyFont="true" applyNumberFormat="true">
      <alignment horizontal="right" vertical="top"/>
      <protection locked="true"/>
    </xf>
    <xf numFmtId="4" fontId="28029" fillId="3" borderId="4" xfId="0" applyFill="true" applyBorder="true" applyFont="true" applyNumberFormat="true">
      <alignment vertical="top" horizontal="right"/>
      <protection locked="false"/>
    </xf>
    <xf numFmtId="4" fontId="28030" fillId="0" borderId="4" xfId="0" applyBorder="true" applyFont="true" applyNumberFormat="true">
      <alignment horizontal="right" vertical="top"/>
      <protection locked="true"/>
    </xf>
    <xf numFmtId="4" fontId="28031" fillId="3" borderId="4" xfId="0" applyFill="true" applyBorder="true" applyFont="true" applyNumberFormat="true">
      <alignment vertical="top" horizontal="right"/>
      <protection locked="false"/>
    </xf>
    <xf numFmtId="4" fontId="28032" fillId="0" borderId="4" xfId="0" applyBorder="true" applyFont="true" applyNumberFormat="true">
      <alignment horizontal="right" vertical="top"/>
      <protection locked="true"/>
    </xf>
    <xf numFmtId="4" fontId="28033" fillId="3" borderId="4" xfId="0" applyFill="true" applyBorder="true" applyFont="true" applyNumberFormat="true">
      <alignment vertical="top" horizontal="right"/>
      <protection locked="false"/>
    </xf>
    <xf numFmtId="4" fontId="28034" fillId="0" borderId="4" xfId="0" applyBorder="true" applyFont="true" applyNumberFormat="true">
      <alignment horizontal="right" vertical="top"/>
      <protection locked="true"/>
    </xf>
    <xf numFmtId="4" fontId="28035" fillId="3" borderId="4" xfId="0" applyFill="true" applyBorder="true" applyFont="true" applyNumberFormat="true">
      <alignment vertical="top" horizontal="right"/>
      <protection locked="false"/>
    </xf>
    <xf numFmtId="4" fontId="28036" fillId="0" borderId="4" xfId="0" applyBorder="true" applyFont="true" applyNumberFormat="true">
      <alignment horizontal="right" vertical="top"/>
      <protection locked="true"/>
    </xf>
    <xf numFmtId="4" fontId="28037" fillId="3" borderId="4" xfId="0" applyFill="true" applyBorder="true" applyFont="true" applyNumberFormat="true">
      <alignment vertical="top" horizontal="right"/>
      <protection locked="false"/>
    </xf>
    <xf numFmtId="4" fontId="28038" fillId="0" borderId="4" xfId="0" applyBorder="true" applyFont="true" applyNumberFormat="true">
      <alignment horizontal="right" vertical="top"/>
      <protection locked="true"/>
    </xf>
    <xf numFmtId="4" fontId="28039" fillId="3" borderId="4" xfId="0" applyFill="true" applyBorder="true" applyFont="true" applyNumberFormat="true">
      <alignment vertical="top" horizontal="right"/>
      <protection locked="false"/>
    </xf>
    <xf numFmtId="4" fontId="28040" fillId="0" borderId="4" xfId="0" applyBorder="true" applyFont="true" applyNumberFormat="true">
      <alignment horizontal="right" vertical="top"/>
      <protection locked="true"/>
    </xf>
    <xf numFmtId="4" fontId="28041" fillId="5" borderId="4" xfId="0" applyFill="true" applyBorder="true" applyFont="true" applyNumberFormat="true">
      <alignment horizontal="right" vertical="top"/>
      <protection locked="true"/>
    </xf>
    <xf numFmtId="4" fontId="28042" fillId="5" borderId="4" xfId="0" applyFill="true" applyBorder="true" applyFont="true" applyNumberFormat="true">
      <alignment horizontal="right" vertical="top"/>
      <protection locked="true"/>
    </xf>
    <xf numFmtId="0" fontId="28043" fillId="0" borderId="4" xfId="0" applyBorder="true" applyFont="true">
      <alignment horizontal="left" vertical="top"/>
      <protection locked="true"/>
    </xf>
    <xf numFmtId="0" fontId="28044" fillId="0" borderId="4" xfId="0" applyBorder="true" applyFont="true">
      <alignment horizontal="left" vertical="top" wrapText="true"/>
      <protection locked="true"/>
    </xf>
    <xf numFmtId="4" fontId="28045" fillId="3" borderId="4" xfId="0" applyFill="true" applyBorder="true" applyFont="true" applyNumberFormat="true">
      <alignment vertical="top" horizontal="right"/>
      <protection locked="false"/>
    </xf>
    <xf numFmtId="4" fontId="28046" fillId="0" borderId="4" xfId="0" applyBorder="true" applyFont="true" applyNumberFormat="true">
      <alignment horizontal="right" vertical="top"/>
      <protection locked="true"/>
    </xf>
    <xf numFmtId="4" fontId="28047" fillId="3" borderId="4" xfId="0" applyFill="true" applyBorder="true" applyFont="true" applyNumberFormat="true">
      <alignment vertical="top" horizontal="right"/>
      <protection locked="false"/>
    </xf>
    <xf numFmtId="4" fontId="28048" fillId="0" borderId="4" xfId="0" applyBorder="true" applyFont="true" applyNumberFormat="true">
      <alignment horizontal="right" vertical="top"/>
      <protection locked="true"/>
    </xf>
    <xf numFmtId="4" fontId="28049" fillId="3" borderId="4" xfId="0" applyFill="true" applyBorder="true" applyFont="true" applyNumberFormat="true">
      <alignment vertical="top" horizontal="right"/>
      <protection locked="false"/>
    </xf>
    <xf numFmtId="4" fontId="28050" fillId="0" borderId="4" xfId="0" applyBorder="true" applyFont="true" applyNumberFormat="true">
      <alignment horizontal="right" vertical="top"/>
      <protection locked="true"/>
    </xf>
    <xf numFmtId="4" fontId="28051" fillId="3" borderId="4" xfId="0" applyFill="true" applyBorder="true" applyFont="true" applyNumberFormat="true">
      <alignment vertical="top" horizontal="right"/>
      <protection locked="false"/>
    </xf>
    <xf numFmtId="4" fontId="28052" fillId="0" borderId="4" xfId="0" applyBorder="true" applyFont="true" applyNumberFormat="true">
      <alignment horizontal="right" vertical="top"/>
      <protection locked="true"/>
    </xf>
    <xf numFmtId="4" fontId="28053" fillId="3" borderId="4" xfId="0" applyFill="true" applyBorder="true" applyFont="true" applyNumberFormat="true">
      <alignment vertical="top" horizontal="right"/>
      <protection locked="false"/>
    </xf>
    <xf numFmtId="4" fontId="28054" fillId="0" borderId="4" xfId="0" applyBorder="true" applyFont="true" applyNumberFormat="true">
      <alignment horizontal="right" vertical="top"/>
      <protection locked="true"/>
    </xf>
    <xf numFmtId="4" fontId="28055" fillId="3" borderId="4" xfId="0" applyFill="true" applyBorder="true" applyFont="true" applyNumberFormat="true">
      <alignment vertical="top" horizontal="right"/>
      <protection locked="false"/>
    </xf>
    <xf numFmtId="4" fontId="28056" fillId="0" borderId="4" xfId="0" applyBorder="true" applyFont="true" applyNumberFormat="true">
      <alignment horizontal="right" vertical="top"/>
      <protection locked="true"/>
    </xf>
    <xf numFmtId="4" fontId="28057" fillId="3" borderId="4" xfId="0" applyFill="true" applyBorder="true" applyFont="true" applyNumberFormat="true">
      <alignment vertical="top" horizontal="right"/>
      <protection locked="false"/>
    </xf>
    <xf numFmtId="4" fontId="28058" fillId="0" borderId="4" xfId="0" applyBorder="true" applyFont="true" applyNumberFormat="true">
      <alignment horizontal="right" vertical="top"/>
      <protection locked="true"/>
    </xf>
    <xf numFmtId="4" fontId="28059" fillId="3" borderId="4" xfId="0" applyFill="true" applyBorder="true" applyFont="true" applyNumberFormat="true">
      <alignment vertical="top" horizontal="right"/>
      <protection locked="false"/>
    </xf>
    <xf numFmtId="4" fontId="28060" fillId="0" borderId="4" xfId="0" applyBorder="true" applyFont="true" applyNumberFormat="true">
      <alignment horizontal="right" vertical="top"/>
      <protection locked="true"/>
    </xf>
    <xf numFmtId="4" fontId="28061" fillId="3" borderId="4" xfId="0" applyFill="true" applyBorder="true" applyFont="true" applyNumberFormat="true">
      <alignment vertical="top" horizontal="right"/>
      <protection locked="false"/>
    </xf>
    <xf numFmtId="4" fontId="28062" fillId="0" borderId="4" xfId="0" applyBorder="true" applyFont="true" applyNumberFormat="true">
      <alignment horizontal="right" vertical="top"/>
      <protection locked="true"/>
    </xf>
    <xf numFmtId="4" fontId="28063" fillId="3" borderId="4" xfId="0" applyFill="true" applyBorder="true" applyFont="true" applyNumberFormat="true">
      <alignment vertical="top" horizontal="right"/>
      <protection locked="false"/>
    </xf>
    <xf numFmtId="4" fontId="28064" fillId="0" borderId="4" xfId="0" applyBorder="true" applyFont="true" applyNumberFormat="true">
      <alignment horizontal="right" vertical="top"/>
      <protection locked="true"/>
    </xf>
    <xf numFmtId="4" fontId="28065" fillId="3" borderId="4" xfId="0" applyFill="true" applyBorder="true" applyFont="true" applyNumberFormat="true">
      <alignment vertical="top" horizontal="right"/>
      <protection locked="false"/>
    </xf>
    <xf numFmtId="4" fontId="28066" fillId="0" borderId="4" xfId="0" applyBorder="true" applyFont="true" applyNumberFormat="true">
      <alignment horizontal="right" vertical="top"/>
      <protection locked="true"/>
    </xf>
    <xf numFmtId="4" fontId="28067" fillId="3" borderId="4" xfId="0" applyFill="true" applyBorder="true" applyFont="true" applyNumberFormat="true">
      <alignment vertical="top" horizontal="right"/>
      <protection locked="false"/>
    </xf>
    <xf numFmtId="4" fontId="28068" fillId="0" borderId="4" xfId="0" applyBorder="true" applyFont="true" applyNumberFormat="true">
      <alignment horizontal="right" vertical="top"/>
      <protection locked="true"/>
    </xf>
    <xf numFmtId="4" fontId="28069" fillId="3" borderId="4" xfId="0" applyFill="true" applyBorder="true" applyFont="true" applyNumberFormat="true">
      <alignment vertical="top" horizontal="right"/>
      <protection locked="false"/>
    </xf>
    <xf numFmtId="4" fontId="28070" fillId="0" borderId="4" xfId="0" applyBorder="true" applyFont="true" applyNumberFormat="true">
      <alignment horizontal="right" vertical="top"/>
      <protection locked="true"/>
    </xf>
    <xf numFmtId="4" fontId="28071" fillId="3" borderId="4" xfId="0" applyFill="true" applyBorder="true" applyFont="true" applyNumberFormat="true">
      <alignment vertical="top" horizontal="right"/>
      <protection locked="false"/>
    </xf>
    <xf numFmtId="4" fontId="28072" fillId="0" borderId="4" xfId="0" applyBorder="true" applyFont="true" applyNumberFormat="true">
      <alignment horizontal="right" vertical="top"/>
      <protection locked="true"/>
    </xf>
    <xf numFmtId="4" fontId="28073" fillId="3" borderId="4" xfId="0" applyFill="true" applyBorder="true" applyFont="true" applyNumberFormat="true">
      <alignment vertical="top" horizontal="right"/>
      <protection locked="false"/>
    </xf>
    <xf numFmtId="4" fontId="28074" fillId="0" borderId="4" xfId="0" applyBorder="true" applyFont="true" applyNumberFormat="true">
      <alignment horizontal="right" vertical="top"/>
      <protection locked="true"/>
    </xf>
    <xf numFmtId="4" fontId="28075" fillId="3" borderId="4" xfId="0" applyFill="true" applyBorder="true" applyFont="true" applyNumberFormat="true">
      <alignment vertical="top" horizontal="right"/>
      <protection locked="false"/>
    </xf>
    <xf numFmtId="4" fontId="28076" fillId="0" borderId="4" xfId="0" applyBorder="true" applyFont="true" applyNumberFormat="true">
      <alignment horizontal="right" vertical="top"/>
      <protection locked="true"/>
    </xf>
    <xf numFmtId="4" fontId="28077" fillId="3" borderId="4" xfId="0" applyFill="true" applyBorder="true" applyFont="true" applyNumberFormat="true">
      <alignment vertical="top" horizontal="right"/>
      <protection locked="false"/>
    </xf>
    <xf numFmtId="4" fontId="28078" fillId="0" borderId="4" xfId="0" applyBorder="true" applyFont="true" applyNumberFormat="true">
      <alignment horizontal="right" vertical="top"/>
      <protection locked="true"/>
    </xf>
    <xf numFmtId="4" fontId="28079" fillId="3" borderId="4" xfId="0" applyFill="true" applyBorder="true" applyFont="true" applyNumberFormat="true">
      <alignment vertical="top" horizontal="right"/>
      <protection locked="false"/>
    </xf>
    <xf numFmtId="4" fontId="28080" fillId="0" borderId="4" xfId="0" applyBorder="true" applyFont="true" applyNumberFormat="true">
      <alignment horizontal="right" vertical="top"/>
      <protection locked="true"/>
    </xf>
    <xf numFmtId="4" fontId="28081" fillId="3" borderId="4" xfId="0" applyFill="true" applyBorder="true" applyFont="true" applyNumberFormat="true">
      <alignment vertical="top" horizontal="right"/>
      <protection locked="false"/>
    </xf>
    <xf numFmtId="4" fontId="28082" fillId="0" borderId="4" xfId="0" applyBorder="true" applyFont="true" applyNumberFormat="true">
      <alignment horizontal="right" vertical="top"/>
      <protection locked="true"/>
    </xf>
    <xf numFmtId="4" fontId="28083" fillId="3" borderId="4" xfId="0" applyFill="true" applyBorder="true" applyFont="true" applyNumberFormat="true">
      <alignment vertical="top" horizontal="right"/>
      <protection locked="false"/>
    </xf>
    <xf numFmtId="4" fontId="28084" fillId="0" borderId="4" xfId="0" applyBorder="true" applyFont="true" applyNumberFormat="true">
      <alignment horizontal="right" vertical="top"/>
      <protection locked="true"/>
    </xf>
    <xf numFmtId="4" fontId="28085" fillId="3" borderId="4" xfId="0" applyFill="true" applyBorder="true" applyFont="true" applyNumberFormat="true">
      <alignment vertical="top" horizontal="right"/>
      <protection locked="false"/>
    </xf>
    <xf numFmtId="4" fontId="28086" fillId="0" borderId="4" xfId="0" applyBorder="true" applyFont="true" applyNumberFormat="true">
      <alignment horizontal="right" vertical="top"/>
      <protection locked="true"/>
    </xf>
    <xf numFmtId="4" fontId="28087" fillId="3" borderId="4" xfId="0" applyFill="true" applyBorder="true" applyFont="true" applyNumberFormat="true">
      <alignment vertical="top" horizontal="right"/>
      <protection locked="false"/>
    </xf>
    <xf numFmtId="4" fontId="28088" fillId="0" borderId="4" xfId="0" applyBorder="true" applyFont="true" applyNumberFormat="true">
      <alignment horizontal="right" vertical="top"/>
      <protection locked="true"/>
    </xf>
    <xf numFmtId="4" fontId="28089" fillId="3" borderId="4" xfId="0" applyFill="true" applyBorder="true" applyFont="true" applyNumberFormat="true">
      <alignment vertical="top" horizontal="right"/>
      <protection locked="false"/>
    </xf>
    <xf numFmtId="4" fontId="28090" fillId="0" borderId="4" xfId="0" applyBorder="true" applyFont="true" applyNumberFormat="true">
      <alignment horizontal="right" vertical="top"/>
      <protection locked="true"/>
    </xf>
    <xf numFmtId="4" fontId="28091" fillId="3" borderId="4" xfId="0" applyFill="true" applyBorder="true" applyFont="true" applyNumberFormat="true">
      <alignment vertical="top" horizontal="right"/>
      <protection locked="false"/>
    </xf>
    <xf numFmtId="4" fontId="28092" fillId="0" borderId="4" xfId="0" applyBorder="true" applyFont="true" applyNumberFormat="true">
      <alignment horizontal="right" vertical="top"/>
      <protection locked="true"/>
    </xf>
    <xf numFmtId="4" fontId="28093" fillId="5" borderId="4" xfId="0" applyFill="true" applyBorder="true" applyFont="true" applyNumberFormat="true">
      <alignment horizontal="right" vertical="top"/>
      <protection locked="true"/>
    </xf>
    <xf numFmtId="4" fontId="28094" fillId="5" borderId="4" xfId="0" applyFill="true" applyBorder="true" applyFont="true" applyNumberFormat="true">
      <alignment horizontal="right" vertical="top"/>
      <protection locked="true"/>
    </xf>
    <xf numFmtId="0" fontId="28095" fillId="0" borderId="4" xfId="0" applyBorder="true" applyFont="true">
      <alignment horizontal="left" vertical="top"/>
      <protection locked="true"/>
    </xf>
    <xf numFmtId="0" fontId="28096" fillId="0" borderId="4" xfId="0" applyBorder="true" applyFont="true">
      <alignment horizontal="left" vertical="top" wrapText="true"/>
      <protection locked="true"/>
    </xf>
    <xf numFmtId="4" fontId="28097" fillId="3" borderId="4" xfId="0" applyFill="true" applyBorder="true" applyFont="true" applyNumberFormat="true">
      <alignment vertical="top" horizontal="right"/>
      <protection locked="false"/>
    </xf>
    <xf numFmtId="4" fontId="28098" fillId="0" borderId="4" xfId="0" applyBorder="true" applyFont="true" applyNumberFormat="true">
      <alignment horizontal="right" vertical="top"/>
      <protection locked="true"/>
    </xf>
    <xf numFmtId="4" fontId="28099" fillId="3" borderId="4" xfId="0" applyFill="true" applyBorder="true" applyFont="true" applyNumberFormat="true">
      <alignment vertical="top" horizontal="right"/>
      <protection locked="false"/>
    </xf>
    <xf numFmtId="4" fontId="28100" fillId="0" borderId="4" xfId="0" applyBorder="true" applyFont="true" applyNumberFormat="true">
      <alignment horizontal="right" vertical="top"/>
      <protection locked="true"/>
    </xf>
    <xf numFmtId="4" fontId="28101" fillId="3" borderId="4" xfId="0" applyFill="true" applyBorder="true" applyFont="true" applyNumberFormat="true">
      <alignment vertical="top" horizontal="right"/>
      <protection locked="false"/>
    </xf>
    <xf numFmtId="4" fontId="28102" fillId="0" borderId="4" xfId="0" applyBorder="true" applyFont="true" applyNumberFormat="true">
      <alignment horizontal="right" vertical="top"/>
      <protection locked="true"/>
    </xf>
    <xf numFmtId="4" fontId="28103" fillId="3" borderId="4" xfId="0" applyFill="true" applyBorder="true" applyFont="true" applyNumberFormat="true">
      <alignment vertical="top" horizontal="right"/>
      <protection locked="false"/>
    </xf>
    <xf numFmtId="4" fontId="28104" fillId="0" borderId="4" xfId="0" applyBorder="true" applyFont="true" applyNumberFormat="true">
      <alignment horizontal="right" vertical="top"/>
      <protection locked="true"/>
    </xf>
    <xf numFmtId="4" fontId="28105" fillId="3" borderId="4" xfId="0" applyFill="true" applyBorder="true" applyFont="true" applyNumberFormat="true">
      <alignment vertical="top" horizontal="right"/>
      <protection locked="false"/>
    </xf>
    <xf numFmtId="4" fontId="28106" fillId="0" borderId="4" xfId="0" applyBorder="true" applyFont="true" applyNumberFormat="true">
      <alignment horizontal="right" vertical="top"/>
      <protection locked="true"/>
    </xf>
    <xf numFmtId="4" fontId="28107" fillId="3" borderId="4" xfId="0" applyFill="true" applyBorder="true" applyFont="true" applyNumberFormat="true">
      <alignment vertical="top" horizontal="right"/>
      <protection locked="false"/>
    </xf>
    <xf numFmtId="4" fontId="28108" fillId="0" borderId="4" xfId="0" applyBorder="true" applyFont="true" applyNumberFormat="true">
      <alignment horizontal="right" vertical="top"/>
      <protection locked="true"/>
    </xf>
    <xf numFmtId="4" fontId="28109" fillId="3" borderId="4" xfId="0" applyFill="true" applyBorder="true" applyFont="true" applyNumberFormat="true">
      <alignment vertical="top" horizontal="right"/>
      <protection locked="false"/>
    </xf>
    <xf numFmtId="4" fontId="28110" fillId="0" borderId="4" xfId="0" applyBorder="true" applyFont="true" applyNumberFormat="true">
      <alignment horizontal="right" vertical="top"/>
      <protection locked="true"/>
    </xf>
    <xf numFmtId="4" fontId="28111" fillId="3" borderId="4" xfId="0" applyFill="true" applyBorder="true" applyFont="true" applyNumberFormat="true">
      <alignment vertical="top" horizontal="right"/>
      <protection locked="false"/>
    </xf>
    <xf numFmtId="4" fontId="28112" fillId="0" borderId="4" xfId="0" applyBorder="true" applyFont="true" applyNumberFormat="true">
      <alignment horizontal="right" vertical="top"/>
      <protection locked="true"/>
    </xf>
    <xf numFmtId="4" fontId="28113" fillId="3" borderId="4" xfId="0" applyFill="true" applyBorder="true" applyFont="true" applyNumberFormat="true">
      <alignment vertical="top" horizontal="right"/>
      <protection locked="false"/>
    </xf>
    <xf numFmtId="4" fontId="28114" fillId="0" borderId="4" xfId="0" applyBorder="true" applyFont="true" applyNumberFormat="true">
      <alignment horizontal="right" vertical="top"/>
      <protection locked="true"/>
    </xf>
    <xf numFmtId="4" fontId="28115" fillId="3" borderId="4" xfId="0" applyFill="true" applyBorder="true" applyFont="true" applyNumberFormat="true">
      <alignment vertical="top" horizontal="right"/>
      <protection locked="false"/>
    </xf>
    <xf numFmtId="4" fontId="28116" fillId="0" borderId="4" xfId="0" applyBorder="true" applyFont="true" applyNumberFormat="true">
      <alignment horizontal="right" vertical="top"/>
      <protection locked="true"/>
    </xf>
    <xf numFmtId="4" fontId="28117" fillId="3" borderId="4" xfId="0" applyFill="true" applyBorder="true" applyFont="true" applyNumberFormat="true">
      <alignment vertical="top" horizontal="right"/>
      <protection locked="false"/>
    </xf>
    <xf numFmtId="4" fontId="28118" fillId="0" borderId="4" xfId="0" applyBorder="true" applyFont="true" applyNumberFormat="true">
      <alignment horizontal="right" vertical="top"/>
      <protection locked="true"/>
    </xf>
    <xf numFmtId="4" fontId="28119" fillId="3" borderId="4" xfId="0" applyFill="true" applyBorder="true" applyFont="true" applyNumberFormat="true">
      <alignment vertical="top" horizontal="right"/>
      <protection locked="false"/>
    </xf>
    <xf numFmtId="4" fontId="28120" fillId="0" borderId="4" xfId="0" applyBorder="true" applyFont="true" applyNumberFormat="true">
      <alignment horizontal="right" vertical="top"/>
      <protection locked="true"/>
    </xf>
    <xf numFmtId="4" fontId="28121" fillId="3" borderId="4" xfId="0" applyFill="true" applyBorder="true" applyFont="true" applyNumberFormat="true">
      <alignment vertical="top" horizontal="right"/>
      <protection locked="false"/>
    </xf>
    <xf numFmtId="4" fontId="28122" fillId="0" borderId="4" xfId="0" applyBorder="true" applyFont="true" applyNumberFormat="true">
      <alignment horizontal="right" vertical="top"/>
      <protection locked="true"/>
    </xf>
    <xf numFmtId="4" fontId="28123" fillId="3" borderId="4" xfId="0" applyFill="true" applyBorder="true" applyFont="true" applyNumberFormat="true">
      <alignment vertical="top" horizontal="right"/>
      <protection locked="false"/>
    </xf>
    <xf numFmtId="4" fontId="28124" fillId="0" borderId="4" xfId="0" applyBorder="true" applyFont="true" applyNumberFormat="true">
      <alignment horizontal="right" vertical="top"/>
      <protection locked="true"/>
    </xf>
    <xf numFmtId="4" fontId="28125" fillId="3" borderId="4" xfId="0" applyFill="true" applyBorder="true" applyFont="true" applyNumberFormat="true">
      <alignment vertical="top" horizontal="right"/>
      <protection locked="false"/>
    </xf>
    <xf numFmtId="4" fontId="28126" fillId="0" borderId="4" xfId="0" applyBorder="true" applyFont="true" applyNumberFormat="true">
      <alignment horizontal="right" vertical="top"/>
      <protection locked="true"/>
    </xf>
    <xf numFmtId="4" fontId="28127" fillId="3" borderId="4" xfId="0" applyFill="true" applyBorder="true" applyFont="true" applyNumberFormat="true">
      <alignment vertical="top" horizontal="right"/>
      <protection locked="false"/>
    </xf>
    <xf numFmtId="4" fontId="28128" fillId="0" borderId="4" xfId="0" applyBorder="true" applyFont="true" applyNumberFormat="true">
      <alignment horizontal="right" vertical="top"/>
      <protection locked="true"/>
    </xf>
    <xf numFmtId="4" fontId="28129" fillId="3" borderId="4" xfId="0" applyFill="true" applyBorder="true" applyFont="true" applyNumberFormat="true">
      <alignment vertical="top" horizontal="right"/>
      <protection locked="false"/>
    </xf>
    <xf numFmtId="4" fontId="28130" fillId="0" borderId="4" xfId="0" applyBorder="true" applyFont="true" applyNumberFormat="true">
      <alignment horizontal="right" vertical="top"/>
      <protection locked="true"/>
    </xf>
    <xf numFmtId="4" fontId="28131" fillId="3" borderId="4" xfId="0" applyFill="true" applyBorder="true" applyFont="true" applyNumberFormat="true">
      <alignment vertical="top" horizontal="right"/>
      <protection locked="false"/>
    </xf>
    <xf numFmtId="4" fontId="28132" fillId="0" borderId="4" xfId="0" applyBorder="true" applyFont="true" applyNumberFormat="true">
      <alignment horizontal="right" vertical="top"/>
      <protection locked="true"/>
    </xf>
    <xf numFmtId="4" fontId="28133" fillId="3" borderId="4" xfId="0" applyFill="true" applyBorder="true" applyFont="true" applyNumberFormat="true">
      <alignment vertical="top" horizontal="right"/>
      <protection locked="false"/>
    </xf>
    <xf numFmtId="4" fontId="28134" fillId="0" borderId="4" xfId="0" applyBorder="true" applyFont="true" applyNumberFormat="true">
      <alignment horizontal="right" vertical="top"/>
      <protection locked="true"/>
    </xf>
    <xf numFmtId="4" fontId="28135" fillId="3" borderId="4" xfId="0" applyFill="true" applyBorder="true" applyFont="true" applyNumberFormat="true">
      <alignment vertical="top" horizontal="right"/>
      <protection locked="false"/>
    </xf>
    <xf numFmtId="4" fontId="28136" fillId="0" borderId="4" xfId="0" applyBorder="true" applyFont="true" applyNumberFormat="true">
      <alignment horizontal="right" vertical="top"/>
      <protection locked="true"/>
    </xf>
    <xf numFmtId="4" fontId="28137" fillId="3" borderId="4" xfId="0" applyFill="true" applyBorder="true" applyFont="true" applyNumberFormat="true">
      <alignment vertical="top" horizontal="right"/>
      <protection locked="false"/>
    </xf>
    <xf numFmtId="4" fontId="28138" fillId="0" borderId="4" xfId="0" applyBorder="true" applyFont="true" applyNumberFormat="true">
      <alignment horizontal="right" vertical="top"/>
      <protection locked="true"/>
    </xf>
    <xf numFmtId="4" fontId="28139" fillId="3" borderId="4" xfId="0" applyFill="true" applyBorder="true" applyFont="true" applyNumberFormat="true">
      <alignment vertical="top" horizontal="right"/>
      <protection locked="false"/>
    </xf>
    <xf numFmtId="4" fontId="28140" fillId="0" borderId="4" xfId="0" applyBorder="true" applyFont="true" applyNumberFormat="true">
      <alignment horizontal="right" vertical="top"/>
      <protection locked="true"/>
    </xf>
    <xf numFmtId="4" fontId="28141" fillId="3" borderId="4" xfId="0" applyFill="true" applyBorder="true" applyFont="true" applyNumberFormat="true">
      <alignment vertical="top" horizontal="right"/>
      <protection locked="false"/>
    </xf>
    <xf numFmtId="4" fontId="28142" fillId="0" borderId="4" xfId="0" applyBorder="true" applyFont="true" applyNumberFormat="true">
      <alignment horizontal="right" vertical="top"/>
      <protection locked="true"/>
    </xf>
    <xf numFmtId="4" fontId="28143" fillId="3" borderId="4" xfId="0" applyFill="true" applyBorder="true" applyFont="true" applyNumberFormat="true">
      <alignment vertical="top" horizontal="right"/>
      <protection locked="false"/>
    </xf>
    <xf numFmtId="4" fontId="28144" fillId="0" borderId="4" xfId="0" applyBorder="true" applyFont="true" applyNumberFormat="true">
      <alignment horizontal="right" vertical="top"/>
      <protection locked="true"/>
    </xf>
    <xf numFmtId="4" fontId="28145" fillId="5" borderId="4" xfId="0" applyFill="true" applyBorder="true" applyFont="true" applyNumberFormat="true">
      <alignment horizontal="right" vertical="top"/>
      <protection locked="true"/>
    </xf>
    <xf numFmtId="4" fontId="28146" fillId="5" borderId="4" xfId="0" applyFill="true" applyBorder="true" applyFont="true" applyNumberFormat="true">
      <alignment horizontal="right" vertical="top"/>
      <protection locked="true"/>
    </xf>
    <xf numFmtId="0" fontId="28147" fillId="0" borderId="4" xfId="0" applyBorder="true" applyFont="true">
      <alignment horizontal="left" vertical="top"/>
      <protection locked="true"/>
    </xf>
    <xf numFmtId="0" fontId="28148" fillId="0" borderId="4" xfId="0" applyBorder="true" applyFont="true">
      <alignment horizontal="left" vertical="top" wrapText="true"/>
      <protection locked="true"/>
    </xf>
    <xf numFmtId="4" fontId="28149" fillId="3" borderId="4" xfId="0" applyFill="true" applyBorder="true" applyFont="true" applyNumberFormat="true">
      <alignment vertical="top" horizontal="right"/>
      <protection locked="false"/>
    </xf>
    <xf numFmtId="4" fontId="28150" fillId="0" borderId="4" xfId="0" applyBorder="true" applyFont="true" applyNumberFormat="true">
      <alignment horizontal="right" vertical="top"/>
      <protection locked="true"/>
    </xf>
    <xf numFmtId="4" fontId="28151" fillId="3" borderId="4" xfId="0" applyFill="true" applyBorder="true" applyFont="true" applyNumberFormat="true">
      <alignment vertical="top" horizontal="right"/>
      <protection locked="false"/>
    </xf>
    <xf numFmtId="4" fontId="28152" fillId="0" borderId="4" xfId="0" applyBorder="true" applyFont="true" applyNumberFormat="true">
      <alignment horizontal="right" vertical="top"/>
      <protection locked="true"/>
    </xf>
    <xf numFmtId="4" fontId="28153" fillId="3" borderId="4" xfId="0" applyFill="true" applyBorder="true" applyFont="true" applyNumberFormat="true">
      <alignment vertical="top" horizontal="right"/>
      <protection locked="false"/>
    </xf>
    <xf numFmtId="4" fontId="28154" fillId="0" borderId="4" xfId="0" applyBorder="true" applyFont="true" applyNumberFormat="true">
      <alignment horizontal="right" vertical="top"/>
      <protection locked="true"/>
    </xf>
    <xf numFmtId="4" fontId="28155" fillId="3" borderId="4" xfId="0" applyFill="true" applyBorder="true" applyFont="true" applyNumberFormat="true">
      <alignment vertical="top" horizontal="right"/>
      <protection locked="false"/>
    </xf>
    <xf numFmtId="4" fontId="28156" fillId="0" borderId="4" xfId="0" applyBorder="true" applyFont="true" applyNumberFormat="true">
      <alignment horizontal="right" vertical="top"/>
      <protection locked="true"/>
    </xf>
    <xf numFmtId="4" fontId="28157" fillId="3" borderId="4" xfId="0" applyFill="true" applyBorder="true" applyFont="true" applyNumberFormat="true">
      <alignment vertical="top" horizontal="right"/>
      <protection locked="false"/>
    </xf>
    <xf numFmtId="4" fontId="28158" fillId="0" borderId="4" xfId="0" applyBorder="true" applyFont="true" applyNumberFormat="true">
      <alignment horizontal="right" vertical="top"/>
      <protection locked="true"/>
    </xf>
    <xf numFmtId="4" fontId="28159" fillId="3" borderId="4" xfId="0" applyFill="true" applyBorder="true" applyFont="true" applyNumberFormat="true">
      <alignment vertical="top" horizontal="right"/>
      <protection locked="false"/>
    </xf>
    <xf numFmtId="4" fontId="28160" fillId="0" borderId="4" xfId="0" applyBorder="true" applyFont="true" applyNumberFormat="true">
      <alignment horizontal="right" vertical="top"/>
      <protection locked="true"/>
    </xf>
    <xf numFmtId="4" fontId="28161" fillId="3" borderId="4" xfId="0" applyFill="true" applyBorder="true" applyFont="true" applyNumberFormat="true">
      <alignment vertical="top" horizontal="right"/>
      <protection locked="false"/>
    </xf>
    <xf numFmtId="4" fontId="28162" fillId="0" borderId="4" xfId="0" applyBorder="true" applyFont="true" applyNumberFormat="true">
      <alignment horizontal="right" vertical="top"/>
      <protection locked="true"/>
    </xf>
    <xf numFmtId="4" fontId="28163" fillId="3" borderId="4" xfId="0" applyFill="true" applyBorder="true" applyFont="true" applyNumberFormat="true">
      <alignment vertical="top" horizontal="right"/>
      <protection locked="false"/>
    </xf>
    <xf numFmtId="4" fontId="28164" fillId="0" borderId="4" xfId="0" applyBorder="true" applyFont="true" applyNumberFormat="true">
      <alignment horizontal="right" vertical="top"/>
      <protection locked="true"/>
    </xf>
    <xf numFmtId="4" fontId="28165" fillId="3" borderId="4" xfId="0" applyFill="true" applyBorder="true" applyFont="true" applyNumberFormat="true">
      <alignment vertical="top" horizontal="right"/>
      <protection locked="false"/>
    </xf>
    <xf numFmtId="4" fontId="28166" fillId="0" borderId="4" xfId="0" applyBorder="true" applyFont="true" applyNumberFormat="true">
      <alignment horizontal="right" vertical="top"/>
      <protection locked="true"/>
    </xf>
    <xf numFmtId="4" fontId="28167" fillId="3" borderId="4" xfId="0" applyFill="true" applyBorder="true" applyFont="true" applyNumberFormat="true">
      <alignment vertical="top" horizontal="right"/>
      <protection locked="false"/>
    </xf>
    <xf numFmtId="4" fontId="28168" fillId="0" borderId="4" xfId="0" applyBorder="true" applyFont="true" applyNumberFormat="true">
      <alignment horizontal="right" vertical="top"/>
      <protection locked="true"/>
    </xf>
    <xf numFmtId="4" fontId="28169" fillId="3" borderId="4" xfId="0" applyFill="true" applyBorder="true" applyFont="true" applyNumberFormat="true">
      <alignment vertical="top" horizontal="right"/>
      <protection locked="false"/>
    </xf>
    <xf numFmtId="4" fontId="28170" fillId="0" borderId="4" xfId="0" applyBorder="true" applyFont="true" applyNumberFormat="true">
      <alignment horizontal="right" vertical="top"/>
      <protection locked="true"/>
    </xf>
    <xf numFmtId="4" fontId="28171" fillId="3" borderId="4" xfId="0" applyFill="true" applyBorder="true" applyFont="true" applyNumberFormat="true">
      <alignment vertical="top" horizontal="right"/>
      <protection locked="false"/>
    </xf>
    <xf numFmtId="4" fontId="28172" fillId="0" borderId="4" xfId="0" applyBorder="true" applyFont="true" applyNumberFormat="true">
      <alignment horizontal="right" vertical="top"/>
      <protection locked="true"/>
    </xf>
    <xf numFmtId="4" fontId="28173" fillId="3" borderId="4" xfId="0" applyFill="true" applyBorder="true" applyFont="true" applyNumberFormat="true">
      <alignment vertical="top" horizontal="right"/>
      <protection locked="false"/>
    </xf>
    <xf numFmtId="4" fontId="28174" fillId="0" borderId="4" xfId="0" applyBorder="true" applyFont="true" applyNumberFormat="true">
      <alignment horizontal="right" vertical="top"/>
      <protection locked="true"/>
    </xf>
    <xf numFmtId="4" fontId="28175" fillId="3" borderId="4" xfId="0" applyFill="true" applyBorder="true" applyFont="true" applyNumberFormat="true">
      <alignment vertical="top" horizontal="right"/>
      <protection locked="false"/>
    </xf>
    <xf numFmtId="4" fontId="28176" fillId="0" borderId="4" xfId="0" applyBorder="true" applyFont="true" applyNumberFormat="true">
      <alignment horizontal="right" vertical="top"/>
      <protection locked="true"/>
    </xf>
    <xf numFmtId="4" fontId="28177" fillId="3" borderId="4" xfId="0" applyFill="true" applyBorder="true" applyFont="true" applyNumberFormat="true">
      <alignment vertical="top" horizontal="right"/>
      <protection locked="false"/>
    </xf>
    <xf numFmtId="4" fontId="28178" fillId="0" borderId="4" xfId="0" applyBorder="true" applyFont="true" applyNumberFormat="true">
      <alignment horizontal="right" vertical="top"/>
      <protection locked="true"/>
    </xf>
    <xf numFmtId="4" fontId="28179" fillId="3" borderId="4" xfId="0" applyFill="true" applyBorder="true" applyFont="true" applyNumberFormat="true">
      <alignment vertical="top" horizontal="right"/>
      <protection locked="false"/>
    </xf>
    <xf numFmtId="4" fontId="28180" fillId="0" borderId="4" xfId="0" applyBorder="true" applyFont="true" applyNumberFormat="true">
      <alignment horizontal="right" vertical="top"/>
      <protection locked="true"/>
    </xf>
    <xf numFmtId="4" fontId="28181" fillId="3" borderId="4" xfId="0" applyFill="true" applyBorder="true" applyFont="true" applyNumberFormat="true">
      <alignment vertical="top" horizontal="right"/>
      <protection locked="false"/>
    </xf>
    <xf numFmtId="4" fontId="28182" fillId="0" borderId="4" xfId="0" applyBorder="true" applyFont="true" applyNumberFormat="true">
      <alignment horizontal="right" vertical="top"/>
      <protection locked="true"/>
    </xf>
    <xf numFmtId="4" fontId="28183" fillId="3" borderId="4" xfId="0" applyFill="true" applyBorder="true" applyFont="true" applyNumberFormat="true">
      <alignment vertical="top" horizontal="right"/>
      <protection locked="false"/>
    </xf>
    <xf numFmtId="4" fontId="28184" fillId="0" borderId="4" xfId="0" applyBorder="true" applyFont="true" applyNumberFormat="true">
      <alignment horizontal="right" vertical="top"/>
      <protection locked="true"/>
    </xf>
    <xf numFmtId="4" fontId="28185" fillId="3" borderId="4" xfId="0" applyFill="true" applyBorder="true" applyFont="true" applyNumberFormat="true">
      <alignment vertical="top" horizontal="right"/>
      <protection locked="false"/>
    </xf>
    <xf numFmtId="4" fontId="28186" fillId="0" borderId="4" xfId="0" applyBorder="true" applyFont="true" applyNumberFormat="true">
      <alignment horizontal="right" vertical="top"/>
      <protection locked="true"/>
    </xf>
    <xf numFmtId="4" fontId="28187" fillId="3" borderId="4" xfId="0" applyFill="true" applyBorder="true" applyFont="true" applyNumberFormat="true">
      <alignment vertical="top" horizontal="right"/>
      <protection locked="false"/>
    </xf>
    <xf numFmtId="4" fontId="28188" fillId="0" borderId="4" xfId="0" applyBorder="true" applyFont="true" applyNumberFormat="true">
      <alignment horizontal="right" vertical="top"/>
      <protection locked="true"/>
    </xf>
    <xf numFmtId="4" fontId="28189" fillId="3" borderId="4" xfId="0" applyFill="true" applyBorder="true" applyFont="true" applyNumberFormat="true">
      <alignment vertical="top" horizontal="right"/>
      <protection locked="false"/>
    </xf>
    <xf numFmtId="4" fontId="28190" fillId="0" borderId="4" xfId="0" applyBorder="true" applyFont="true" applyNumberFormat="true">
      <alignment horizontal="right" vertical="top"/>
      <protection locked="true"/>
    </xf>
    <xf numFmtId="4" fontId="28191" fillId="3" borderId="4" xfId="0" applyFill="true" applyBorder="true" applyFont="true" applyNumberFormat="true">
      <alignment vertical="top" horizontal="right"/>
      <protection locked="false"/>
    </xf>
    <xf numFmtId="4" fontId="28192" fillId="0" borderId="4" xfId="0" applyBorder="true" applyFont="true" applyNumberFormat="true">
      <alignment horizontal="right" vertical="top"/>
      <protection locked="true"/>
    </xf>
    <xf numFmtId="4" fontId="28193" fillId="3" borderId="4" xfId="0" applyFill="true" applyBorder="true" applyFont="true" applyNumberFormat="true">
      <alignment vertical="top" horizontal="right"/>
      <protection locked="false"/>
    </xf>
    <xf numFmtId="4" fontId="28194" fillId="0" borderId="4" xfId="0" applyBorder="true" applyFont="true" applyNumberFormat="true">
      <alignment horizontal="right" vertical="top"/>
      <protection locked="true"/>
    </xf>
    <xf numFmtId="4" fontId="28195" fillId="3" borderId="4" xfId="0" applyFill="true" applyBorder="true" applyFont="true" applyNumberFormat="true">
      <alignment vertical="top" horizontal="right"/>
      <protection locked="false"/>
    </xf>
    <xf numFmtId="4" fontId="28196" fillId="0" borderId="4" xfId="0" applyBorder="true" applyFont="true" applyNumberFormat="true">
      <alignment horizontal="right" vertical="top"/>
      <protection locked="true"/>
    </xf>
    <xf numFmtId="4" fontId="28197" fillId="5" borderId="4" xfId="0" applyFill="true" applyBorder="true" applyFont="true" applyNumberFormat="true">
      <alignment horizontal="right" vertical="top"/>
      <protection locked="true"/>
    </xf>
    <xf numFmtId="4" fontId="28198" fillId="5" borderId="4" xfId="0" applyFill="true" applyBorder="true" applyFont="true" applyNumberFormat="true">
      <alignment horizontal="right" vertical="top"/>
      <protection locked="true"/>
    </xf>
    <xf numFmtId="0" fontId="28199" fillId="0" borderId="4" xfId="0" applyBorder="true" applyFont="true">
      <alignment horizontal="left" vertical="top"/>
      <protection locked="true"/>
    </xf>
    <xf numFmtId="0" fontId="28200" fillId="0" borderId="4" xfId="0" applyBorder="true" applyFont="true">
      <alignment horizontal="left" vertical="top" wrapText="true"/>
      <protection locked="true"/>
    </xf>
    <xf numFmtId="4" fontId="28201" fillId="3" borderId="4" xfId="0" applyFill="true" applyBorder="true" applyFont="true" applyNumberFormat="true">
      <alignment vertical="top" horizontal="right"/>
      <protection locked="false"/>
    </xf>
    <xf numFmtId="4" fontId="28202" fillId="0" borderId="4" xfId="0" applyBorder="true" applyFont="true" applyNumberFormat="true">
      <alignment horizontal="right" vertical="top"/>
      <protection locked="true"/>
    </xf>
    <xf numFmtId="4" fontId="28203" fillId="3" borderId="4" xfId="0" applyFill="true" applyBorder="true" applyFont="true" applyNumberFormat="true">
      <alignment vertical="top" horizontal="right"/>
      <protection locked="false"/>
    </xf>
    <xf numFmtId="4" fontId="28204" fillId="0" borderId="4" xfId="0" applyBorder="true" applyFont="true" applyNumberFormat="true">
      <alignment horizontal="right" vertical="top"/>
      <protection locked="true"/>
    </xf>
    <xf numFmtId="4" fontId="28205" fillId="3" borderId="4" xfId="0" applyFill="true" applyBorder="true" applyFont="true" applyNumberFormat="true">
      <alignment vertical="top" horizontal="right"/>
      <protection locked="false"/>
    </xf>
    <xf numFmtId="4" fontId="28206" fillId="0" borderId="4" xfId="0" applyBorder="true" applyFont="true" applyNumberFormat="true">
      <alignment horizontal="right" vertical="top"/>
      <protection locked="true"/>
    </xf>
    <xf numFmtId="4" fontId="28207" fillId="3" borderId="4" xfId="0" applyFill="true" applyBorder="true" applyFont="true" applyNumberFormat="true">
      <alignment vertical="top" horizontal="right"/>
      <protection locked="false"/>
    </xf>
    <xf numFmtId="4" fontId="28208" fillId="0" borderId="4" xfId="0" applyBorder="true" applyFont="true" applyNumberFormat="true">
      <alignment horizontal="right" vertical="top"/>
      <protection locked="true"/>
    </xf>
    <xf numFmtId="4" fontId="28209" fillId="3" borderId="4" xfId="0" applyFill="true" applyBorder="true" applyFont="true" applyNumberFormat="true">
      <alignment vertical="top" horizontal="right"/>
      <protection locked="false"/>
    </xf>
    <xf numFmtId="4" fontId="28210" fillId="0" borderId="4" xfId="0" applyBorder="true" applyFont="true" applyNumberFormat="true">
      <alignment horizontal="right" vertical="top"/>
      <protection locked="true"/>
    </xf>
    <xf numFmtId="4" fontId="28211" fillId="3" borderId="4" xfId="0" applyFill="true" applyBorder="true" applyFont="true" applyNumberFormat="true">
      <alignment vertical="top" horizontal="right"/>
      <protection locked="false"/>
    </xf>
    <xf numFmtId="4" fontId="28212" fillId="0" borderId="4" xfId="0" applyBorder="true" applyFont="true" applyNumberFormat="true">
      <alignment horizontal="right" vertical="top"/>
      <protection locked="true"/>
    </xf>
    <xf numFmtId="4" fontId="28213" fillId="3" borderId="4" xfId="0" applyFill="true" applyBorder="true" applyFont="true" applyNumberFormat="true">
      <alignment vertical="top" horizontal="right"/>
      <protection locked="false"/>
    </xf>
    <xf numFmtId="4" fontId="28214" fillId="0" borderId="4" xfId="0" applyBorder="true" applyFont="true" applyNumberFormat="true">
      <alignment horizontal="right" vertical="top"/>
      <protection locked="true"/>
    </xf>
    <xf numFmtId="4" fontId="28215" fillId="3" borderId="4" xfId="0" applyFill="true" applyBorder="true" applyFont="true" applyNumberFormat="true">
      <alignment vertical="top" horizontal="right"/>
      <protection locked="false"/>
    </xf>
    <xf numFmtId="4" fontId="28216" fillId="0" borderId="4" xfId="0" applyBorder="true" applyFont="true" applyNumberFormat="true">
      <alignment horizontal="right" vertical="top"/>
      <protection locked="true"/>
    </xf>
    <xf numFmtId="4" fontId="28217" fillId="3" borderId="4" xfId="0" applyFill="true" applyBorder="true" applyFont="true" applyNumberFormat="true">
      <alignment vertical="top" horizontal="right"/>
      <protection locked="false"/>
    </xf>
    <xf numFmtId="4" fontId="28218" fillId="0" borderId="4" xfId="0" applyBorder="true" applyFont="true" applyNumberFormat="true">
      <alignment horizontal="right" vertical="top"/>
      <protection locked="true"/>
    </xf>
    <xf numFmtId="4" fontId="28219" fillId="3" borderId="4" xfId="0" applyFill="true" applyBorder="true" applyFont="true" applyNumberFormat="true">
      <alignment vertical="top" horizontal="right"/>
      <protection locked="false"/>
    </xf>
    <xf numFmtId="4" fontId="28220" fillId="0" borderId="4" xfId="0" applyBorder="true" applyFont="true" applyNumberFormat="true">
      <alignment horizontal="right" vertical="top"/>
      <protection locked="true"/>
    </xf>
    <xf numFmtId="4" fontId="28221" fillId="3" borderId="4" xfId="0" applyFill="true" applyBorder="true" applyFont="true" applyNumberFormat="true">
      <alignment vertical="top" horizontal="right"/>
      <protection locked="false"/>
    </xf>
    <xf numFmtId="4" fontId="28222" fillId="0" borderId="4" xfId="0" applyBorder="true" applyFont="true" applyNumberFormat="true">
      <alignment horizontal="right" vertical="top"/>
      <protection locked="true"/>
    </xf>
    <xf numFmtId="4" fontId="28223" fillId="3" borderId="4" xfId="0" applyFill="true" applyBorder="true" applyFont="true" applyNumberFormat="true">
      <alignment vertical="top" horizontal="right"/>
      <protection locked="false"/>
    </xf>
    <xf numFmtId="4" fontId="28224" fillId="0" borderId="4" xfId="0" applyBorder="true" applyFont="true" applyNumberFormat="true">
      <alignment horizontal="right" vertical="top"/>
      <protection locked="true"/>
    </xf>
    <xf numFmtId="4" fontId="28225" fillId="3" borderId="4" xfId="0" applyFill="true" applyBorder="true" applyFont="true" applyNumberFormat="true">
      <alignment vertical="top" horizontal="right"/>
      <protection locked="false"/>
    </xf>
    <xf numFmtId="4" fontId="28226" fillId="0" borderId="4" xfId="0" applyBorder="true" applyFont="true" applyNumberFormat="true">
      <alignment horizontal="right" vertical="top"/>
      <protection locked="true"/>
    </xf>
    <xf numFmtId="4" fontId="28227" fillId="3" borderId="4" xfId="0" applyFill="true" applyBorder="true" applyFont="true" applyNumberFormat="true">
      <alignment vertical="top" horizontal="right"/>
      <protection locked="false"/>
    </xf>
    <xf numFmtId="4" fontId="28228" fillId="0" borderId="4" xfId="0" applyBorder="true" applyFont="true" applyNumberFormat="true">
      <alignment horizontal="right" vertical="top"/>
      <protection locked="true"/>
    </xf>
    <xf numFmtId="4" fontId="28229" fillId="3" borderId="4" xfId="0" applyFill="true" applyBorder="true" applyFont="true" applyNumberFormat="true">
      <alignment vertical="top" horizontal="right"/>
      <protection locked="false"/>
    </xf>
    <xf numFmtId="4" fontId="28230" fillId="0" borderId="4" xfId="0" applyBorder="true" applyFont="true" applyNumberFormat="true">
      <alignment horizontal="right" vertical="top"/>
      <protection locked="true"/>
    </xf>
    <xf numFmtId="4" fontId="28231" fillId="3" borderId="4" xfId="0" applyFill="true" applyBorder="true" applyFont="true" applyNumberFormat="true">
      <alignment vertical="top" horizontal="right"/>
      <protection locked="false"/>
    </xf>
    <xf numFmtId="4" fontId="28232" fillId="0" borderId="4" xfId="0" applyBorder="true" applyFont="true" applyNumberFormat="true">
      <alignment horizontal="right" vertical="top"/>
      <protection locked="true"/>
    </xf>
    <xf numFmtId="4" fontId="28233" fillId="3" borderId="4" xfId="0" applyFill="true" applyBorder="true" applyFont="true" applyNumberFormat="true">
      <alignment vertical="top" horizontal="right"/>
      <protection locked="false"/>
    </xf>
    <xf numFmtId="4" fontId="28234" fillId="0" borderId="4" xfId="0" applyBorder="true" applyFont="true" applyNumberFormat="true">
      <alignment horizontal="right" vertical="top"/>
      <protection locked="true"/>
    </xf>
    <xf numFmtId="4" fontId="28235" fillId="3" borderId="4" xfId="0" applyFill="true" applyBorder="true" applyFont="true" applyNumberFormat="true">
      <alignment vertical="top" horizontal="right"/>
      <protection locked="false"/>
    </xf>
    <xf numFmtId="4" fontId="28236" fillId="0" borderId="4" xfId="0" applyBorder="true" applyFont="true" applyNumberFormat="true">
      <alignment horizontal="right" vertical="top"/>
      <protection locked="true"/>
    </xf>
    <xf numFmtId="4" fontId="28237" fillId="3" borderId="4" xfId="0" applyFill="true" applyBorder="true" applyFont="true" applyNumberFormat="true">
      <alignment vertical="top" horizontal="right"/>
      <protection locked="false"/>
    </xf>
    <xf numFmtId="4" fontId="28238" fillId="0" borderId="4" xfId="0" applyBorder="true" applyFont="true" applyNumberFormat="true">
      <alignment horizontal="right" vertical="top"/>
      <protection locked="true"/>
    </xf>
    <xf numFmtId="4" fontId="28239" fillId="3" borderId="4" xfId="0" applyFill="true" applyBorder="true" applyFont="true" applyNumberFormat="true">
      <alignment vertical="top" horizontal="right"/>
      <protection locked="false"/>
    </xf>
    <xf numFmtId="4" fontId="28240" fillId="0" borderId="4" xfId="0" applyBorder="true" applyFont="true" applyNumberFormat="true">
      <alignment horizontal="right" vertical="top"/>
      <protection locked="true"/>
    </xf>
    <xf numFmtId="4" fontId="28241" fillId="3" borderId="4" xfId="0" applyFill="true" applyBorder="true" applyFont="true" applyNumberFormat="true">
      <alignment vertical="top" horizontal="right"/>
      <protection locked="false"/>
    </xf>
    <xf numFmtId="4" fontId="28242" fillId="0" borderId="4" xfId="0" applyBorder="true" applyFont="true" applyNumberFormat="true">
      <alignment horizontal="right" vertical="top"/>
      <protection locked="true"/>
    </xf>
    <xf numFmtId="4" fontId="28243" fillId="3" borderId="4" xfId="0" applyFill="true" applyBorder="true" applyFont="true" applyNumberFormat="true">
      <alignment vertical="top" horizontal="right"/>
      <protection locked="false"/>
    </xf>
    <xf numFmtId="4" fontId="28244" fillId="0" borderId="4" xfId="0" applyBorder="true" applyFont="true" applyNumberFormat="true">
      <alignment horizontal="right" vertical="top"/>
      <protection locked="true"/>
    </xf>
    <xf numFmtId="4" fontId="28245" fillId="3" borderId="4" xfId="0" applyFill="true" applyBorder="true" applyFont="true" applyNumberFormat="true">
      <alignment vertical="top" horizontal="right"/>
      <protection locked="false"/>
    </xf>
    <xf numFmtId="4" fontId="28246" fillId="0" borderId="4" xfId="0" applyBorder="true" applyFont="true" applyNumberFormat="true">
      <alignment horizontal="right" vertical="top"/>
      <protection locked="true"/>
    </xf>
    <xf numFmtId="4" fontId="28247" fillId="3" borderId="4" xfId="0" applyFill="true" applyBorder="true" applyFont="true" applyNumberFormat="true">
      <alignment vertical="top" horizontal="right"/>
      <protection locked="false"/>
    </xf>
    <xf numFmtId="4" fontId="28248" fillId="0" borderId="4" xfId="0" applyBorder="true" applyFont="true" applyNumberFormat="true">
      <alignment horizontal="right" vertical="top"/>
      <protection locked="true"/>
    </xf>
    <xf numFmtId="4" fontId="28249" fillId="5" borderId="4" xfId="0" applyFill="true" applyBorder="true" applyFont="true" applyNumberFormat="true">
      <alignment horizontal="right" vertical="top"/>
      <protection locked="true"/>
    </xf>
    <xf numFmtId="4" fontId="28250" fillId="5" borderId="4" xfId="0" applyFill="true" applyBorder="true" applyFont="true" applyNumberFormat="true">
      <alignment horizontal="right" vertical="top"/>
      <protection locked="true"/>
    </xf>
    <xf numFmtId="0" fontId="28251" fillId="0" borderId="4" xfId="0" applyBorder="true" applyFont="true">
      <alignment horizontal="left" vertical="top"/>
      <protection locked="true"/>
    </xf>
    <xf numFmtId="0" fontId="28252" fillId="0" borderId="4" xfId="0" applyBorder="true" applyFont="true">
      <alignment horizontal="left" vertical="top" wrapText="true"/>
      <protection locked="true"/>
    </xf>
    <xf numFmtId="4" fontId="28253" fillId="3" borderId="4" xfId="0" applyFill="true" applyBorder="true" applyFont="true" applyNumberFormat="true">
      <alignment vertical="top" horizontal="right"/>
      <protection locked="false"/>
    </xf>
    <xf numFmtId="4" fontId="28254" fillId="0" borderId="4" xfId="0" applyBorder="true" applyFont="true" applyNumberFormat="true">
      <alignment horizontal="right" vertical="top"/>
      <protection locked="true"/>
    </xf>
    <xf numFmtId="4" fontId="28255" fillId="3" borderId="4" xfId="0" applyFill="true" applyBorder="true" applyFont="true" applyNumberFormat="true">
      <alignment vertical="top" horizontal="right"/>
      <protection locked="false"/>
    </xf>
    <xf numFmtId="4" fontId="28256" fillId="0" borderId="4" xfId="0" applyBorder="true" applyFont="true" applyNumberFormat="true">
      <alignment horizontal="right" vertical="top"/>
      <protection locked="true"/>
    </xf>
    <xf numFmtId="4" fontId="28257" fillId="3" borderId="4" xfId="0" applyFill="true" applyBorder="true" applyFont="true" applyNumberFormat="true">
      <alignment vertical="top" horizontal="right"/>
      <protection locked="false"/>
    </xf>
    <xf numFmtId="4" fontId="28258" fillId="0" borderId="4" xfId="0" applyBorder="true" applyFont="true" applyNumberFormat="true">
      <alignment horizontal="right" vertical="top"/>
      <protection locked="true"/>
    </xf>
    <xf numFmtId="4" fontId="28259" fillId="3" borderId="4" xfId="0" applyFill="true" applyBorder="true" applyFont="true" applyNumberFormat="true">
      <alignment vertical="top" horizontal="right"/>
      <protection locked="false"/>
    </xf>
    <xf numFmtId="4" fontId="28260" fillId="0" borderId="4" xfId="0" applyBorder="true" applyFont="true" applyNumberFormat="true">
      <alignment horizontal="right" vertical="top"/>
      <protection locked="true"/>
    </xf>
    <xf numFmtId="4" fontId="28261" fillId="3" borderId="4" xfId="0" applyFill="true" applyBorder="true" applyFont="true" applyNumberFormat="true">
      <alignment vertical="top" horizontal="right"/>
      <protection locked="false"/>
    </xf>
    <xf numFmtId="4" fontId="28262" fillId="0" borderId="4" xfId="0" applyBorder="true" applyFont="true" applyNumberFormat="true">
      <alignment horizontal="right" vertical="top"/>
      <protection locked="true"/>
    </xf>
    <xf numFmtId="4" fontId="28263" fillId="3" borderId="4" xfId="0" applyFill="true" applyBorder="true" applyFont="true" applyNumberFormat="true">
      <alignment vertical="top" horizontal="right"/>
      <protection locked="false"/>
    </xf>
    <xf numFmtId="4" fontId="28264" fillId="0" borderId="4" xfId="0" applyBorder="true" applyFont="true" applyNumberFormat="true">
      <alignment horizontal="right" vertical="top"/>
      <protection locked="true"/>
    </xf>
    <xf numFmtId="4" fontId="28265" fillId="3" borderId="4" xfId="0" applyFill="true" applyBorder="true" applyFont="true" applyNumberFormat="true">
      <alignment vertical="top" horizontal="right"/>
      <protection locked="false"/>
    </xf>
    <xf numFmtId="4" fontId="28266" fillId="0" borderId="4" xfId="0" applyBorder="true" applyFont="true" applyNumberFormat="true">
      <alignment horizontal="right" vertical="top"/>
      <protection locked="true"/>
    </xf>
    <xf numFmtId="4" fontId="28267" fillId="3" borderId="4" xfId="0" applyFill="true" applyBorder="true" applyFont="true" applyNumberFormat="true">
      <alignment vertical="top" horizontal="right"/>
      <protection locked="false"/>
    </xf>
    <xf numFmtId="4" fontId="28268" fillId="0" borderId="4" xfId="0" applyBorder="true" applyFont="true" applyNumberFormat="true">
      <alignment horizontal="right" vertical="top"/>
      <protection locked="true"/>
    </xf>
    <xf numFmtId="4" fontId="28269" fillId="3" borderId="4" xfId="0" applyFill="true" applyBorder="true" applyFont="true" applyNumberFormat="true">
      <alignment vertical="top" horizontal="right"/>
      <protection locked="false"/>
    </xf>
    <xf numFmtId="4" fontId="28270" fillId="0" borderId="4" xfId="0" applyBorder="true" applyFont="true" applyNumberFormat="true">
      <alignment horizontal="right" vertical="top"/>
      <protection locked="true"/>
    </xf>
    <xf numFmtId="4" fontId="28271" fillId="3" borderId="4" xfId="0" applyFill="true" applyBorder="true" applyFont="true" applyNumberFormat="true">
      <alignment vertical="top" horizontal="right"/>
      <protection locked="false"/>
    </xf>
    <xf numFmtId="4" fontId="28272" fillId="0" borderId="4" xfId="0" applyBorder="true" applyFont="true" applyNumberFormat="true">
      <alignment horizontal="right" vertical="top"/>
      <protection locked="true"/>
    </xf>
    <xf numFmtId="4" fontId="28273" fillId="3" borderId="4" xfId="0" applyFill="true" applyBorder="true" applyFont="true" applyNumberFormat="true">
      <alignment vertical="top" horizontal="right"/>
      <protection locked="false"/>
    </xf>
    <xf numFmtId="4" fontId="28274" fillId="0" borderId="4" xfId="0" applyBorder="true" applyFont="true" applyNumberFormat="true">
      <alignment horizontal="right" vertical="top"/>
      <protection locked="true"/>
    </xf>
    <xf numFmtId="4" fontId="28275" fillId="3" borderId="4" xfId="0" applyFill="true" applyBorder="true" applyFont="true" applyNumberFormat="true">
      <alignment vertical="top" horizontal="right"/>
      <protection locked="false"/>
    </xf>
    <xf numFmtId="4" fontId="28276" fillId="0" borderId="4" xfId="0" applyBorder="true" applyFont="true" applyNumberFormat="true">
      <alignment horizontal="right" vertical="top"/>
      <protection locked="true"/>
    </xf>
    <xf numFmtId="4" fontId="28277" fillId="3" borderId="4" xfId="0" applyFill="true" applyBorder="true" applyFont="true" applyNumberFormat="true">
      <alignment vertical="top" horizontal="right"/>
      <protection locked="false"/>
    </xf>
    <xf numFmtId="4" fontId="28278" fillId="0" borderId="4" xfId="0" applyBorder="true" applyFont="true" applyNumberFormat="true">
      <alignment horizontal="right" vertical="top"/>
      <protection locked="true"/>
    </xf>
    <xf numFmtId="4" fontId="28279" fillId="3" borderId="4" xfId="0" applyFill="true" applyBorder="true" applyFont="true" applyNumberFormat="true">
      <alignment vertical="top" horizontal="right"/>
      <protection locked="false"/>
    </xf>
    <xf numFmtId="4" fontId="28280" fillId="0" borderId="4" xfId="0" applyBorder="true" applyFont="true" applyNumberFormat="true">
      <alignment horizontal="right" vertical="top"/>
      <protection locked="true"/>
    </xf>
    <xf numFmtId="4" fontId="28281" fillId="3" borderId="4" xfId="0" applyFill="true" applyBorder="true" applyFont="true" applyNumberFormat="true">
      <alignment vertical="top" horizontal="right"/>
      <protection locked="false"/>
    </xf>
    <xf numFmtId="4" fontId="28282" fillId="0" borderId="4" xfId="0" applyBorder="true" applyFont="true" applyNumberFormat="true">
      <alignment horizontal="right" vertical="top"/>
      <protection locked="true"/>
    </xf>
    <xf numFmtId="4" fontId="28283" fillId="3" borderId="4" xfId="0" applyFill="true" applyBorder="true" applyFont="true" applyNumberFormat="true">
      <alignment vertical="top" horizontal="right"/>
      <protection locked="false"/>
    </xf>
    <xf numFmtId="4" fontId="28284" fillId="0" borderId="4" xfId="0" applyBorder="true" applyFont="true" applyNumberFormat="true">
      <alignment horizontal="right" vertical="top"/>
      <protection locked="true"/>
    </xf>
    <xf numFmtId="4" fontId="28285" fillId="3" borderId="4" xfId="0" applyFill="true" applyBorder="true" applyFont="true" applyNumberFormat="true">
      <alignment vertical="top" horizontal="right"/>
      <protection locked="false"/>
    </xf>
    <xf numFmtId="4" fontId="28286" fillId="0" borderId="4" xfId="0" applyBorder="true" applyFont="true" applyNumberFormat="true">
      <alignment horizontal="right" vertical="top"/>
      <protection locked="true"/>
    </xf>
    <xf numFmtId="4" fontId="28287" fillId="3" borderId="4" xfId="0" applyFill="true" applyBorder="true" applyFont="true" applyNumberFormat="true">
      <alignment vertical="top" horizontal="right"/>
      <protection locked="false"/>
    </xf>
    <xf numFmtId="4" fontId="28288" fillId="0" borderId="4" xfId="0" applyBorder="true" applyFont="true" applyNumberFormat="true">
      <alignment horizontal="right" vertical="top"/>
      <protection locked="true"/>
    </xf>
    <xf numFmtId="4" fontId="28289" fillId="3" borderId="4" xfId="0" applyFill="true" applyBorder="true" applyFont="true" applyNumberFormat="true">
      <alignment vertical="top" horizontal="right"/>
      <protection locked="false"/>
    </xf>
    <xf numFmtId="4" fontId="28290" fillId="0" borderId="4" xfId="0" applyBorder="true" applyFont="true" applyNumberFormat="true">
      <alignment horizontal="right" vertical="top"/>
      <protection locked="true"/>
    </xf>
    <xf numFmtId="4" fontId="28291" fillId="3" borderId="4" xfId="0" applyFill="true" applyBorder="true" applyFont="true" applyNumberFormat="true">
      <alignment vertical="top" horizontal="right"/>
      <protection locked="false"/>
    </xf>
    <xf numFmtId="4" fontId="28292" fillId="0" borderId="4" xfId="0" applyBorder="true" applyFont="true" applyNumberFormat="true">
      <alignment horizontal="right" vertical="top"/>
      <protection locked="true"/>
    </xf>
    <xf numFmtId="4" fontId="28293" fillId="3" borderId="4" xfId="0" applyFill="true" applyBorder="true" applyFont="true" applyNumberFormat="true">
      <alignment vertical="top" horizontal="right"/>
      <protection locked="false"/>
    </xf>
    <xf numFmtId="4" fontId="28294" fillId="0" borderId="4" xfId="0" applyBorder="true" applyFont="true" applyNumberFormat="true">
      <alignment horizontal="right" vertical="top"/>
      <protection locked="true"/>
    </xf>
    <xf numFmtId="4" fontId="28295" fillId="3" borderId="4" xfId="0" applyFill="true" applyBorder="true" applyFont="true" applyNumberFormat="true">
      <alignment vertical="top" horizontal="right"/>
      <protection locked="false"/>
    </xf>
    <xf numFmtId="4" fontId="28296" fillId="0" borderId="4" xfId="0" applyBorder="true" applyFont="true" applyNumberFormat="true">
      <alignment horizontal="right" vertical="top"/>
      <protection locked="true"/>
    </xf>
    <xf numFmtId="4" fontId="28297" fillId="3" borderId="4" xfId="0" applyFill="true" applyBorder="true" applyFont="true" applyNumberFormat="true">
      <alignment vertical="top" horizontal="right"/>
      <protection locked="false"/>
    </xf>
    <xf numFmtId="4" fontId="28298" fillId="0" borderId="4" xfId="0" applyBorder="true" applyFont="true" applyNumberFormat="true">
      <alignment horizontal="right" vertical="top"/>
      <protection locked="true"/>
    </xf>
    <xf numFmtId="4" fontId="28299" fillId="3" borderId="4" xfId="0" applyFill="true" applyBorder="true" applyFont="true" applyNumberFormat="true">
      <alignment vertical="top" horizontal="right"/>
      <protection locked="false"/>
    </xf>
    <xf numFmtId="4" fontId="28300" fillId="0" borderId="4" xfId="0" applyBorder="true" applyFont="true" applyNumberFormat="true">
      <alignment horizontal="right" vertical="top"/>
      <protection locked="true"/>
    </xf>
    <xf numFmtId="4" fontId="28301" fillId="5" borderId="4" xfId="0" applyFill="true" applyBorder="true" applyFont="true" applyNumberFormat="true">
      <alignment horizontal="right" vertical="top"/>
      <protection locked="true"/>
    </xf>
    <xf numFmtId="4" fontId="28302" fillId="5" borderId="4" xfId="0" applyFill="true" applyBorder="true" applyFont="true" applyNumberFormat="true">
      <alignment horizontal="right" vertical="top"/>
      <protection locked="true"/>
    </xf>
    <xf numFmtId="0" fontId="28303" fillId="0" borderId="4" xfId="0" applyBorder="true" applyFont="true">
      <alignment horizontal="left" vertical="top"/>
      <protection locked="true"/>
    </xf>
    <xf numFmtId="0" fontId="28304" fillId="0" borderId="4" xfId="0" applyBorder="true" applyFont="true">
      <alignment horizontal="left" vertical="top" wrapText="true"/>
      <protection locked="true"/>
    </xf>
    <xf numFmtId="4" fontId="28305" fillId="3" borderId="4" xfId="0" applyFill="true" applyBorder="true" applyFont="true" applyNumberFormat="true">
      <alignment vertical="top" horizontal="right"/>
      <protection locked="false"/>
    </xf>
    <xf numFmtId="4" fontId="28306" fillId="0" borderId="4" xfId="0" applyBorder="true" applyFont="true" applyNumberFormat="true">
      <alignment horizontal="right" vertical="top"/>
      <protection locked="true"/>
    </xf>
    <xf numFmtId="4" fontId="28307" fillId="3" borderId="4" xfId="0" applyFill="true" applyBorder="true" applyFont="true" applyNumberFormat="true">
      <alignment vertical="top" horizontal="right"/>
      <protection locked="false"/>
    </xf>
    <xf numFmtId="4" fontId="28308" fillId="0" borderId="4" xfId="0" applyBorder="true" applyFont="true" applyNumberFormat="true">
      <alignment horizontal="right" vertical="top"/>
      <protection locked="true"/>
    </xf>
    <xf numFmtId="4" fontId="28309" fillId="3" borderId="4" xfId="0" applyFill="true" applyBorder="true" applyFont="true" applyNumberFormat="true">
      <alignment vertical="top" horizontal="right"/>
      <protection locked="false"/>
    </xf>
    <xf numFmtId="4" fontId="28310" fillId="0" borderId="4" xfId="0" applyBorder="true" applyFont="true" applyNumberFormat="true">
      <alignment horizontal="right" vertical="top"/>
      <protection locked="true"/>
    </xf>
    <xf numFmtId="4" fontId="28311" fillId="3" borderId="4" xfId="0" applyFill="true" applyBorder="true" applyFont="true" applyNumberFormat="true">
      <alignment vertical="top" horizontal="right"/>
      <protection locked="false"/>
    </xf>
    <xf numFmtId="4" fontId="28312" fillId="0" borderId="4" xfId="0" applyBorder="true" applyFont="true" applyNumberFormat="true">
      <alignment horizontal="right" vertical="top"/>
      <protection locked="true"/>
    </xf>
    <xf numFmtId="4" fontId="28313" fillId="3" borderId="4" xfId="0" applyFill="true" applyBorder="true" applyFont="true" applyNumberFormat="true">
      <alignment vertical="top" horizontal="right"/>
      <protection locked="false"/>
    </xf>
    <xf numFmtId="4" fontId="28314" fillId="0" borderId="4" xfId="0" applyBorder="true" applyFont="true" applyNumberFormat="true">
      <alignment horizontal="right" vertical="top"/>
      <protection locked="true"/>
    </xf>
    <xf numFmtId="4" fontId="28315" fillId="3" borderId="4" xfId="0" applyFill="true" applyBorder="true" applyFont="true" applyNumberFormat="true">
      <alignment vertical="top" horizontal="right"/>
      <protection locked="false"/>
    </xf>
    <xf numFmtId="4" fontId="28316" fillId="0" borderId="4" xfId="0" applyBorder="true" applyFont="true" applyNumberFormat="true">
      <alignment horizontal="right" vertical="top"/>
      <protection locked="true"/>
    </xf>
    <xf numFmtId="4" fontId="28317" fillId="3" borderId="4" xfId="0" applyFill="true" applyBorder="true" applyFont="true" applyNumberFormat="true">
      <alignment vertical="top" horizontal="right"/>
      <protection locked="false"/>
    </xf>
    <xf numFmtId="4" fontId="28318" fillId="0" borderId="4" xfId="0" applyBorder="true" applyFont="true" applyNumberFormat="true">
      <alignment horizontal="right" vertical="top"/>
      <protection locked="true"/>
    </xf>
    <xf numFmtId="4" fontId="28319" fillId="3" borderId="4" xfId="0" applyFill="true" applyBorder="true" applyFont="true" applyNumberFormat="true">
      <alignment vertical="top" horizontal="right"/>
      <protection locked="false"/>
    </xf>
    <xf numFmtId="4" fontId="28320" fillId="0" borderId="4" xfId="0" applyBorder="true" applyFont="true" applyNumberFormat="true">
      <alignment horizontal="right" vertical="top"/>
      <protection locked="true"/>
    </xf>
    <xf numFmtId="4" fontId="28321" fillId="3" borderId="4" xfId="0" applyFill="true" applyBorder="true" applyFont="true" applyNumberFormat="true">
      <alignment vertical="top" horizontal="right"/>
      <protection locked="false"/>
    </xf>
    <xf numFmtId="4" fontId="28322" fillId="0" borderId="4" xfId="0" applyBorder="true" applyFont="true" applyNumberFormat="true">
      <alignment horizontal="right" vertical="top"/>
      <protection locked="true"/>
    </xf>
    <xf numFmtId="4" fontId="28323" fillId="3" borderId="4" xfId="0" applyFill="true" applyBorder="true" applyFont="true" applyNumberFormat="true">
      <alignment vertical="top" horizontal="right"/>
      <protection locked="false"/>
    </xf>
    <xf numFmtId="4" fontId="28324" fillId="0" borderId="4" xfId="0" applyBorder="true" applyFont="true" applyNumberFormat="true">
      <alignment horizontal="right" vertical="top"/>
      <protection locked="true"/>
    </xf>
    <xf numFmtId="4" fontId="28325" fillId="3" borderId="4" xfId="0" applyFill="true" applyBorder="true" applyFont="true" applyNumberFormat="true">
      <alignment vertical="top" horizontal="right"/>
      <protection locked="false"/>
    </xf>
    <xf numFmtId="4" fontId="28326" fillId="0" borderId="4" xfId="0" applyBorder="true" applyFont="true" applyNumberFormat="true">
      <alignment horizontal="right" vertical="top"/>
      <protection locked="true"/>
    </xf>
    <xf numFmtId="4" fontId="28327" fillId="3" borderId="4" xfId="0" applyFill="true" applyBorder="true" applyFont="true" applyNumberFormat="true">
      <alignment vertical="top" horizontal="right"/>
      <protection locked="false"/>
    </xf>
    <xf numFmtId="4" fontId="28328" fillId="0" borderId="4" xfId="0" applyBorder="true" applyFont="true" applyNumberFormat="true">
      <alignment horizontal="right" vertical="top"/>
      <protection locked="true"/>
    </xf>
    <xf numFmtId="4" fontId="28329" fillId="3" borderId="4" xfId="0" applyFill="true" applyBorder="true" applyFont="true" applyNumberFormat="true">
      <alignment vertical="top" horizontal="right"/>
      <protection locked="false"/>
    </xf>
    <xf numFmtId="4" fontId="28330" fillId="0" borderId="4" xfId="0" applyBorder="true" applyFont="true" applyNumberFormat="true">
      <alignment horizontal="right" vertical="top"/>
      <protection locked="true"/>
    </xf>
    <xf numFmtId="4" fontId="28331" fillId="3" borderId="4" xfId="0" applyFill="true" applyBorder="true" applyFont="true" applyNumberFormat="true">
      <alignment vertical="top" horizontal="right"/>
      <protection locked="false"/>
    </xf>
    <xf numFmtId="4" fontId="28332" fillId="0" borderId="4" xfId="0" applyBorder="true" applyFont="true" applyNumberFormat="true">
      <alignment horizontal="right" vertical="top"/>
      <protection locked="true"/>
    </xf>
    <xf numFmtId="4" fontId="28333" fillId="3" borderId="4" xfId="0" applyFill="true" applyBorder="true" applyFont="true" applyNumberFormat="true">
      <alignment vertical="top" horizontal="right"/>
      <protection locked="false"/>
    </xf>
    <xf numFmtId="4" fontId="28334" fillId="0" borderId="4" xfId="0" applyBorder="true" applyFont="true" applyNumberFormat="true">
      <alignment horizontal="right" vertical="top"/>
      <protection locked="true"/>
    </xf>
    <xf numFmtId="4" fontId="28335" fillId="3" borderId="4" xfId="0" applyFill="true" applyBorder="true" applyFont="true" applyNumberFormat="true">
      <alignment vertical="top" horizontal="right"/>
      <protection locked="false"/>
    </xf>
    <xf numFmtId="4" fontId="28336" fillId="0" borderId="4" xfId="0" applyBorder="true" applyFont="true" applyNumberFormat="true">
      <alignment horizontal="right" vertical="top"/>
      <protection locked="true"/>
    </xf>
    <xf numFmtId="4" fontId="28337" fillId="3" borderId="4" xfId="0" applyFill="true" applyBorder="true" applyFont="true" applyNumberFormat="true">
      <alignment vertical="top" horizontal="right"/>
      <protection locked="false"/>
    </xf>
    <xf numFmtId="4" fontId="28338" fillId="0" borderId="4" xfId="0" applyBorder="true" applyFont="true" applyNumberFormat="true">
      <alignment horizontal="right" vertical="top"/>
      <protection locked="true"/>
    </xf>
    <xf numFmtId="4" fontId="28339" fillId="3" borderId="4" xfId="0" applyFill="true" applyBorder="true" applyFont="true" applyNumberFormat="true">
      <alignment vertical="top" horizontal="right"/>
      <protection locked="false"/>
    </xf>
    <xf numFmtId="4" fontId="28340" fillId="0" borderId="4" xfId="0" applyBorder="true" applyFont="true" applyNumberFormat="true">
      <alignment horizontal="right" vertical="top"/>
      <protection locked="true"/>
    </xf>
    <xf numFmtId="4" fontId="28341" fillId="3" borderId="4" xfId="0" applyFill="true" applyBorder="true" applyFont="true" applyNumberFormat="true">
      <alignment vertical="top" horizontal="right"/>
      <protection locked="false"/>
    </xf>
    <xf numFmtId="4" fontId="28342" fillId="0" borderId="4" xfId="0" applyBorder="true" applyFont="true" applyNumberFormat="true">
      <alignment horizontal="right" vertical="top"/>
      <protection locked="true"/>
    </xf>
    <xf numFmtId="4" fontId="28343" fillId="3" borderId="4" xfId="0" applyFill="true" applyBorder="true" applyFont="true" applyNumberFormat="true">
      <alignment vertical="top" horizontal="right"/>
      <protection locked="false"/>
    </xf>
    <xf numFmtId="4" fontId="28344" fillId="0" borderId="4" xfId="0" applyBorder="true" applyFont="true" applyNumberFormat="true">
      <alignment horizontal="right" vertical="top"/>
      <protection locked="true"/>
    </xf>
    <xf numFmtId="4" fontId="28345" fillId="3" borderId="4" xfId="0" applyFill="true" applyBorder="true" applyFont="true" applyNumberFormat="true">
      <alignment vertical="top" horizontal="right"/>
      <protection locked="false"/>
    </xf>
    <xf numFmtId="4" fontId="28346" fillId="0" borderId="4" xfId="0" applyBorder="true" applyFont="true" applyNumberFormat="true">
      <alignment horizontal="right" vertical="top"/>
      <protection locked="true"/>
    </xf>
    <xf numFmtId="4" fontId="28347" fillId="3" borderId="4" xfId="0" applyFill="true" applyBorder="true" applyFont="true" applyNumberFormat="true">
      <alignment vertical="top" horizontal="right"/>
      <protection locked="false"/>
    </xf>
    <xf numFmtId="4" fontId="28348" fillId="0" borderId="4" xfId="0" applyBorder="true" applyFont="true" applyNumberFormat="true">
      <alignment horizontal="right" vertical="top"/>
      <protection locked="true"/>
    </xf>
    <xf numFmtId="4" fontId="28349" fillId="3" borderId="4" xfId="0" applyFill="true" applyBorder="true" applyFont="true" applyNumberFormat="true">
      <alignment vertical="top" horizontal="right"/>
      <protection locked="false"/>
    </xf>
    <xf numFmtId="4" fontId="28350" fillId="0" borderId="4" xfId="0" applyBorder="true" applyFont="true" applyNumberFormat="true">
      <alignment horizontal="right" vertical="top"/>
      <protection locked="true"/>
    </xf>
    <xf numFmtId="4" fontId="28351" fillId="3" borderId="4" xfId="0" applyFill="true" applyBorder="true" applyFont="true" applyNumberFormat="true">
      <alignment vertical="top" horizontal="right"/>
      <protection locked="false"/>
    </xf>
    <xf numFmtId="4" fontId="28352" fillId="0" borderId="4" xfId="0" applyBorder="true" applyFont="true" applyNumberFormat="true">
      <alignment horizontal="right" vertical="top"/>
      <protection locked="true"/>
    </xf>
    <xf numFmtId="4" fontId="28353" fillId="5" borderId="4" xfId="0" applyFill="true" applyBorder="true" applyFont="true" applyNumberFormat="true">
      <alignment horizontal="right" vertical="top"/>
      <protection locked="true"/>
    </xf>
    <xf numFmtId="4" fontId="28354" fillId="5" borderId="4" xfId="0" applyFill="true" applyBorder="true" applyFont="true" applyNumberFormat="true">
      <alignment horizontal="right" vertical="top"/>
      <protection locked="true"/>
    </xf>
    <xf numFmtId="0" fontId="28355" fillId="0" borderId="4" xfId="0" applyBorder="true" applyFont="true">
      <alignment horizontal="left" vertical="top"/>
      <protection locked="true"/>
    </xf>
    <xf numFmtId="0" fontId="28356" fillId="0" borderId="4" xfId="0" applyBorder="true" applyFont="true">
      <alignment horizontal="left" vertical="top" wrapText="true"/>
      <protection locked="true"/>
    </xf>
    <xf numFmtId="0" fontId="28357" fillId="0" borderId="4" xfId="0" applyBorder="true" applyFont="true">
      <alignment horizontal="left" vertical="top" wrapText="true"/>
      <protection locked="true"/>
    </xf>
    <xf numFmtId="0" fontId="28358" fillId="0" borderId="4" xfId="0" applyBorder="true" applyFont="true">
      <alignment horizontal="left" vertical="top" wrapText="true"/>
      <protection locked="true"/>
    </xf>
    <xf numFmtId="0" fontId="28359" fillId="0" borderId="4" xfId="0" applyBorder="true" applyFont="true">
      <alignment horizontal="left" vertical="top" wrapText="true"/>
      <protection locked="true"/>
    </xf>
    <xf numFmtId="0" fontId="28360" fillId="0" borderId="4" xfId="0" applyBorder="true" applyFont="true">
      <alignment horizontal="left" vertical="top" wrapText="true"/>
      <protection locked="true"/>
    </xf>
    <xf numFmtId="0" fontId="28361" fillId="0" borderId="4" xfId="0" applyBorder="true" applyFont="true">
      <alignment horizontal="left" vertical="top" wrapText="true"/>
      <protection locked="true"/>
    </xf>
    <xf numFmtId="0" fontId="28362" fillId="0" borderId="4" xfId="0" applyBorder="true" applyFont="true">
      <alignment horizontal="left" vertical="top" wrapText="true"/>
      <protection locked="true"/>
    </xf>
    <xf numFmtId="0" fontId="28363" fillId="0" borderId="4" xfId="0" applyBorder="true" applyFont="true">
      <alignment horizontal="left" vertical="top" wrapText="true"/>
      <protection locked="true"/>
    </xf>
    <xf numFmtId="0" fontId="28364" fillId="0" borderId="4" xfId="0" applyBorder="true" applyFont="true">
      <alignment horizontal="left" vertical="top" wrapText="true"/>
      <protection locked="true"/>
    </xf>
    <xf numFmtId="0" fontId="28365" fillId="0" borderId="4" xfId="0" applyBorder="true" applyFont="true">
      <alignment horizontal="left" vertical="top" wrapText="true"/>
      <protection locked="true"/>
    </xf>
    <xf numFmtId="0" fontId="28366" fillId="0" borderId="4" xfId="0" applyBorder="true" applyFont="true">
      <alignment horizontal="left" vertical="top" wrapText="true"/>
      <protection locked="true"/>
    </xf>
    <xf numFmtId="0" fontId="28367" fillId="0" borderId="4" xfId="0" applyBorder="true" applyFont="true">
      <alignment horizontal="left" vertical="top" wrapText="true"/>
      <protection locked="true"/>
    </xf>
    <xf numFmtId="0" fontId="28368" fillId="0" borderId="4" xfId="0" applyBorder="true" applyFont="true">
      <alignment horizontal="left" vertical="top" wrapText="true"/>
      <protection locked="true"/>
    </xf>
    <xf numFmtId="0" fontId="28369" fillId="0" borderId="4" xfId="0" applyBorder="true" applyFont="true">
      <alignment horizontal="left" vertical="top" wrapText="true"/>
      <protection locked="true"/>
    </xf>
    <xf numFmtId="0" fontId="28370" fillId="0" borderId="4" xfId="0" applyBorder="true" applyFont="true">
      <alignment horizontal="left" vertical="top" wrapText="true"/>
      <protection locked="true"/>
    </xf>
    <xf numFmtId="0" fontId="28371" fillId="0" borderId="4" xfId="0" applyBorder="true" applyFont="true">
      <alignment horizontal="left" vertical="top" wrapText="true"/>
      <protection locked="true"/>
    </xf>
    <xf numFmtId="0" fontId="28372" fillId="0" borderId="4" xfId="0" applyBorder="true" applyFont="true">
      <alignment horizontal="left" vertical="top" wrapText="true"/>
      <protection locked="true"/>
    </xf>
    <xf numFmtId="0" fontId="28373" fillId="0" borderId="4" xfId="0" applyBorder="true" applyFont="true">
      <alignment horizontal="left" vertical="top" wrapText="true"/>
      <protection locked="true"/>
    </xf>
    <xf numFmtId="0" fontId="28374" fillId="0" borderId="4" xfId="0" applyBorder="true" applyFont="true">
      <alignment horizontal="left" vertical="top" wrapText="true"/>
      <protection locked="true"/>
    </xf>
    <xf numFmtId="0" fontId="28375" fillId="0" borderId="4" xfId="0" applyBorder="true" applyFont="true">
      <alignment horizontal="left" vertical="top" wrapText="true"/>
      <protection locked="true"/>
    </xf>
    <xf numFmtId="0" fontId="28376" fillId="0" borderId="4" xfId="0" applyBorder="true" applyFont="true">
      <alignment horizontal="left" vertical="top" wrapText="true"/>
      <protection locked="true"/>
    </xf>
    <xf numFmtId="0" fontId="28377" fillId="0" borderId="4" xfId="0" applyBorder="true" applyFont="true">
      <alignment horizontal="left" vertical="top" wrapText="true"/>
      <protection locked="true"/>
    </xf>
    <xf numFmtId="0" fontId="28378" fillId="0" borderId="4" xfId="0" applyBorder="true" applyFont="true">
      <alignment horizontal="left" vertical="top" wrapText="true"/>
      <protection locked="true"/>
    </xf>
    <xf numFmtId="0" fontId="28379" fillId="0" borderId="4" xfId="0" applyBorder="true" applyFont="true">
      <alignment horizontal="left" vertical="top" wrapText="true"/>
      <protection locked="true"/>
    </xf>
    <xf numFmtId="0" fontId="28380" fillId="0" borderId="4" xfId="0" applyBorder="true" applyFont="true">
      <alignment horizontal="left" vertical="top" wrapText="true"/>
      <protection locked="true"/>
    </xf>
    <xf numFmtId="0" fontId="28381" fillId="0" borderId="4" xfId="0" applyBorder="true" applyFont="true">
      <alignment horizontal="left" vertical="top" wrapText="true"/>
      <protection locked="true"/>
    </xf>
    <xf numFmtId="0" fontId="28382" fillId="0" borderId="4" xfId="0" applyBorder="true" applyFont="true">
      <alignment horizontal="left" vertical="top" wrapText="true"/>
      <protection locked="true"/>
    </xf>
    <xf numFmtId="0" fontId="28383" fillId="0" borderId="4" xfId="0" applyBorder="true" applyFont="true">
      <alignment horizontal="left" vertical="top" wrapText="true"/>
      <protection locked="true"/>
    </xf>
    <xf numFmtId="0" fontId="28384" fillId="0" borderId="4" xfId="0" applyBorder="true" applyFont="true">
      <alignment horizontal="left" vertical="top" wrapText="true"/>
      <protection locked="true"/>
    </xf>
    <xf numFmtId="0" fontId="28385" fillId="0" borderId="4" xfId="0" applyBorder="true" applyFont="true">
      <alignment horizontal="left" vertical="top" wrapText="true"/>
      <protection locked="true"/>
    </xf>
    <xf numFmtId="0" fontId="28386" fillId="0" borderId="4" xfId="0" applyBorder="true" applyFont="true">
      <alignment horizontal="left" vertical="top" wrapText="true"/>
      <protection locked="true"/>
    </xf>
    <xf numFmtId="0" fontId="28387" fillId="0" borderId="4" xfId="0" applyBorder="true" applyFont="true">
      <alignment horizontal="left" vertical="top" wrapText="true"/>
      <protection locked="true"/>
    </xf>
    <xf numFmtId="0" fontId="28388" fillId="0" borderId="4" xfId="0" applyBorder="true" applyFont="true">
      <alignment horizontal="left" vertical="top" wrapText="true"/>
      <protection locked="true"/>
    </xf>
    <xf numFmtId="0" fontId="28389" fillId="0" borderId="4" xfId="0" applyBorder="true" applyFont="true">
      <alignment horizontal="left" vertical="top" wrapText="true"/>
      <protection locked="true"/>
    </xf>
    <xf numFmtId="0" fontId="28390" fillId="0" borderId="4" xfId="0" applyBorder="true" applyFont="true">
      <alignment horizontal="left" vertical="top" wrapText="true"/>
      <protection locked="true"/>
    </xf>
    <xf numFmtId="0" fontId="28391" fillId="0" borderId="4" xfId="0" applyBorder="true" applyFont="true">
      <alignment horizontal="left" vertical="top" wrapText="true"/>
      <protection locked="true"/>
    </xf>
    <xf numFmtId="0" fontId="28392" fillId="0" borderId="4" xfId="0" applyBorder="true" applyFont="true">
      <alignment horizontal="left" vertical="top" wrapText="true"/>
      <protection locked="true"/>
    </xf>
    <xf numFmtId="0" fontId="28393" fillId="0" borderId="4" xfId="0" applyBorder="true" applyFont="true">
      <alignment horizontal="left" vertical="top" wrapText="true"/>
      <protection locked="true"/>
    </xf>
    <xf numFmtId="0" fontId="28394" fillId="0" borderId="4" xfId="0" applyBorder="true" applyFont="true">
      <alignment horizontal="left" vertical="top" wrapText="true"/>
      <protection locked="true"/>
    </xf>
    <xf numFmtId="0" fontId="28395" fillId="0" borderId="4" xfId="0" applyBorder="true" applyFont="true">
      <alignment horizontal="left" vertical="top" wrapText="true"/>
      <protection locked="true"/>
    </xf>
    <xf numFmtId="0" fontId="28396" fillId="0" borderId="4" xfId="0" applyBorder="true" applyFont="true">
      <alignment horizontal="left" vertical="top" wrapText="true"/>
      <protection locked="true"/>
    </xf>
    <xf numFmtId="0" fontId="28397" fillId="0" borderId="4" xfId="0" applyBorder="true" applyFont="true">
      <alignment horizontal="left" vertical="top" wrapText="true"/>
      <protection locked="true"/>
    </xf>
    <xf numFmtId="0" fontId="28398" fillId="0" borderId="4" xfId="0" applyBorder="true" applyFont="true">
      <alignment horizontal="left" vertical="top" wrapText="true"/>
      <protection locked="true"/>
    </xf>
    <xf numFmtId="0" fontId="28399" fillId="0" borderId="4" xfId="0" applyBorder="true" applyFont="true">
      <alignment horizontal="left" vertical="top" wrapText="true"/>
      <protection locked="true"/>
    </xf>
    <xf numFmtId="0" fontId="28400" fillId="0" borderId="4" xfId="0" applyBorder="true" applyFont="true">
      <alignment horizontal="left" vertical="top" wrapText="true"/>
      <protection locked="true"/>
    </xf>
    <xf numFmtId="0" fontId="28401" fillId="0" borderId="4" xfId="0" applyBorder="true" applyFont="true">
      <alignment horizontal="left" vertical="top" wrapText="true"/>
      <protection locked="true"/>
    </xf>
    <xf numFmtId="0" fontId="28402" fillId="0" borderId="4" xfId="0" applyBorder="true" applyFont="true">
      <alignment horizontal="left" vertical="top" wrapText="true"/>
      <protection locked="true"/>
    </xf>
    <xf numFmtId="0" fontId="28403" fillId="0" borderId="4" xfId="0" applyBorder="true" applyFont="true">
      <alignment horizontal="left" vertical="top" wrapText="true"/>
      <protection locked="true"/>
    </xf>
    <xf numFmtId="0" fontId="28404" fillId="0" borderId="4" xfId="0" applyBorder="true" applyFont="true">
      <alignment horizontal="left" vertical="top" wrapText="true"/>
      <protection locked="true"/>
    </xf>
    <xf numFmtId="0" fontId="28405" fillId="0" borderId="4" xfId="0" applyBorder="true" applyFont="true">
      <alignment horizontal="left" vertical="top" wrapText="true"/>
      <protection locked="true"/>
    </xf>
    <xf numFmtId="0" fontId="28406" fillId="0" borderId="4" xfId="0" applyBorder="true" applyFont="true">
      <alignment horizontal="left" vertical="top" wrapText="true"/>
      <protection locked="true"/>
    </xf>
    <xf numFmtId="0" fontId="28407" fillId="0" borderId="4" xfId="0" applyBorder="true" applyFont="true">
      <alignment horizontal="left" vertical="top"/>
      <protection locked="true"/>
    </xf>
    <xf numFmtId="0" fontId="28408" fillId="0" borderId="4" xfId="0" applyBorder="true" applyFont="true">
      <alignment horizontal="left" vertical="top" wrapText="true"/>
      <protection locked="true"/>
    </xf>
    <xf numFmtId="4" fontId="28409" fillId="3" borderId="4" xfId="0" applyFill="true" applyBorder="true" applyFont="true" applyNumberFormat="true">
      <alignment vertical="top" horizontal="right"/>
      <protection locked="false"/>
    </xf>
    <xf numFmtId="4" fontId="28410" fillId="0" borderId="4" xfId="0" applyBorder="true" applyFont="true" applyNumberFormat="true">
      <alignment horizontal="right" vertical="top"/>
      <protection locked="true"/>
    </xf>
    <xf numFmtId="4" fontId="28411" fillId="3" borderId="4" xfId="0" applyFill="true" applyBorder="true" applyFont="true" applyNumberFormat="true">
      <alignment vertical="top" horizontal="right"/>
      <protection locked="false"/>
    </xf>
    <xf numFmtId="4" fontId="28412" fillId="0" borderId="4" xfId="0" applyBorder="true" applyFont="true" applyNumberFormat="true">
      <alignment horizontal="right" vertical="top"/>
      <protection locked="true"/>
    </xf>
    <xf numFmtId="4" fontId="28413" fillId="3" borderId="4" xfId="0" applyFill="true" applyBorder="true" applyFont="true" applyNumberFormat="true">
      <alignment vertical="top" horizontal="right"/>
      <protection locked="false"/>
    </xf>
    <xf numFmtId="4" fontId="28414" fillId="0" borderId="4" xfId="0" applyBorder="true" applyFont="true" applyNumberFormat="true">
      <alignment horizontal="right" vertical="top"/>
      <protection locked="true"/>
    </xf>
    <xf numFmtId="4" fontId="28415" fillId="3" borderId="4" xfId="0" applyFill="true" applyBorder="true" applyFont="true" applyNumberFormat="true">
      <alignment vertical="top" horizontal="right"/>
      <protection locked="false"/>
    </xf>
    <xf numFmtId="4" fontId="28416" fillId="0" borderId="4" xfId="0" applyBorder="true" applyFont="true" applyNumberFormat="true">
      <alignment horizontal="right" vertical="top"/>
      <protection locked="true"/>
    </xf>
    <xf numFmtId="4" fontId="28417" fillId="3" borderId="4" xfId="0" applyFill="true" applyBorder="true" applyFont="true" applyNumberFormat="true">
      <alignment vertical="top" horizontal="right"/>
      <protection locked="false"/>
    </xf>
    <xf numFmtId="4" fontId="28418" fillId="0" borderId="4" xfId="0" applyBorder="true" applyFont="true" applyNumberFormat="true">
      <alignment horizontal="right" vertical="top"/>
      <protection locked="true"/>
    </xf>
    <xf numFmtId="4" fontId="28419" fillId="3" borderId="4" xfId="0" applyFill="true" applyBorder="true" applyFont="true" applyNumberFormat="true">
      <alignment vertical="top" horizontal="right"/>
      <protection locked="false"/>
    </xf>
    <xf numFmtId="4" fontId="28420" fillId="0" borderId="4" xfId="0" applyBorder="true" applyFont="true" applyNumberFormat="true">
      <alignment horizontal="right" vertical="top"/>
      <protection locked="true"/>
    </xf>
    <xf numFmtId="4" fontId="28421" fillId="3" borderId="4" xfId="0" applyFill="true" applyBorder="true" applyFont="true" applyNumberFormat="true">
      <alignment vertical="top" horizontal="right"/>
      <protection locked="false"/>
    </xf>
    <xf numFmtId="4" fontId="28422" fillId="0" borderId="4" xfId="0" applyBorder="true" applyFont="true" applyNumberFormat="true">
      <alignment horizontal="right" vertical="top"/>
      <protection locked="true"/>
    </xf>
    <xf numFmtId="4" fontId="28423" fillId="3" borderId="4" xfId="0" applyFill="true" applyBorder="true" applyFont="true" applyNumberFormat="true">
      <alignment vertical="top" horizontal="right"/>
      <protection locked="false"/>
    </xf>
    <xf numFmtId="4" fontId="28424" fillId="0" borderId="4" xfId="0" applyBorder="true" applyFont="true" applyNumberFormat="true">
      <alignment horizontal="right" vertical="top"/>
      <protection locked="true"/>
    </xf>
    <xf numFmtId="4" fontId="28425" fillId="3" borderId="4" xfId="0" applyFill="true" applyBorder="true" applyFont="true" applyNumberFormat="true">
      <alignment vertical="top" horizontal="right"/>
      <protection locked="false"/>
    </xf>
    <xf numFmtId="4" fontId="28426" fillId="0" borderId="4" xfId="0" applyBorder="true" applyFont="true" applyNumberFormat="true">
      <alignment horizontal="right" vertical="top"/>
      <protection locked="true"/>
    </xf>
    <xf numFmtId="4" fontId="28427" fillId="3" borderId="4" xfId="0" applyFill="true" applyBorder="true" applyFont="true" applyNumberFormat="true">
      <alignment vertical="top" horizontal="right"/>
      <protection locked="false"/>
    </xf>
    <xf numFmtId="4" fontId="28428" fillId="0" borderId="4" xfId="0" applyBorder="true" applyFont="true" applyNumberFormat="true">
      <alignment horizontal="right" vertical="top"/>
      <protection locked="true"/>
    </xf>
    <xf numFmtId="4" fontId="28429" fillId="3" borderId="4" xfId="0" applyFill="true" applyBorder="true" applyFont="true" applyNumberFormat="true">
      <alignment vertical="top" horizontal="right"/>
      <protection locked="false"/>
    </xf>
    <xf numFmtId="4" fontId="28430" fillId="0" borderId="4" xfId="0" applyBorder="true" applyFont="true" applyNumberFormat="true">
      <alignment horizontal="right" vertical="top"/>
      <protection locked="true"/>
    </xf>
    <xf numFmtId="4" fontId="28431" fillId="3" borderId="4" xfId="0" applyFill="true" applyBorder="true" applyFont="true" applyNumberFormat="true">
      <alignment vertical="top" horizontal="right"/>
      <protection locked="false"/>
    </xf>
    <xf numFmtId="4" fontId="28432" fillId="0" borderId="4" xfId="0" applyBorder="true" applyFont="true" applyNumberFormat="true">
      <alignment horizontal="right" vertical="top"/>
      <protection locked="true"/>
    </xf>
    <xf numFmtId="4" fontId="28433" fillId="3" borderId="4" xfId="0" applyFill="true" applyBorder="true" applyFont="true" applyNumberFormat="true">
      <alignment vertical="top" horizontal="right"/>
      <protection locked="false"/>
    </xf>
    <xf numFmtId="4" fontId="28434" fillId="0" borderId="4" xfId="0" applyBorder="true" applyFont="true" applyNumberFormat="true">
      <alignment horizontal="right" vertical="top"/>
      <protection locked="true"/>
    </xf>
    <xf numFmtId="4" fontId="28435" fillId="3" borderId="4" xfId="0" applyFill="true" applyBorder="true" applyFont="true" applyNumberFormat="true">
      <alignment vertical="top" horizontal="right"/>
      <protection locked="false"/>
    </xf>
    <xf numFmtId="4" fontId="28436" fillId="0" borderId="4" xfId="0" applyBorder="true" applyFont="true" applyNumberFormat="true">
      <alignment horizontal="right" vertical="top"/>
      <protection locked="true"/>
    </xf>
    <xf numFmtId="4" fontId="28437" fillId="3" borderId="4" xfId="0" applyFill="true" applyBorder="true" applyFont="true" applyNumberFormat="true">
      <alignment vertical="top" horizontal="right"/>
      <protection locked="false"/>
    </xf>
    <xf numFmtId="4" fontId="28438" fillId="0" borderId="4" xfId="0" applyBorder="true" applyFont="true" applyNumberFormat="true">
      <alignment horizontal="right" vertical="top"/>
      <protection locked="true"/>
    </xf>
    <xf numFmtId="4" fontId="28439" fillId="3" borderId="4" xfId="0" applyFill="true" applyBorder="true" applyFont="true" applyNumberFormat="true">
      <alignment vertical="top" horizontal="right"/>
      <protection locked="false"/>
    </xf>
    <xf numFmtId="4" fontId="28440" fillId="0" borderId="4" xfId="0" applyBorder="true" applyFont="true" applyNumberFormat="true">
      <alignment horizontal="right" vertical="top"/>
      <protection locked="true"/>
    </xf>
    <xf numFmtId="4" fontId="28441" fillId="3" borderId="4" xfId="0" applyFill="true" applyBorder="true" applyFont="true" applyNumberFormat="true">
      <alignment vertical="top" horizontal="right"/>
      <protection locked="false"/>
    </xf>
    <xf numFmtId="4" fontId="28442" fillId="0" borderId="4" xfId="0" applyBorder="true" applyFont="true" applyNumberFormat="true">
      <alignment horizontal="right" vertical="top"/>
      <protection locked="true"/>
    </xf>
    <xf numFmtId="4" fontId="28443" fillId="3" borderId="4" xfId="0" applyFill="true" applyBorder="true" applyFont="true" applyNumberFormat="true">
      <alignment vertical="top" horizontal="right"/>
      <protection locked="false"/>
    </xf>
    <xf numFmtId="4" fontId="28444" fillId="0" borderId="4" xfId="0" applyBorder="true" applyFont="true" applyNumberFormat="true">
      <alignment horizontal="right" vertical="top"/>
      <protection locked="true"/>
    </xf>
    <xf numFmtId="4" fontId="28445" fillId="3" borderId="4" xfId="0" applyFill="true" applyBorder="true" applyFont="true" applyNumberFormat="true">
      <alignment vertical="top" horizontal="right"/>
      <protection locked="false"/>
    </xf>
    <xf numFmtId="4" fontId="28446" fillId="0" borderId="4" xfId="0" applyBorder="true" applyFont="true" applyNumberFormat="true">
      <alignment horizontal="right" vertical="top"/>
      <protection locked="true"/>
    </xf>
    <xf numFmtId="4" fontId="28447" fillId="3" borderId="4" xfId="0" applyFill="true" applyBorder="true" applyFont="true" applyNumberFormat="true">
      <alignment vertical="top" horizontal="right"/>
      <protection locked="false"/>
    </xf>
    <xf numFmtId="4" fontId="28448" fillId="0" borderId="4" xfId="0" applyBorder="true" applyFont="true" applyNumberFormat="true">
      <alignment horizontal="right" vertical="top"/>
      <protection locked="true"/>
    </xf>
    <xf numFmtId="4" fontId="28449" fillId="3" borderId="4" xfId="0" applyFill="true" applyBorder="true" applyFont="true" applyNumberFormat="true">
      <alignment vertical="top" horizontal="right"/>
      <protection locked="false"/>
    </xf>
    <xf numFmtId="4" fontId="28450" fillId="0" borderId="4" xfId="0" applyBorder="true" applyFont="true" applyNumberFormat="true">
      <alignment horizontal="right" vertical="top"/>
      <protection locked="true"/>
    </xf>
    <xf numFmtId="4" fontId="28451" fillId="3" borderId="4" xfId="0" applyFill="true" applyBorder="true" applyFont="true" applyNumberFormat="true">
      <alignment vertical="top" horizontal="right"/>
      <protection locked="false"/>
    </xf>
    <xf numFmtId="4" fontId="28452" fillId="0" borderId="4" xfId="0" applyBorder="true" applyFont="true" applyNumberFormat="true">
      <alignment horizontal="right" vertical="top"/>
      <protection locked="true"/>
    </xf>
    <xf numFmtId="4" fontId="28453" fillId="3" borderId="4" xfId="0" applyFill="true" applyBorder="true" applyFont="true" applyNumberFormat="true">
      <alignment vertical="top" horizontal="right"/>
      <protection locked="false"/>
    </xf>
    <xf numFmtId="4" fontId="28454" fillId="0" borderId="4" xfId="0" applyBorder="true" applyFont="true" applyNumberFormat="true">
      <alignment horizontal="right" vertical="top"/>
      <protection locked="true"/>
    </xf>
    <xf numFmtId="4" fontId="28455" fillId="3" borderId="4" xfId="0" applyFill="true" applyBorder="true" applyFont="true" applyNumberFormat="true">
      <alignment vertical="top" horizontal="right"/>
      <protection locked="false"/>
    </xf>
    <xf numFmtId="4" fontId="28456" fillId="0" borderId="4" xfId="0" applyBorder="true" applyFont="true" applyNumberFormat="true">
      <alignment horizontal="right" vertical="top"/>
      <protection locked="true"/>
    </xf>
    <xf numFmtId="4" fontId="28457" fillId="5" borderId="4" xfId="0" applyFill="true" applyBorder="true" applyFont="true" applyNumberFormat="true">
      <alignment horizontal="right" vertical="top"/>
      <protection locked="true"/>
    </xf>
    <xf numFmtId="4" fontId="28458" fillId="5" borderId="4" xfId="0" applyFill="true" applyBorder="true" applyFont="true" applyNumberFormat="true">
      <alignment horizontal="right" vertical="top"/>
      <protection locked="true"/>
    </xf>
    <xf numFmtId="0" fontId="28459" fillId="0" borderId="4" xfId="0" applyBorder="true" applyFont="true">
      <alignment horizontal="left" vertical="top"/>
      <protection locked="true"/>
    </xf>
    <xf numFmtId="0" fontId="28460" fillId="0" borderId="4" xfId="0" applyBorder="true" applyFont="true">
      <alignment horizontal="left" vertical="top" wrapText="true"/>
      <protection locked="true"/>
    </xf>
    <xf numFmtId="4" fontId="28461" fillId="3" borderId="4" xfId="0" applyFill="true" applyBorder="true" applyFont="true" applyNumberFormat="true">
      <alignment vertical="top" horizontal="right"/>
      <protection locked="false"/>
    </xf>
    <xf numFmtId="4" fontId="28462" fillId="0" borderId="4" xfId="0" applyBorder="true" applyFont="true" applyNumberFormat="true">
      <alignment horizontal="right" vertical="top"/>
      <protection locked="true"/>
    </xf>
    <xf numFmtId="4" fontId="28463" fillId="3" borderId="4" xfId="0" applyFill="true" applyBorder="true" applyFont="true" applyNumberFormat="true">
      <alignment vertical="top" horizontal="right"/>
      <protection locked="false"/>
    </xf>
    <xf numFmtId="4" fontId="28464" fillId="0" borderId="4" xfId="0" applyBorder="true" applyFont="true" applyNumberFormat="true">
      <alignment horizontal="right" vertical="top"/>
      <protection locked="true"/>
    </xf>
    <xf numFmtId="4" fontId="28465" fillId="3" borderId="4" xfId="0" applyFill="true" applyBorder="true" applyFont="true" applyNumberFormat="true">
      <alignment vertical="top" horizontal="right"/>
      <protection locked="false"/>
    </xf>
    <xf numFmtId="4" fontId="28466" fillId="0" borderId="4" xfId="0" applyBorder="true" applyFont="true" applyNumberFormat="true">
      <alignment horizontal="right" vertical="top"/>
      <protection locked="true"/>
    </xf>
    <xf numFmtId="4" fontId="28467" fillId="3" borderId="4" xfId="0" applyFill="true" applyBorder="true" applyFont="true" applyNumberFormat="true">
      <alignment vertical="top" horizontal="right"/>
      <protection locked="false"/>
    </xf>
    <xf numFmtId="4" fontId="28468" fillId="0" borderId="4" xfId="0" applyBorder="true" applyFont="true" applyNumberFormat="true">
      <alignment horizontal="right" vertical="top"/>
      <protection locked="true"/>
    </xf>
    <xf numFmtId="4" fontId="28469" fillId="3" borderId="4" xfId="0" applyFill="true" applyBorder="true" applyFont="true" applyNumberFormat="true">
      <alignment vertical="top" horizontal="right"/>
      <protection locked="false"/>
    </xf>
    <xf numFmtId="4" fontId="28470" fillId="0" borderId="4" xfId="0" applyBorder="true" applyFont="true" applyNumberFormat="true">
      <alignment horizontal="right" vertical="top"/>
      <protection locked="true"/>
    </xf>
    <xf numFmtId="4" fontId="28471" fillId="3" borderId="4" xfId="0" applyFill="true" applyBorder="true" applyFont="true" applyNumberFormat="true">
      <alignment vertical="top" horizontal="right"/>
      <protection locked="false"/>
    </xf>
    <xf numFmtId="4" fontId="28472" fillId="0" borderId="4" xfId="0" applyBorder="true" applyFont="true" applyNumberFormat="true">
      <alignment horizontal="right" vertical="top"/>
      <protection locked="true"/>
    </xf>
    <xf numFmtId="4" fontId="28473" fillId="3" borderId="4" xfId="0" applyFill="true" applyBorder="true" applyFont="true" applyNumberFormat="true">
      <alignment vertical="top" horizontal="right"/>
      <protection locked="false"/>
    </xf>
    <xf numFmtId="4" fontId="28474" fillId="0" borderId="4" xfId="0" applyBorder="true" applyFont="true" applyNumberFormat="true">
      <alignment horizontal="right" vertical="top"/>
      <protection locked="true"/>
    </xf>
    <xf numFmtId="4" fontId="28475" fillId="3" borderId="4" xfId="0" applyFill="true" applyBorder="true" applyFont="true" applyNumberFormat="true">
      <alignment vertical="top" horizontal="right"/>
      <protection locked="false"/>
    </xf>
    <xf numFmtId="4" fontId="28476" fillId="0" borderId="4" xfId="0" applyBorder="true" applyFont="true" applyNumberFormat="true">
      <alignment horizontal="right" vertical="top"/>
      <protection locked="true"/>
    </xf>
    <xf numFmtId="4" fontId="28477" fillId="3" borderId="4" xfId="0" applyFill="true" applyBorder="true" applyFont="true" applyNumberFormat="true">
      <alignment vertical="top" horizontal="right"/>
      <protection locked="false"/>
    </xf>
    <xf numFmtId="4" fontId="28478" fillId="0" borderId="4" xfId="0" applyBorder="true" applyFont="true" applyNumberFormat="true">
      <alignment horizontal="right" vertical="top"/>
      <protection locked="true"/>
    </xf>
    <xf numFmtId="4" fontId="28479" fillId="3" borderId="4" xfId="0" applyFill="true" applyBorder="true" applyFont="true" applyNumberFormat="true">
      <alignment vertical="top" horizontal="right"/>
      <protection locked="false"/>
    </xf>
    <xf numFmtId="4" fontId="28480" fillId="0" borderId="4" xfId="0" applyBorder="true" applyFont="true" applyNumberFormat="true">
      <alignment horizontal="right" vertical="top"/>
      <protection locked="true"/>
    </xf>
    <xf numFmtId="4" fontId="28481" fillId="3" borderId="4" xfId="0" applyFill="true" applyBorder="true" applyFont="true" applyNumberFormat="true">
      <alignment vertical="top" horizontal="right"/>
      <protection locked="false"/>
    </xf>
    <xf numFmtId="4" fontId="28482" fillId="0" borderId="4" xfId="0" applyBorder="true" applyFont="true" applyNumberFormat="true">
      <alignment horizontal="right" vertical="top"/>
      <protection locked="true"/>
    </xf>
    <xf numFmtId="4" fontId="28483" fillId="3" borderId="4" xfId="0" applyFill="true" applyBorder="true" applyFont="true" applyNumberFormat="true">
      <alignment vertical="top" horizontal="right"/>
      <protection locked="false"/>
    </xf>
    <xf numFmtId="4" fontId="28484" fillId="0" borderId="4" xfId="0" applyBorder="true" applyFont="true" applyNumberFormat="true">
      <alignment horizontal="right" vertical="top"/>
      <protection locked="true"/>
    </xf>
    <xf numFmtId="4" fontId="28485" fillId="3" borderId="4" xfId="0" applyFill="true" applyBorder="true" applyFont="true" applyNumberFormat="true">
      <alignment vertical="top" horizontal="right"/>
      <protection locked="false"/>
    </xf>
    <xf numFmtId="4" fontId="28486" fillId="0" borderId="4" xfId="0" applyBorder="true" applyFont="true" applyNumberFormat="true">
      <alignment horizontal="right" vertical="top"/>
      <protection locked="true"/>
    </xf>
    <xf numFmtId="4" fontId="28487" fillId="3" borderId="4" xfId="0" applyFill="true" applyBorder="true" applyFont="true" applyNumberFormat="true">
      <alignment vertical="top" horizontal="right"/>
      <protection locked="false"/>
    </xf>
    <xf numFmtId="4" fontId="28488" fillId="0" borderId="4" xfId="0" applyBorder="true" applyFont="true" applyNumberFormat="true">
      <alignment horizontal="right" vertical="top"/>
      <protection locked="true"/>
    </xf>
    <xf numFmtId="4" fontId="28489" fillId="3" borderId="4" xfId="0" applyFill="true" applyBorder="true" applyFont="true" applyNumberFormat="true">
      <alignment vertical="top" horizontal="right"/>
      <protection locked="false"/>
    </xf>
    <xf numFmtId="4" fontId="28490" fillId="0" borderId="4" xfId="0" applyBorder="true" applyFont="true" applyNumberFormat="true">
      <alignment horizontal="right" vertical="top"/>
      <protection locked="true"/>
    </xf>
    <xf numFmtId="4" fontId="28491" fillId="3" borderId="4" xfId="0" applyFill="true" applyBorder="true" applyFont="true" applyNumberFormat="true">
      <alignment vertical="top" horizontal="right"/>
      <protection locked="false"/>
    </xf>
    <xf numFmtId="4" fontId="28492" fillId="0" borderId="4" xfId="0" applyBorder="true" applyFont="true" applyNumberFormat="true">
      <alignment horizontal="right" vertical="top"/>
      <protection locked="true"/>
    </xf>
    <xf numFmtId="4" fontId="28493" fillId="3" borderId="4" xfId="0" applyFill="true" applyBorder="true" applyFont="true" applyNumberFormat="true">
      <alignment vertical="top" horizontal="right"/>
      <protection locked="false"/>
    </xf>
    <xf numFmtId="4" fontId="28494" fillId="0" borderId="4" xfId="0" applyBorder="true" applyFont="true" applyNumberFormat="true">
      <alignment horizontal="right" vertical="top"/>
      <protection locked="true"/>
    </xf>
    <xf numFmtId="4" fontId="28495" fillId="3" borderId="4" xfId="0" applyFill="true" applyBorder="true" applyFont="true" applyNumberFormat="true">
      <alignment vertical="top" horizontal="right"/>
      <protection locked="false"/>
    </xf>
    <xf numFmtId="4" fontId="28496" fillId="0" borderId="4" xfId="0" applyBorder="true" applyFont="true" applyNumberFormat="true">
      <alignment horizontal="right" vertical="top"/>
      <protection locked="true"/>
    </xf>
    <xf numFmtId="4" fontId="28497" fillId="3" borderId="4" xfId="0" applyFill="true" applyBorder="true" applyFont="true" applyNumberFormat="true">
      <alignment vertical="top" horizontal="right"/>
      <protection locked="false"/>
    </xf>
    <xf numFmtId="4" fontId="28498" fillId="0" borderId="4" xfId="0" applyBorder="true" applyFont="true" applyNumberFormat="true">
      <alignment horizontal="right" vertical="top"/>
      <protection locked="true"/>
    </xf>
    <xf numFmtId="4" fontId="28499" fillId="3" borderId="4" xfId="0" applyFill="true" applyBorder="true" applyFont="true" applyNumberFormat="true">
      <alignment vertical="top" horizontal="right"/>
      <protection locked="false"/>
    </xf>
    <xf numFmtId="4" fontId="28500" fillId="0" borderId="4" xfId="0" applyBorder="true" applyFont="true" applyNumberFormat="true">
      <alignment horizontal="right" vertical="top"/>
      <protection locked="true"/>
    </xf>
    <xf numFmtId="4" fontId="28501" fillId="3" borderId="4" xfId="0" applyFill="true" applyBorder="true" applyFont="true" applyNumberFormat="true">
      <alignment vertical="top" horizontal="right"/>
      <protection locked="false"/>
    </xf>
    <xf numFmtId="4" fontId="28502" fillId="0" borderId="4" xfId="0" applyBorder="true" applyFont="true" applyNumberFormat="true">
      <alignment horizontal="right" vertical="top"/>
      <protection locked="true"/>
    </xf>
    <xf numFmtId="4" fontId="28503" fillId="3" borderId="4" xfId="0" applyFill="true" applyBorder="true" applyFont="true" applyNumberFormat="true">
      <alignment vertical="top" horizontal="right"/>
      <protection locked="false"/>
    </xf>
    <xf numFmtId="4" fontId="28504" fillId="0" borderId="4" xfId="0" applyBorder="true" applyFont="true" applyNumberFormat="true">
      <alignment horizontal="right" vertical="top"/>
      <protection locked="true"/>
    </xf>
    <xf numFmtId="4" fontId="28505" fillId="3" borderId="4" xfId="0" applyFill="true" applyBorder="true" applyFont="true" applyNumberFormat="true">
      <alignment vertical="top" horizontal="right"/>
      <protection locked="false"/>
    </xf>
    <xf numFmtId="4" fontId="28506" fillId="0" borderId="4" xfId="0" applyBorder="true" applyFont="true" applyNumberFormat="true">
      <alignment horizontal="right" vertical="top"/>
      <protection locked="true"/>
    </xf>
    <xf numFmtId="4" fontId="28507" fillId="3" borderId="4" xfId="0" applyFill="true" applyBorder="true" applyFont="true" applyNumberFormat="true">
      <alignment vertical="top" horizontal="right"/>
      <protection locked="false"/>
    </xf>
    <xf numFmtId="4" fontId="28508" fillId="0" borderId="4" xfId="0" applyBorder="true" applyFont="true" applyNumberFormat="true">
      <alignment horizontal="right" vertical="top"/>
      <protection locked="true"/>
    </xf>
    <xf numFmtId="4" fontId="28509" fillId="5" borderId="4" xfId="0" applyFill="true" applyBorder="true" applyFont="true" applyNumberFormat="true">
      <alignment horizontal="right" vertical="top"/>
      <protection locked="true"/>
    </xf>
    <xf numFmtId="4" fontId="28510" fillId="5" borderId="4" xfId="0" applyFill="true" applyBorder="true" applyFont="true" applyNumberFormat="true">
      <alignment horizontal="right" vertical="top"/>
      <protection locked="true"/>
    </xf>
    <xf numFmtId="0" fontId="28511" fillId="0" borderId="4" xfId="0" applyBorder="true" applyFont="true">
      <alignment horizontal="left" vertical="top"/>
      <protection locked="true"/>
    </xf>
    <xf numFmtId="0" fontId="28512" fillId="0" borderId="4" xfId="0" applyBorder="true" applyFont="true">
      <alignment horizontal="left" vertical="top" wrapText="true"/>
      <protection locked="true"/>
    </xf>
    <xf numFmtId="4" fontId="28513" fillId="3" borderId="4" xfId="0" applyFill="true" applyBorder="true" applyFont="true" applyNumberFormat="true">
      <alignment vertical="top" horizontal="right"/>
      <protection locked="false"/>
    </xf>
    <xf numFmtId="4" fontId="28514" fillId="0" borderId="4" xfId="0" applyBorder="true" applyFont="true" applyNumberFormat="true">
      <alignment horizontal="right" vertical="top"/>
      <protection locked="true"/>
    </xf>
    <xf numFmtId="4" fontId="28515" fillId="3" borderId="4" xfId="0" applyFill="true" applyBorder="true" applyFont="true" applyNumberFormat="true">
      <alignment vertical="top" horizontal="right"/>
      <protection locked="false"/>
    </xf>
    <xf numFmtId="4" fontId="28516" fillId="0" borderId="4" xfId="0" applyBorder="true" applyFont="true" applyNumberFormat="true">
      <alignment horizontal="right" vertical="top"/>
      <protection locked="true"/>
    </xf>
    <xf numFmtId="4" fontId="28517" fillId="3" borderId="4" xfId="0" applyFill="true" applyBorder="true" applyFont="true" applyNumberFormat="true">
      <alignment vertical="top" horizontal="right"/>
      <protection locked="false"/>
    </xf>
    <xf numFmtId="4" fontId="28518" fillId="0" borderId="4" xfId="0" applyBorder="true" applyFont="true" applyNumberFormat="true">
      <alignment horizontal="right" vertical="top"/>
      <protection locked="true"/>
    </xf>
    <xf numFmtId="4" fontId="28519" fillId="3" borderId="4" xfId="0" applyFill="true" applyBorder="true" applyFont="true" applyNumberFormat="true">
      <alignment vertical="top" horizontal="right"/>
      <protection locked="false"/>
    </xf>
    <xf numFmtId="4" fontId="28520" fillId="0" borderId="4" xfId="0" applyBorder="true" applyFont="true" applyNumberFormat="true">
      <alignment horizontal="right" vertical="top"/>
      <protection locked="true"/>
    </xf>
    <xf numFmtId="4" fontId="28521" fillId="3" borderId="4" xfId="0" applyFill="true" applyBorder="true" applyFont="true" applyNumberFormat="true">
      <alignment vertical="top" horizontal="right"/>
      <protection locked="false"/>
    </xf>
    <xf numFmtId="4" fontId="28522" fillId="0" borderId="4" xfId="0" applyBorder="true" applyFont="true" applyNumberFormat="true">
      <alignment horizontal="right" vertical="top"/>
      <protection locked="true"/>
    </xf>
    <xf numFmtId="4" fontId="28523" fillId="3" borderId="4" xfId="0" applyFill="true" applyBorder="true" applyFont="true" applyNumberFormat="true">
      <alignment vertical="top" horizontal="right"/>
      <protection locked="false"/>
    </xf>
    <xf numFmtId="4" fontId="28524" fillId="0" borderId="4" xfId="0" applyBorder="true" applyFont="true" applyNumberFormat="true">
      <alignment horizontal="right" vertical="top"/>
      <protection locked="true"/>
    </xf>
    <xf numFmtId="4" fontId="28525" fillId="3" borderId="4" xfId="0" applyFill="true" applyBorder="true" applyFont="true" applyNumberFormat="true">
      <alignment vertical="top" horizontal="right"/>
      <protection locked="false"/>
    </xf>
    <xf numFmtId="4" fontId="28526" fillId="0" borderId="4" xfId="0" applyBorder="true" applyFont="true" applyNumberFormat="true">
      <alignment horizontal="right" vertical="top"/>
      <protection locked="true"/>
    </xf>
    <xf numFmtId="4" fontId="28527" fillId="3" borderId="4" xfId="0" applyFill="true" applyBorder="true" applyFont="true" applyNumberFormat="true">
      <alignment vertical="top" horizontal="right"/>
      <protection locked="false"/>
    </xf>
    <xf numFmtId="4" fontId="28528" fillId="0" borderId="4" xfId="0" applyBorder="true" applyFont="true" applyNumberFormat="true">
      <alignment horizontal="right" vertical="top"/>
      <protection locked="true"/>
    </xf>
    <xf numFmtId="4" fontId="28529" fillId="3" borderId="4" xfId="0" applyFill="true" applyBorder="true" applyFont="true" applyNumberFormat="true">
      <alignment vertical="top" horizontal="right"/>
      <protection locked="false"/>
    </xf>
    <xf numFmtId="4" fontId="28530" fillId="0" borderId="4" xfId="0" applyBorder="true" applyFont="true" applyNumberFormat="true">
      <alignment horizontal="right" vertical="top"/>
      <protection locked="true"/>
    </xf>
    <xf numFmtId="4" fontId="28531" fillId="3" borderId="4" xfId="0" applyFill="true" applyBorder="true" applyFont="true" applyNumberFormat="true">
      <alignment vertical="top" horizontal="right"/>
      <protection locked="false"/>
    </xf>
    <xf numFmtId="4" fontId="28532" fillId="0" borderId="4" xfId="0" applyBorder="true" applyFont="true" applyNumberFormat="true">
      <alignment horizontal="right" vertical="top"/>
      <protection locked="true"/>
    </xf>
    <xf numFmtId="4" fontId="28533" fillId="3" borderId="4" xfId="0" applyFill="true" applyBorder="true" applyFont="true" applyNumberFormat="true">
      <alignment vertical="top" horizontal="right"/>
      <protection locked="false"/>
    </xf>
    <xf numFmtId="4" fontId="28534" fillId="0" borderId="4" xfId="0" applyBorder="true" applyFont="true" applyNumberFormat="true">
      <alignment horizontal="right" vertical="top"/>
      <protection locked="true"/>
    </xf>
    <xf numFmtId="4" fontId="28535" fillId="3" borderId="4" xfId="0" applyFill="true" applyBorder="true" applyFont="true" applyNumberFormat="true">
      <alignment vertical="top" horizontal="right"/>
      <protection locked="false"/>
    </xf>
    <xf numFmtId="4" fontId="28536" fillId="0" borderId="4" xfId="0" applyBorder="true" applyFont="true" applyNumberFormat="true">
      <alignment horizontal="right" vertical="top"/>
      <protection locked="true"/>
    </xf>
    <xf numFmtId="4" fontId="28537" fillId="3" borderId="4" xfId="0" applyFill="true" applyBorder="true" applyFont="true" applyNumberFormat="true">
      <alignment vertical="top" horizontal="right"/>
      <protection locked="false"/>
    </xf>
    <xf numFmtId="4" fontId="28538" fillId="0" borderId="4" xfId="0" applyBorder="true" applyFont="true" applyNumberFormat="true">
      <alignment horizontal="right" vertical="top"/>
      <protection locked="true"/>
    </xf>
    <xf numFmtId="4" fontId="28539" fillId="3" borderId="4" xfId="0" applyFill="true" applyBorder="true" applyFont="true" applyNumberFormat="true">
      <alignment vertical="top" horizontal="right"/>
      <protection locked="false"/>
    </xf>
    <xf numFmtId="4" fontId="28540" fillId="0" borderId="4" xfId="0" applyBorder="true" applyFont="true" applyNumberFormat="true">
      <alignment horizontal="right" vertical="top"/>
      <protection locked="true"/>
    </xf>
    <xf numFmtId="4" fontId="28541" fillId="3" borderId="4" xfId="0" applyFill="true" applyBorder="true" applyFont="true" applyNumberFormat="true">
      <alignment vertical="top" horizontal="right"/>
      <protection locked="false"/>
    </xf>
    <xf numFmtId="4" fontId="28542" fillId="0" borderId="4" xfId="0" applyBorder="true" applyFont="true" applyNumberFormat="true">
      <alignment horizontal="right" vertical="top"/>
      <protection locked="true"/>
    </xf>
    <xf numFmtId="4" fontId="28543" fillId="3" borderId="4" xfId="0" applyFill="true" applyBorder="true" applyFont="true" applyNumberFormat="true">
      <alignment vertical="top" horizontal="right"/>
      <protection locked="false"/>
    </xf>
    <xf numFmtId="4" fontId="28544" fillId="0" borderId="4" xfId="0" applyBorder="true" applyFont="true" applyNumberFormat="true">
      <alignment horizontal="right" vertical="top"/>
      <protection locked="true"/>
    </xf>
    <xf numFmtId="4" fontId="28545" fillId="3" borderId="4" xfId="0" applyFill="true" applyBorder="true" applyFont="true" applyNumberFormat="true">
      <alignment vertical="top" horizontal="right"/>
      <protection locked="false"/>
    </xf>
    <xf numFmtId="4" fontId="28546" fillId="0" borderId="4" xfId="0" applyBorder="true" applyFont="true" applyNumberFormat="true">
      <alignment horizontal="right" vertical="top"/>
      <protection locked="true"/>
    </xf>
    <xf numFmtId="4" fontId="28547" fillId="3" borderId="4" xfId="0" applyFill="true" applyBorder="true" applyFont="true" applyNumberFormat="true">
      <alignment vertical="top" horizontal="right"/>
      <protection locked="false"/>
    </xf>
    <xf numFmtId="4" fontId="28548" fillId="0" borderId="4" xfId="0" applyBorder="true" applyFont="true" applyNumberFormat="true">
      <alignment horizontal="right" vertical="top"/>
      <protection locked="true"/>
    </xf>
    <xf numFmtId="4" fontId="28549" fillId="3" borderId="4" xfId="0" applyFill="true" applyBorder="true" applyFont="true" applyNumberFormat="true">
      <alignment vertical="top" horizontal="right"/>
      <protection locked="false"/>
    </xf>
    <xf numFmtId="4" fontId="28550" fillId="0" borderId="4" xfId="0" applyBorder="true" applyFont="true" applyNumberFormat="true">
      <alignment horizontal="right" vertical="top"/>
      <protection locked="true"/>
    </xf>
    <xf numFmtId="4" fontId="28551" fillId="3" borderId="4" xfId="0" applyFill="true" applyBorder="true" applyFont="true" applyNumberFormat="true">
      <alignment vertical="top" horizontal="right"/>
      <protection locked="false"/>
    </xf>
    <xf numFmtId="4" fontId="28552" fillId="0" borderId="4" xfId="0" applyBorder="true" applyFont="true" applyNumberFormat="true">
      <alignment horizontal="right" vertical="top"/>
      <protection locked="true"/>
    </xf>
    <xf numFmtId="4" fontId="28553" fillId="3" borderId="4" xfId="0" applyFill="true" applyBorder="true" applyFont="true" applyNumberFormat="true">
      <alignment vertical="top" horizontal="right"/>
      <protection locked="false"/>
    </xf>
    <xf numFmtId="4" fontId="28554" fillId="0" borderId="4" xfId="0" applyBorder="true" applyFont="true" applyNumberFormat="true">
      <alignment horizontal="right" vertical="top"/>
      <protection locked="true"/>
    </xf>
    <xf numFmtId="4" fontId="28555" fillId="3" borderId="4" xfId="0" applyFill="true" applyBorder="true" applyFont="true" applyNumberFormat="true">
      <alignment vertical="top" horizontal="right"/>
      <protection locked="false"/>
    </xf>
    <xf numFmtId="4" fontId="28556" fillId="0" borderId="4" xfId="0" applyBorder="true" applyFont="true" applyNumberFormat="true">
      <alignment horizontal="right" vertical="top"/>
      <protection locked="true"/>
    </xf>
    <xf numFmtId="4" fontId="28557" fillId="3" borderId="4" xfId="0" applyFill="true" applyBorder="true" applyFont="true" applyNumberFormat="true">
      <alignment vertical="top" horizontal="right"/>
      <protection locked="false"/>
    </xf>
    <xf numFmtId="4" fontId="28558" fillId="0" borderId="4" xfId="0" applyBorder="true" applyFont="true" applyNumberFormat="true">
      <alignment horizontal="right" vertical="top"/>
      <protection locked="true"/>
    </xf>
    <xf numFmtId="4" fontId="28559" fillId="3" borderId="4" xfId="0" applyFill="true" applyBorder="true" applyFont="true" applyNumberFormat="true">
      <alignment vertical="top" horizontal="right"/>
      <protection locked="false"/>
    </xf>
    <xf numFmtId="4" fontId="28560" fillId="0" borderId="4" xfId="0" applyBorder="true" applyFont="true" applyNumberFormat="true">
      <alignment horizontal="right" vertical="top"/>
      <protection locked="true"/>
    </xf>
    <xf numFmtId="4" fontId="28561" fillId="5" borderId="4" xfId="0" applyFill="true" applyBorder="true" applyFont="true" applyNumberFormat="true">
      <alignment horizontal="right" vertical="top"/>
      <protection locked="true"/>
    </xf>
    <xf numFmtId="4" fontId="28562" fillId="5" borderId="4" xfId="0" applyFill="true" applyBorder="true" applyFont="true" applyNumberFormat="true">
      <alignment horizontal="right" vertical="top"/>
      <protection locked="true"/>
    </xf>
    <xf numFmtId="0" fontId="28563" fillId="0" borderId="4" xfId="0" applyBorder="true" applyFont="true">
      <alignment horizontal="left" vertical="top"/>
      <protection locked="true"/>
    </xf>
    <xf numFmtId="0" fontId="28564" fillId="0" borderId="4" xfId="0" applyBorder="true" applyFont="true">
      <alignment horizontal="left" vertical="top" wrapText="true"/>
      <protection locked="true"/>
    </xf>
    <xf numFmtId="4" fontId="28565" fillId="3" borderId="4" xfId="0" applyFill="true" applyBorder="true" applyFont="true" applyNumberFormat="true">
      <alignment vertical="top" horizontal="right"/>
      <protection locked="false"/>
    </xf>
    <xf numFmtId="4" fontId="28566" fillId="0" borderId="4" xfId="0" applyBorder="true" applyFont="true" applyNumberFormat="true">
      <alignment horizontal="right" vertical="top"/>
      <protection locked="true"/>
    </xf>
    <xf numFmtId="4" fontId="28567" fillId="3" borderId="4" xfId="0" applyFill="true" applyBorder="true" applyFont="true" applyNumberFormat="true">
      <alignment vertical="top" horizontal="right"/>
      <protection locked="false"/>
    </xf>
    <xf numFmtId="4" fontId="28568" fillId="0" borderId="4" xfId="0" applyBorder="true" applyFont="true" applyNumberFormat="true">
      <alignment horizontal="right" vertical="top"/>
      <protection locked="true"/>
    </xf>
    <xf numFmtId="4" fontId="28569" fillId="3" borderId="4" xfId="0" applyFill="true" applyBorder="true" applyFont="true" applyNumberFormat="true">
      <alignment vertical="top" horizontal="right"/>
      <protection locked="false"/>
    </xf>
    <xf numFmtId="4" fontId="28570" fillId="0" borderId="4" xfId="0" applyBorder="true" applyFont="true" applyNumberFormat="true">
      <alignment horizontal="right" vertical="top"/>
      <protection locked="true"/>
    </xf>
    <xf numFmtId="4" fontId="28571" fillId="3" borderId="4" xfId="0" applyFill="true" applyBorder="true" applyFont="true" applyNumberFormat="true">
      <alignment vertical="top" horizontal="right"/>
      <protection locked="false"/>
    </xf>
    <xf numFmtId="4" fontId="28572" fillId="0" borderId="4" xfId="0" applyBorder="true" applyFont="true" applyNumberFormat="true">
      <alignment horizontal="right" vertical="top"/>
      <protection locked="true"/>
    </xf>
    <xf numFmtId="4" fontId="28573" fillId="3" borderId="4" xfId="0" applyFill="true" applyBorder="true" applyFont="true" applyNumberFormat="true">
      <alignment vertical="top" horizontal="right"/>
      <protection locked="false"/>
    </xf>
    <xf numFmtId="4" fontId="28574" fillId="0" borderId="4" xfId="0" applyBorder="true" applyFont="true" applyNumberFormat="true">
      <alignment horizontal="right" vertical="top"/>
      <protection locked="true"/>
    </xf>
    <xf numFmtId="4" fontId="28575" fillId="3" borderId="4" xfId="0" applyFill="true" applyBorder="true" applyFont="true" applyNumberFormat="true">
      <alignment vertical="top" horizontal="right"/>
      <protection locked="false"/>
    </xf>
    <xf numFmtId="4" fontId="28576" fillId="0" borderId="4" xfId="0" applyBorder="true" applyFont="true" applyNumberFormat="true">
      <alignment horizontal="right" vertical="top"/>
      <protection locked="true"/>
    </xf>
    <xf numFmtId="4" fontId="28577" fillId="3" borderId="4" xfId="0" applyFill="true" applyBorder="true" applyFont="true" applyNumberFormat="true">
      <alignment vertical="top" horizontal="right"/>
      <protection locked="false"/>
    </xf>
    <xf numFmtId="4" fontId="28578" fillId="0" borderId="4" xfId="0" applyBorder="true" applyFont="true" applyNumberFormat="true">
      <alignment horizontal="right" vertical="top"/>
      <protection locked="true"/>
    </xf>
    <xf numFmtId="4" fontId="28579" fillId="3" borderId="4" xfId="0" applyFill="true" applyBorder="true" applyFont="true" applyNumberFormat="true">
      <alignment vertical="top" horizontal="right"/>
      <protection locked="false"/>
    </xf>
    <xf numFmtId="4" fontId="28580" fillId="0" borderId="4" xfId="0" applyBorder="true" applyFont="true" applyNumberFormat="true">
      <alignment horizontal="right" vertical="top"/>
      <protection locked="true"/>
    </xf>
    <xf numFmtId="4" fontId="28581" fillId="3" borderId="4" xfId="0" applyFill="true" applyBorder="true" applyFont="true" applyNumberFormat="true">
      <alignment vertical="top" horizontal="right"/>
      <protection locked="false"/>
    </xf>
    <xf numFmtId="4" fontId="28582" fillId="0" borderId="4" xfId="0" applyBorder="true" applyFont="true" applyNumberFormat="true">
      <alignment horizontal="right" vertical="top"/>
      <protection locked="true"/>
    </xf>
    <xf numFmtId="4" fontId="28583" fillId="3" borderId="4" xfId="0" applyFill="true" applyBorder="true" applyFont="true" applyNumberFormat="true">
      <alignment vertical="top" horizontal="right"/>
      <protection locked="false"/>
    </xf>
    <xf numFmtId="4" fontId="28584" fillId="0" borderId="4" xfId="0" applyBorder="true" applyFont="true" applyNumberFormat="true">
      <alignment horizontal="right" vertical="top"/>
      <protection locked="true"/>
    </xf>
    <xf numFmtId="4" fontId="28585" fillId="3" borderId="4" xfId="0" applyFill="true" applyBorder="true" applyFont="true" applyNumberFormat="true">
      <alignment vertical="top" horizontal="right"/>
      <protection locked="false"/>
    </xf>
    <xf numFmtId="4" fontId="28586" fillId="0" borderId="4" xfId="0" applyBorder="true" applyFont="true" applyNumberFormat="true">
      <alignment horizontal="right" vertical="top"/>
      <protection locked="true"/>
    </xf>
    <xf numFmtId="4" fontId="28587" fillId="3" borderId="4" xfId="0" applyFill="true" applyBorder="true" applyFont="true" applyNumberFormat="true">
      <alignment vertical="top" horizontal="right"/>
      <protection locked="false"/>
    </xf>
    <xf numFmtId="4" fontId="28588" fillId="0" borderId="4" xfId="0" applyBorder="true" applyFont="true" applyNumberFormat="true">
      <alignment horizontal="right" vertical="top"/>
      <protection locked="true"/>
    </xf>
    <xf numFmtId="4" fontId="28589" fillId="3" borderId="4" xfId="0" applyFill="true" applyBorder="true" applyFont="true" applyNumberFormat="true">
      <alignment vertical="top" horizontal="right"/>
      <protection locked="false"/>
    </xf>
    <xf numFmtId="4" fontId="28590" fillId="0" borderId="4" xfId="0" applyBorder="true" applyFont="true" applyNumberFormat="true">
      <alignment horizontal="right" vertical="top"/>
      <protection locked="true"/>
    </xf>
    <xf numFmtId="4" fontId="28591" fillId="3" borderId="4" xfId="0" applyFill="true" applyBorder="true" applyFont="true" applyNumberFormat="true">
      <alignment vertical="top" horizontal="right"/>
      <protection locked="false"/>
    </xf>
    <xf numFmtId="4" fontId="28592" fillId="0" borderId="4" xfId="0" applyBorder="true" applyFont="true" applyNumberFormat="true">
      <alignment horizontal="right" vertical="top"/>
      <protection locked="true"/>
    </xf>
    <xf numFmtId="4" fontId="28593" fillId="3" borderId="4" xfId="0" applyFill="true" applyBorder="true" applyFont="true" applyNumberFormat="true">
      <alignment vertical="top" horizontal="right"/>
      <protection locked="false"/>
    </xf>
    <xf numFmtId="4" fontId="28594" fillId="0" borderId="4" xfId="0" applyBorder="true" applyFont="true" applyNumberFormat="true">
      <alignment horizontal="right" vertical="top"/>
      <protection locked="true"/>
    </xf>
    <xf numFmtId="4" fontId="28595" fillId="3" borderId="4" xfId="0" applyFill="true" applyBorder="true" applyFont="true" applyNumberFormat="true">
      <alignment vertical="top" horizontal="right"/>
      <protection locked="false"/>
    </xf>
    <xf numFmtId="4" fontId="28596" fillId="0" borderId="4" xfId="0" applyBorder="true" applyFont="true" applyNumberFormat="true">
      <alignment horizontal="right" vertical="top"/>
      <protection locked="true"/>
    </xf>
    <xf numFmtId="4" fontId="28597" fillId="3" borderId="4" xfId="0" applyFill="true" applyBorder="true" applyFont="true" applyNumberFormat="true">
      <alignment vertical="top" horizontal="right"/>
      <protection locked="false"/>
    </xf>
    <xf numFmtId="4" fontId="28598" fillId="0" borderId="4" xfId="0" applyBorder="true" applyFont="true" applyNumberFormat="true">
      <alignment horizontal="right" vertical="top"/>
      <protection locked="true"/>
    </xf>
    <xf numFmtId="4" fontId="28599" fillId="3" borderId="4" xfId="0" applyFill="true" applyBorder="true" applyFont="true" applyNumberFormat="true">
      <alignment vertical="top" horizontal="right"/>
      <protection locked="false"/>
    </xf>
    <xf numFmtId="4" fontId="28600" fillId="0" borderId="4" xfId="0" applyBorder="true" applyFont="true" applyNumberFormat="true">
      <alignment horizontal="right" vertical="top"/>
      <protection locked="true"/>
    </xf>
    <xf numFmtId="4" fontId="28601" fillId="3" borderId="4" xfId="0" applyFill="true" applyBorder="true" applyFont="true" applyNumberFormat="true">
      <alignment vertical="top" horizontal="right"/>
      <protection locked="false"/>
    </xf>
    <xf numFmtId="4" fontId="28602" fillId="0" borderId="4" xfId="0" applyBorder="true" applyFont="true" applyNumberFormat="true">
      <alignment horizontal="right" vertical="top"/>
      <protection locked="true"/>
    </xf>
    <xf numFmtId="4" fontId="28603" fillId="3" borderId="4" xfId="0" applyFill="true" applyBorder="true" applyFont="true" applyNumberFormat="true">
      <alignment vertical="top" horizontal="right"/>
      <protection locked="false"/>
    </xf>
    <xf numFmtId="4" fontId="28604" fillId="0" borderId="4" xfId="0" applyBorder="true" applyFont="true" applyNumberFormat="true">
      <alignment horizontal="right" vertical="top"/>
      <protection locked="true"/>
    </xf>
    <xf numFmtId="4" fontId="28605" fillId="3" borderId="4" xfId="0" applyFill="true" applyBorder="true" applyFont="true" applyNumberFormat="true">
      <alignment vertical="top" horizontal="right"/>
      <protection locked="false"/>
    </xf>
    <xf numFmtId="4" fontId="28606" fillId="0" borderId="4" xfId="0" applyBorder="true" applyFont="true" applyNumberFormat="true">
      <alignment horizontal="right" vertical="top"/>
      <protection locked="true"/>
    </xf>
    <xf numFmtId="4" fontId="28607" fillId="3" borderId="4" xfId="0" applyFill="true" applyBorder="true" applyFont="true" applyNumberFormat="true">
      <alignment vertical="top" horizontal="right"/>
      <protection locked="false"/>
    </xf>
    <xf numFmtId="4" fontId="28608" fillId="0" borderId="4" xfId="0" applyBorder="true" applyFont="true" applyNumberFormat="true">
      <alignment horizontal="right" vertical="top"/>
      <protection locked="true"/>
    </xf>
    <xf numFmtId="4" fontId="28609" fillId="3" borderId="4" xfId="0" applyFill="true" applyBorder="true" applyFont="true" applyNumberFormat="true">
      <alignment vertical="top" horizontal="right"/>
      <protection locked="false"/>
    </xf>
    <xf numFmtId="4" fontId="28610" fillId="0" borderId="4" xfId="0" applyBorder="true" applyFont="true" applyNumberFormat="true">
      <alignment horizontal="right" vertical="top"/>
      <protection locked="true"/>
    </xf>
    <xf numFmtId="4" fontId="28611" fillId="3" borderId="4" xfId="0" applyFill="true" applyBorder="true" applyFont="true" applyNumberFormat="true">
      <alignment vertical="top" horizontal="right"/>
      <protection locked="false"/>
    </xf>
    <xf numFmtId="4" fontId="28612" fillId="0" borderId="4" xfId="0" applyBorder="true" applyFont="true" applyNumberFormat="true">
      <alignment horizontal="right" vertical="top"/>
      <protection locked="true"/>
    </xf>
    <xf numFmtId="4" fontId="28613" fillId="5" borderId="4" xfId="0" applyFill="true" applyBorder="true" applyFont="true" applyNumberFormat="true">
      <alignment horizontal="right" vertical="top"/>
      <protection locked="true"/>
    </xf>
    <xf numFmtId="4" fontId="28614" fillId="5" borderId="4" xfId="0" applyFill="true" applyBorder="true" applyFont="true" applyNumberFormat="true">
      <alignment horizontal="right" vertical="top"/>
      <protection locked="true"/>
    </xf>
    <xf numFmtId="0" fontId="28615" fillId="0" borderId="4" xfId="0" applyBorder="true" applyFont="true">
      <alignment horizontal="left" vertical="top"/>
      <protection locked="true"/>
    </xf>
    <xf numFmtId="0" fontId="28616" fillId="0" borderId="4" xfId="0" applyBorder="true" applyFont="true">
      <alignment horizontal="left" vertical="top" wrapText="true"/>
      <protection locked="true"/>
    </xf>
    <xf numFmtId="4" fontId="28617" fillId="3" borderId="4" xfId="0" applyFill="true" applyBorder="true" applyFont="true" applyNumberFormat="true">
      <alignment vertical="top" horizontal="right"/>
      <protection locked="false"/>
    </xf>
    <xf numFmtId="4" fontId="28618" fillId="0" borderId="4" xfId="0" applyBorder="true" applyFont="true" applyNumberFormat="true">
      <alignment horizontal="right" vertical="top"/>
      <protection locked="true"/>
    </xf>
    <xf numFmtId="4" fontId="28619" fillId="3" borderId="4" xfId="0" applyFill="true" applyBorder="true" applyFont="true" applyNumberFormat="true">
      <alignment vertical="top" horizontal="right"/>
      <protection locked="false"/>
    </xf>
    <xf numFmtId="4" fontId="28620" fillId="0" borderId="4" xfId="0" applyBorder="true" applyFont="true" applyNumberFormat="true">
      <alignment horizontal="right" vertical="top"/>
      <protection locked="true"/>
    </xf>
    <xf numFmtId="4" fontId="28621" fillId="3" borderId="4" xfId="0" applyFill="true" applyBorder="true" applyFont="true" applyNumberFormat="true">
      <alignment vertical="top" horizontal="right"/>
      <protection locked="false"/>
    </xf>
    <xf numFmtId="4" fontId="28622" fillId="0" borderId="4" xfId="0" applyBorder="true" applyFont="true" applyNumberFormat="true">
      <alignment horizontal="right" vertical="top"/>
      <protection locked="true"/>
    </xf>
    <xf numFmtId="4" fontId="28623" fillId="3" borderId="4" xfId="0" applyFill="true" applyBorder="true" applyFont="true" applyNumberFormat="true">
      <alignment vertical="top" horizontal="right"/>
      <protection locked="false"/>
    </xf>
    <xf numFmtId="4" fontId="28624" fillId="0" borderId="4" xfId="0" applyBorder="true" applyFont="true" applyNumberFormat="true">
      <alignment horizontal="right" vertical="top"/>
      <protection locked="true"/>
    </xf>
    <xf numFmtId="4" fontId="28625" fillId="3" borderId="4" xfId="0" applyFill="true" applyBorder="true" applyFont="true" applyNumberFormat="true">
      <alignment vertical="top" horizontal="right"/>
      <protection locked="false"/>
    </xf>
    <xf numFmtId="4" fontId="28626" fillId="0" borderId="4" xfId="0" applyBorder="true" applyFont="true" applyNumberFormat="true">
      <alignment horizontal="right" vertical="top"/>
      <protection locked="true"/>
    </xf>
    <xf numFmtId="4" fontId="28627" fillId="3" borderId="4" xfId="0" applyFill="true" applyBorder="true" applyFont="true" applyNumberFormat="true">
      <alignment vertical="top" horizontal="right"/>
      <protection locked="false"/>
    </xf>
    <xf numFmtId="4" fontId="28628" fillId="0" borderId="4" xfId="0" applyBorder="true" applyFont="true" applyNumberFormat="true">
      <alignment horizontal="right" vertical="top"/>
      <protection locked="true"/>
    </xf>
    <xf numFmtId="4" fontId="28629" fillId="3" borderId="4" xfId="0" applyFill="true" applyBorder="true" applyFont="true" applyNumberFormat="true">
      <alignment vertical="top" horizontal="right"/>
      <protection locked="false"/>
    </xf>
    <xf numFmtId="4" fontId="28630" fillId="0" borderId="4" xfId="0" applyBorder="true" applyFont="true" applyNumberFormat="true">
      <alignment horizontal="right" vertical="top"/>
      <protection locked="true"/>
    </xf>
    <xf numFmtId="4" fontId="28631" fillId="3" borderId="4" xfId="0" applyFill="true" applyBorder="true" applyFont="true" applyNumberFormat="true">
      <alignment vertical="top" horizontal="right"/>
      <protection locked="false"/>
    </xf>
    <xf numFmtId="4" fontId="28632" fillId="0" borderId="4" xfId="0" applyBorder="true" applyFont="true" applyNumberFormat="true">
      <alignment horizontal="right" vertical="top"/>
      <protection locked="true"/>
    </xf>
    <xf numFmtId="4" fontId="28633" fillId="3" borderId="4" xfId="0" applyFill="true" applyBorder="true" applyFont="true" applyNumberFormat="true">
      <alignment vertical="top" horizontal="right"/>
      <protection locked="false"/>
    </xf>
    <xf numFmtId="4" fontId="28634" fillId="0" borderId="4" xfId="0" applyBorder="true" applyFont="true" applyNumberFormat="true">
      <alignment horizontal="right" vertical="top"/>
      <protection locked="true"/>
    </xf>
    <xf numFmtId="4" fontId="28635" fillId="3" borderId="4" xfId="0" applyFill="true" applyBorder="true" applyFont="true" applyNumberFormat="true">
      <alignment vertical="top" horizontal="right"/>
      <protection locked="false"/>
    </xf>
    <xf numFmtId="4" fontId="28636" fillId="0" borderId="4" xfId="0" applyBorder="true" applyFont="true" applyNumberFormat="true">
      <alignment horizontal="right" vertical="top"/>
      <protection locked="true"/>
    </xf>
    <xf numFmtId="4" fontId="28637" fillId="3" borderId="4" xfId="0" applyFill="true" applyBorder="true" applyFont="true" applyNumberFormat="true">
      <alignment vertical="top" horizontal="right"/>
      <protection locked="false"/>
    </xf>
    <xf numFmtId="4" fontId="28638" fillId="0" borderId="4" xfId="0" applyBorder="true" applyFont="true" applyNumberFormat="true">
      <alignment horizontal="right" vertical="top"/>
      <protection locked="true"/>
    </xf>
    <xf numFmtId="4" fontId="28639" fillId="3" borderId="4" xfId="0" applyFill="true" applyBorder="true" applyFont="true" applyNumberFormat="true">
      <alignment vertical="top" horizontal="right"/>
      <protection locked="false"/>
    </xf>
    <xf numFmtId="4" fontId="28640" fillId="0" borderId="4" xfId="0" applyBorder="true" applyFont="true" applyNumberFormat="true">
      <alignment horizontal="right" vertical="top"/>
      <protection locked="true"/>
    </xf>
    <xf numFmtId="4" fontId="28641" fillId="3" borderId="4" xfId="0" applyFill="true" applyBorder="true" applyFont="true" applyNumberFormat="true">
      <alignment vertical="top" horizontal="right"/>
      <protection locked="false"/>
    </xf>
    <xf numFmtId="4" fontId="28642" fillId="0" borderId="4" xfId="0" applyBorder="true" applyFont="true" applyNumberFormat="true">
      <alignment horizontal="right" vertical="top"/>
      <protection locked="true"/>
    </xf>
    <xf numFmtId="4" fontId="28643" fillId="3" borderId="4" xfId="0" applyFill="true" applyBorder="true" applyFont="true" applyNumberFormat="true">
      <alignment vertical="top" horizontal="right"/>
      <protection locked="false"/>
    </xf>
    <xf numFmtId="4" fontId="28644" fillId="0" borderId="4" xfId="0" applyBorder="true" applyFont="true" applyNumberFormat="true">
      <alignment horizontal="right" vertical="top"/>
      <protection locked="true"/>
    </xf>
    <xf numFmtId="4" fontId="28645" fillId="3" borderId="4" xfId="0" applyFill="true" applyBorder="true" applyFont="true" applyNumberFormat="true">
      <alignment vertical="top" horizontal="right"/>
      <protection locked="false"/>
    </xf>
    <xf numFmtId="4" fontId="28646" fillId="0" borderId="4" xfId="0" applyBorder="true" applyFont="true" applyNumberFormat="true">
      <alignment horizontal="right" vertical="top"/>
      <protection locked="true"/>
    </xf>
    <xf numFmtId="4" fontId="28647" fillId="3" borderId="4" xfId="0" applyFill="true" applyBorder="true" applyFont="true" applyNumberFormat="true">
      <alignment vertical="top" horizontal="right"/>
      <protection locked="false"/>
    </xf>
    <xf numFmtId="4" fontId="28648" fillId="0" borderId="4" xfId="0" applyBorder="true" applyFont="true" applyNumberFormat="true">
      <alignment horizontal="right" vertical="top"/>
      <protection locked="true"/>
    </xf>
    <xf numFmtId="4" fontId="28649" fillId="3" borderId="4" xfId="0" applyFill="true" applyBorder="true" applyFont="true" applyNumberFormat="true">
      <alignment vertical="top" horizontal="right"/>
      <protection locked="false"/>
    </xf>
    <xf numFmtId="4" fontId="28650" fillId="0" borderId="4" xfId="0" applyBorder="true" applyFont="true" applyNumberFormat="true">
      <alignment horizontal="right" vertical="top"/>
      <protection locked="true"/>
    </xf>
    <xf numFmtId="4" fontId="28651" fillId="3" borderId="4" xfId="0" applyFill="true" applyBorder="true" applyFont="true" applyNumberFormat="true">
      <alignment vertical="top" horizontal="right"/>
      <protection locked="false"/>
    </xf>
    <xf numFmtId="4" fontId="28652" fillId="0" borderId="4" xfId="0" applyBorder="true" applyFont="true" applyNumberFormat="true">
      <alignment horizontal="right" vertical="top"/>
      <protection locked="true"/>
    </xf>
    <xf numFmtId="4" fontId="28653" fillId="3" borderId="4" xfId="0" applyFill="true" applyBorder="true" applyFont="true" applyNumberFormat="true">
      <alignment vertical="top" horizontal="right"/>
      <protection locked="false"/>
    </xf>
    <xf numFmtId="4" fontId="28654" fillId="0" borderId="4" xfId="0" applyBorder="true" applyFont="true" applyNumberFormat="true">
      <alignment horizontal="right" vertical="top"/>
      <protection locked="true"/>
    </xf>
    <xf numFmtId="4" fontId="28655" fillId="3" borderId="4" xfId="0" applyFill="true" applyBorder="true" applyFont="true" applyNumberFormat="true">
      <alignment vertical="top" horizontal="right"/>
      <protection locked="false"/>
    </xf>
    <xf numFmtId="4" fontId="28656" fillId="0" borderId="4" xfId="0" applyBorder="true" applyFont="true" applyNumberFormat="true">
      <alignment horizontal="right" vertical="top"/>
      <protection locked="true"/>
    </xf>
    <xf numFmtId="4" fontId="28657" fillId="3" borderId="4" xfId="0" applyFill="true" applyBorder="true" applyFont="true" applyNumberFormat="true">
      <alignment vertical="top" horizontal="right"/>
      <protection locked="false"/>
    </xf>
    <xf numFmtId="4" fontId="28658" fillId="0" borderId="4" xfId="0" applyBorder="true" applyFont="true" applyNumberFormat="true">
      <alignment horizontal="right" vertical="top"/>
      <protection locked="true"/>
    </xf>
    <xf numFmtId="4" fontId="28659" fillId="3" borderId="4" xfId="0" applyFill="true" applyBorder="true" applyFont="true" applyNumberFormat="true">
      <alignment vertical="top" horizontal="right"/>
      <protection locked="false"/>
    </xf>
    <xf numFmtId="4" fontId="28660" fillId="0" borderId="4" xfId="0" applyBorder="true" applyFont="true" applyNumberFormat="true">
      <alignment horizontal="right" vertical="top"/>
      <protection locked="true"/>
    </xf>
    <xf numFmtId="4" fontId="28661" fillId="3" borderId="4" xfId="0" applyFill="true" applyBorder="true" applyFont="true" applyNumberFormat="true">
      <alignment vertical="top" horizontal="right"/>
      <protection locked="false"/>
    </xf>
    <xf numFmtId="4" fontId="28662" fillId="0" borderId="4" xfId="0" applyBorder="true" applyFont="true" applyNumberFormat="true">
      <alignment horizontal="right" vertical="top"/>
      <protection locked="true"/>
    </xf>
    <xf numFmtId="4" fontId="28663" fillId="3" borderId="4" xfId="0" applyFill="true" applyBorder="true" applyFont="true" applyNumberFormat="true">
      <alignment vertical="top" horizontal="right"/>
      <protection locked="false"/>
    </xf>
    <xf numFmtId="4" fontId="28664" fillId="0" borderId="4" xfId="0" applyBorder="true" applyFont="true" applyNumberFormat="true">
      <alignment horizontal="right" vertical="top"/>
      <protection locked="true"/>
    </xf>
    <xf numFmtId="4" fontId="28665" fillId="5" borderId="4" xfId="0" applyFill="true" applyBorder="true" applyFont="true" applyNumberFormat="true">
      <alignment horizontal="right" vertical="top"/>
      <protection locked="true"/>
    </xf>
    <xf numFmtId="4" fontId="28666" fillId="5" borderId="4" xfId="0" applyFill="true" applyBorder="true" applyFont="true" applyNumberFormat="true">
      <alignment horizontal="right" vertical="top"/>
      <protection locked="true"/>
    </xf>
    <xf numFmtId="0" fontId="28667" fillId="0" borderId="4" xfId="0" applyBorder="true" applyFont="true">
      <alignment horizontal="left" vertical="top"/>
      <protection locked="true"/>
    </xf>
    <xf numFmtId="0" fontId="28668" fillId="0" borderId="4" xfId="0" applyBorder="true" applyFont="true">
      <alignment horizontal="left" vertical="top" wrapText="true"/>
      <protection locked="true"/>
    </xf>
    <xf numFmtId="4" fontId="28669" fillId="3" borderId="4" xfId="0" applyFill="true" applyBorder="true" applyFont="true" applyNumberFormat="true">
      <alignment vertical="top" horizontal="right"/>
      <protection locked="false"/>
    </xf>
    <xf numFmtId="4" fontId="28670" fillId="0" borderId="4" xfId="0" applyBorder="true" applyFont="true" applyNumberFormat="true">
      <alignment horizontal="right" vertical="top"/>
      <protection locked="true"/>
    </xf>
    <xf numFmtId="4" fontId="28671" fillId="3" borderId="4" xfId="0" applyFill="true" applyBorder="true" applyFont="true" applyNumberFormat="true">
      <alignment vertical="top" horizontal="right"/>
      <protection locked="false"/>
    </xf>
    <xf numFmtId="4" fontId="28672" fillId="0" borderId="4" xfId="0" applyBorder="true" applyFont="true" applyNumberFormat="true">
      <alignment horizontal="right" vertical="top"/>
      <protection locked="true"/>
    </xf>
    <xf numFmtId="4" fontId="28673" fillId="3" borderId="4" xfId="0" applyFill="true" applyBorder="true" applyFont="true" applyNumberFormat="true">
      <alignment vertical="top" horizontal="right"/>
      <protection locked="false"/>
    </xf>
    <xf numFmtId="4" fontId="28674" fillId="0" borderId="4" xfId="0" applyBorder="true" applyFont="true" applyNumberFormat="true">
      <alignment horizontal="right" vertical="top"/>
      <protection locked="true"/>
    </xf>
    <xf numFmtId="4" fontId="28675" fillId="3" borderId="4" xfId="0" applyFill="true" applyBorder="true" applyFont="true" applyNumberFormat="true">
      <alignment vertical="top" horizontal="right"/>
      <protection locked="false"/>
    </xf>
    <xf numFmtId="4" fontId="28676" fillId="0" borderId="4" xfId="0" applyBorder="true" applyFont="true" applyNumberFormat="true">
      <alignment horizontal="right" vertical="top"/>
      <protection locked="true"/>
    </xf>
    <xf numFmtId="4" fontId="28677" fillId="3" borderId="4" xfId="0" applyFill="true" applyBorder="true" applyFont="true" applyNumberFormat="true">
      <alignment vertical="top" horizontal="right"/>
      <protection locked="false"/>
    </xf>
    <xf numFmtId="4" fontId="28678" fillId="0" borderId="4" xfId="0" applyBorder="true" applyFont="true" applyNumberFormat="true">
      <alignment horizontal="right" vertical="top"/>
      <protection locked="true"/>
    </xf>
    <xf numFmtId="4" fontId="28679" fillId="3" borderId="4" xfId="0" applyFill="true" applyBorder="true" applyFont="true" applyNumberFormat="true">
      <alignment vertical="top" horizontal="right"/>
      <protection locked="false"/>
    </xf>
    <xf numFmtId="4" fontId="28680" fillId="0" borderId="4" xfId="0" applyBorder="true" applyFont="true" applyNumberFormat="true">
      <alignment horizontal="right" vertical="top"/>
      <protection locked="true"/>
    </xf>
    <xf numFmtId="4" fontId="28681" fillId="3" borderId="4" xfId="0" applyFill="true" applyBorder="true" applyFont="true" applyNumberFormat="true">
      <alignment vertical="top" horizontal="right"/>
      <protection locked="false"/>
    </xf>
    <xf numFmtId="4" fontId="28682" fillId="0" borderId="4" xfId="0" applyBorder="true" applyFont="true" applyNumberFormat="true">
      <alignment horizontal="right" vertical="top"/>
      <protection locked="true"/>
    </xf>
    <xf numFmtId="4" fontId="28683" fillId="3" borderId="4" xfId="0" applyFill="true" applyBorder="true" applyFont="true" applyNumberFormat="true">
      <alignment vertical="top" horizontal="right"/>
      <protection locked="false"/>
    </xf>
    <xf numFmtId="4" fontId="28684" fillId="0" borderId="4" xfId="0" applyBorder="true" applyFont="true" applyNumberFormat="true">
      <alignment horizontal="right" vertical="top"/>
      <protection locked="true"/>
    </xf>
    <xf numFmtId="4" fontId="28685" fillId="3" borderId="4" xfId="0" applyFill="true" applyBorder="true" applyFont="true" applyNumberFormat="true">
      <alignment vertical="top" horizontal="right"/>
      <protection locked="false"/>
    </xf>
    <xf numFmtId="4" fontId="28686" fillId="0" borderId="4" xfId="0" applyBorder="true" applyFont="true" applyNumberFormat="true">
      <alignment horizontal="right" vertical="top"/>
      <protection locked="true"/>
    </xf>
    <xf numFmtId="4" fontId="28687" fillId="3" borderId="4" xfId="0" applyFill="true" applyBorder="true" applyFont="true" applyNumberFormat="true">
      <alignment vertical="top" horizontal="right"/>
      <protection locked="false"/>
    </xf>
    <xf numFmtId="4" fontId="28688" fillId="0" borderId="4" xfId="0" applyBorder="true" applyFont="true" applyNumberFormat="true">
      <alignment horizontal="right" vertical="top"/>
      <protection locked="true"/>
    </xf>
    <xf numFmtId="4" fontId="28689" fillId="3" borderId="4" xfId="0" applyFill="true" applyBorder="true" applyFont="true" applyNumberFormat="true">
      <alignment vertical="top" horizontal="right"/>
      <protection locked="false"/>
    </xf>
    <xf numFmtId="4" fontId="28690" fillId="0" borderId="4" xfId="0" applyBorder="true" applyFont="true" applyNumberFormat="true">
      <alignment horizontal="right" vertical="top"/>
      <protection locked="true"/>
    </xf>
    <xf numFmtId="4" fontId="28691" fillId="3" borderId="4" xfId="0" applyFill="true" applyBorder="true" applyFont="true" applyNumberFormat="true">
      <alignment vertical="top" horizontal="right"/>
      <protection locked="false"/>
    </xf>
    <xf numFmtId="4" fontId="28692" fillId="0" borderId="4" xfId="0" applyBorder="true" applyFont="true" applyNumberFormat="true">
      <alignment horizontal="right" vertical="top"/>
      <protection locked="true"/>
    </xf>
    <xf numFmtId="4" fontId="28693" fillId="3" borderId="4" xfId="0" applyFill="true" applyBorder="true" applyFont="true" applyNumberFormat="true">
      <alignment vertical="top" horizontal="right"/>
      <protection locked="false"/>
    </xf>
    <xf numFmtId="4" fontId="28694" fillId="0" borderId="4" xfId="0" applyBorder="true" applyFont="true" applyNumberFormat="true">
      <alignment horizontal="right" vertical="top"/>
      <protection locked="true"/>
    </xf>
    <xf numFmtId="4" fontId="28695" fillId="3" borderId="4" xfId="0" applyFill="true" applyBorder="true" applyFont="true" applyNumberFormat="true">
      <alignment vertical="top" horizontal="right"/>
      <protection locked="false"/>
    </xf>
    <xf numFmtId="4" fontId="28696" fillId="0" borderId="4" xfId="0" applyBorder="true" applyFont="true" applyNumberFormat="true">
      <alignment horizontal="right" vertical="top"/>
      <protection locked="true"/>
    </xf>
    <xf numFmtId="4" fontId="28697" fillId="3" borderId="4" xfId="0" applyFill="true" applyBorder="true" applyFont="true" applyNumberFormat="true">
      <alignment vertical="top" horizontal="right"/>
      <protection locked="false"/>
    </xf>
    <xf numFmtId="4" fontId="28698" fillId="0" borderId="4" xfId="0" applyBorder="true" applyFont="true" applyNumberFormat="true">
      <alignment horizontal="right" vertical="top"/>
      <protection locked="true"/>
    </xf>
    <xf numFmtId="4" fontId="28699" fillId="3" borderId="4" xfId="0" applyFill="true" applyBorder="true" applyFont="true" applyNumberFormat="true">
      <alignment vertical="top" horizontal="right"/>
      <protection locked="false"/>
    </xf>
    <xf numFmtId="4" fontId="28700" fillId="0" borderId="4" xfId="0" applyBorder="true" applyFont="true" applyNumberFormat="true">
      <alignment horizontal="right" vertical="top"/>
      <protection locked="true"/>
    </xf>
    <xf numFmtId="4" fontId="28701" fillId="3" borderId="4" xfId="0" applyFill="true" applyBorder="true" applyFont="true" applyNumberFormat="true">
      <alignment vertical="top" horizontal="right"/>
      <protection locked="false"/>
    </xf>
    <xf numFmtId="4" fontId="28702" fillId="0" borderId="4" xfId="0" applyBorder="true" applyFont="true" applyNumberFormat="true">
      <alignment horizontal="right" vertical="top"/>
      <protection locked="true"/>
    </xf>
    <xf numFmtId="4" fontId="28703" fillId="3" borderId="4" xfId="0" applyFill="true" applyBorder="true" applyFont="true" applyNumberFormat="true">
      <alignment vertical="top" horizontal="right"/>
      <protection locked="false"/>
    </xf>
    <xf numFmtId="4" fontId="28704" fillId="0" borderId="4" xfId="0" applyBorder="true" applyFont="true" applyNumberFormat="true">
      <alignment horizontal="right" vertical="top"/>
      <protection locked="true"/>
    </xf>
    <xf numFmtId="4" fontId="28705" fillId="3" borderId="4" xfId="0" applyFill="true" applyBorder="true" applyFont="true" applyNumberFormat="true">
      <alignment vertical="top" horizontal="right"/>
      <protection locked="false"/>
    </xf>
    <xf numFmtId="4" fontId="28706" fillId="0" borderId="4" xfId="0" applyBorder="true" applyFont="true" applyNumberFormat="true">
      <alignment horizontal="right" vertical="top"/>
      <protection locked="true"/>
    </xf>
    <xf numFmtId="4" fontId="28707" fillId="3" borderId="4" xfId="0" applyFill="true" applyBorder="true" applyFont="true" applyNumberFormat="true">
      <alignment vertical="top" horizontal="right"/>
      <protection locked="false"/>
    </xf>
    <xf numFmtId="4" fontId="28708" fillId="0" borderId="4" xfId="0" applyBorder="true" applyFont="true" applyNumberFormat="true">
      <alignment horizontal="right" vertical="top"/>
      <protection locked="true"/>
    </xf>
    <xf numFmtId="4" fontId="28709" fillId="3" borderId="4" xfId="0" applyFill="true" applyBorder="true" applyFont="true" applyNumberFormat="true">
      <alignment vertical="top" horizontal="right"/>
      <protection locked="false"/>
    </xf>
    <xf numFmtId="4" fontId="28710" fillId="0" borderId="4" xfId="0" applyBorder="true" applyFont="true" applyNumberFormat="true">
      <alignment horizontal="right" vertical="top"/>
      <protection locked="true"/>
    </xf>
    <xf numFmtId="4" fontId="28711" fillId="3" borderId="4" xfId="0" applyFill="true" applyBorder="true" applyFont="true" applyNumberFormat="true">
      <alignment vertical="top" horizontal="right"/>
      <protection locked="false"/>
    </xf>
    <xf numFmtId="4" fontId="28712" fillId="0" borderId="4" xfId="0" applyBorder="true" applyFont="true" applyNumberFormat="true">
      <alignment horizontal="right" vertical="top"/>
      <protection locked="true"/>
    </xf>
    <xf numFmtId="4" fontId="28713" fillId="3" borderId="4" xfId="0" applyFill="true" applyBorder="true" applyFont="true" applyNumberFormat="true">
      <alignment vertical="top" horizontal="right"/>
      <protection locked="false"/>
    </xf>
    <xf numFmtId="4" fontId="28714" fillId="0" borderId="4" xfId="0" applyBorder="true" applyFont="true" applyNumberFormat="true">
      <alignment horizontal="right" vertical="top"/>
      <protection locked="true"/>
    </xf>
    <xf numFmtId="4" fontId="28715" fillId="3" borderId="4" xfId="0" applyFill="true" applyBorder="true" applyFont="true" applyNumberFormat="true">
      <alignment vertical="top" horizontal="right"/>
      <protection locked="false"/>
    </xf>
    <xf numFmtId="4" fontId="28716" fillId="0" borderId="4" xfId="0" applyBorder="true" applyFont="true" applyNumberFormat="true">
      <alignment horizontal="right" vertical="top"/>
      <protection locked="true"/>
    </xf>
    <xf numFmtId="4" fontId="28717" fillId="5" borderId="4" xfId="0" applyFill="true" applyBorder="true" applyFont="true" applyNumberFormat="true">
      <alignment horizontal="right" vertical="top"/>
      <protection locked="true"/>
    </xf>
    <xf numFmtId="4" fontId="28718" fillId="5" borderId="4" xfId="0" applyFill="true" applyBorder="true" applyFont="true" applyNumberFormat="true">
      <alignment horizontal="right" vertical="top"/>
      <protection locked="true"/>
    </xf>
    <xf numFmtId="0" fontId="28719" fillId="0" borderId="4" xfId="0" applyBorder="true" applyFont="true">
      <alignment horizontal="left" vertical="top"/>
      <protection locked="true"/>
    </xf>
    <xf numFmtId="0" fontId="28720" fillId="0" borderId="4" xfId="0" applyBorder="true" applyFont="true">
      <alignment horizontal="left" vertical="top" wrapText="true"/>
      <protection locked="true"/>
    </xf>
    <xf numFmtId="4" fontId="28721" fillId="3" borderId="4" xfId="0" applyFill="true" applyBorder="true" applyFont="true" applyNumberFormat="true">
      <alignment vertical="top" horizontal="right"/>
      <protection locked="false"/>
    </xf>
    <xf numFmtId="4" fontId="28722" fillId="0" borderId="4" xfId="0" applyBorder="true" applyFont="true" applyNumberFormat="true">
      <alignment horizontal="right" vertical="top"/>
      <protection locked="true"/>
    </xf>
    <xf numFmtId="4" fontId="28723" fillId="3" borderId="4" xfId="0" applyFill="true" applyBorder="true" applyFont="true" applyNumberFormat="true">
      <alignment vertical="top" horizontal="right"/>
      <protection locked="false"/>
    </xf>
    <xf numFmtId="4" fontId="28724" fillId="0" borderId="4" xfId="0" applyBorder="true" applyFont="true" applyNumberFormat="true">
      <alignment horizontal="right" vertical="top"/>
      <protection locked="true"/>
    </xf>
    <xf numFmtId="4" fontId="28725" fillId="3" borderId="4" xfId="0" applyFill="true" applyBorder="true" applyFont="true" applyNumberFormat="true">
      <alignment vertical="top" horizontal="right"/>
      <protection locked="false"/>
    </xf>
    <xf numFmtId="4" fontId="28726" fillId="0" borderId="4" xfId="0" applyBorder="true" applyFont="true" applyNumberFormat="true">
      <alignment horizontal="right" vertical="top"/>
      <protection locked="true"/>
    </xf>
    <xf numFmtId="4" fontId="28727" fillId="3" borderId="4" xfId="0" applyFill="true" applyBorder="true" applyFont="true" applyNumberFormat="true">
      <alignment vertical="top" horizontal="right"/>
      <protection locked="false"/>
    </xf>
    <xf numFmtId="4" fontId="28728" fillId="0" borderId="4" xfId="0" applyBorder="true" applyFont="true" applyNumberFormat="true">
      <alignment horizontal="right" vertical="top"/>
      <protection locked="true"/>
    </xf>
    <xf numFmtId="4" fontId="28729" fillId="3" borderId="4" xfId="0" applyFill="true" applyBorder="true" applyFont="true" applyNumberFormat="true">
      <alignment vertical="top" horizontal="right"/>
      <protection locked="false"/>
    </xf>
    <xf numFmtId="4" fontId="28730" fillId="0" borderId="4" xfId="0" applyBorder="true" applyFont="true" applyNumberFormat="true">
      <alignment horizontal="right" vertical="top"/>
      <protection locked="true"/>
    </xf>
    <xf numFmtId="4" fontId="28731" fillId="3" borderId="4" xfId="0" applyFill="true" applyBorder="true" applyFont="true" applyNumberFormat="true">
      <alignment vertical="top" horizontal="right"/>
      <protection locked="false"/>
    </xf>
    <xf numFmtId="4" fontId="28732" fillId="0" borderId="4" xfId="0" applyBorder="true" applyFont="true" applyNumberFormat="true">
      <alignment horizontal="right" vertical="top"/>
      <protection locked="true"/>
    </xf>
    <xf numFmtId="4" fontId="28733" fillId="3" borderId="4" xfId="0" applyFill="true" applyBorder="true" applyFont="true" applyNumberFormat="true">
      <alignment vertical="top" horizontal="right"/>
      <protection locked="false"/>
    </xf>
    <xf numFmtId="4" fontId="28734" fillId="0" borderId="4" xfId="0" applyBorder="true" applyFont="true" applyNumberFormat="true">
      <alignment horizontal="right" vertical="top"/>
      <protection locked="true"/>
    </xf>
    <xf numFmtId="4" fontId="28735" fillId="3" borderId="4" xfId="0" applyFill="true" applyBorder="true" applyFont="true" applyNumberFormat="true">
      <alignment vertical="top" horizontal="right"/>
      <protection locked="false"/>
    </xf>
    <xf numFmtId="4" fontId="28736" fillId="0" borderId="4" xfId="0" applyBorder="true" applyFont="true" applyNumberFormat="true">
      <alignment horizontal="right" vertical="top"/>
      <protection locked="true"/>
    </xf>
    <xf numFmtId="4" fontId="28737" fillId="3" borderId="4" xfId="0" applyFill="true" applyBorder="true" applyFont="true" applyNumberFormat="true">
      <alignment vertical="top" horizontal="right"/>
      <protection locked="false"/>
    </xf>
    <xf numFmtId="4" fontId="28738" fillId="0" borderId="4" xfId="0" applyBorder="true" applyFont="true" applyNumberFormat="true">
      <alignment horizontal="right" vertical="top"/>
      <protection locked="true"/>
    </xf>
    <xf numFmtId="4" fontId="28739" fillId="3" borderId="4" xfId="0" applyFill="true" applyBorder="true" applyFont="true" applyNumberFormat="true">
      <alignment vertical="top" horizontal="right"/>
      <protection locked="false"/>
    </xf>
    <xf numFmtId="4" fontId="28740" fillId="0" borderId="4" xfId="0" applyBorder="true" applyFont="true" applyNumberFormat="true">
      <alignment horizontal="right" vertical="top"/>
      <protection locked="true"/>
    </xf>
    <xf numFmtId="4" fontId="28741" fillId="3" borderId="4" xfId="0" applyFill="true" applyBorder="true" applyFont="true" applyNumberFormat="true">
      <alignment vertical="top" horizontal="right"/>
      <protection locked="false"/>
    </xf>
    <xf numFmtId="4" fontId="28742" fillId="0" borderId="4" xfId="0" applyBorder="true" applyFont="true" applyNumberFormat="true">
      <alignment horizontal="right" vertical="top"/>
      <protection locked="true"/>
    </xf>
    <xf numFmtId="4" fontId="28743" fillId="3" borderId="4" xfId="0" applyFill="true" applyBorder="true" applyFont="true" applyNumberFormat="true">
      <alignment vertical="top" horizontal="right"/>
      <protection locked="false"/>
    </xf>
    <xf numFmtId="4" fontId="28744" fillId="0" borderId="4" xfId="0" applyBorder="true" applyFont="true" applyNumberFormat="true">
      <alignment horizontal="right" vertical="top"/>
      <protection locked="true"/>
    </xf>
    <xf numFmtId="4" fontId="28745" fillId="3" borderId="4" xfId="0" applyFill="true" applyBorder="true" applyFont="true" applyNumberFormat="true">
      <alignment vertical="top" horizontal="right"/>
      <protection locked="false"/>
    </xf>
    <xf numFmtId="4" fontId="28746" fillId="0" borderId="4" xfId="0" applyBorder="true" applyFont="true" applyNumberFormat="true">
      <alignment horizontal="right" vertical="top"/>
      <protection locked="true"/>
    </xf>
    <xf numFmtId="4" fontId="28747" fillId="3" borderId="4" xfId="0" applyFill="true" applyBorder="true" applyFont="true" applyNumberFormat="true">
      <alignment vertical="top" horizontal="right"/>
      <protection locked="false"/>
    </xf>
    <xf numFmtId="4" fontId="28748" fillId="0" borderId="4" xfId="0" applyBorder="true" applyFont="true" applyNumberFormat="true">
      <alignment horizontal="right" vertical="top"/>
      <protection locked="true"/>
    </xf>
    <xf numFmtId="4" fontId="28749" fillId="3" borderId="4" xfId="0" applyFill="true" applyBorder="true" applyFont="true" applyNumberFormat="true">
      <alignment vertical="top" horizontal="right"/>
      <protection locked="false"/>
    </xf>
    <xf numFmtId="4" fontId="28750" fillId="0" borderId="4" xfId="0" applyBorder="true" applyFont="true" applyNumberFormat="true">
      <alignment horizontal="right" vertical="top"/>
      <protection locked="true"/>
    </xf>
    <xf numFmtId="4" fontId="28751" fillId="3" borderId="4" xfId="0" applyFill="true" applyBorder="true" applyFont="true" applyNumberFormat="true">
      <alignment vertical="top" horizontal="right"/>
      <protection locked="false"/>
    </xf>
    <xf numFmtId="4" fontId="28752" fillId="0" borderId="4" xfId="0" applyBorder="true" applyFont="true" applyNumberFormat="true">
      <alignment horizontal="right" vertical="top"/>
      <protection locked="true"/>
    </xf>
    <xf numFmtId="4" fontId="28753" fillId="3" borderId="4" xfId="0" applyFill="true" applyBorder="true" applyFont="true" applyNumberFormat="true">
      <alignment vertical="top" horizontal="right"/>
      <protection locked="false"/>
    </xf>
    <xf numFmtId="4" fontId="28754" fillId="0" borderId="4" xfId="0" applyBorder="true" applyFont="true" applyNumberFormat="true">
      <alignment horizontal="right" vertical="top"/>
      <protection locked="true"/>
    </xf>
    <xf numFmtId="4" fontId="28755" fillId="3" borderId="4" xfId="0" applyFill="true" applyBorder="true" applyFont="true" applyNumberFormat="true">
      <alignment vertical="top" horizontal="right"/>
      <protection locked="false"/>
    </xf>
    <xf numFmtId="4" fontId="28756" fillId="0" borderId="4" xfId="0" applyBorder="true" applyFont="true" applyNumberFormat="true">
      <alignment horizontal="right" vertical="top"/>
      <protection locked="true"/>
    </xf>
    <xf numFmtId="4" fontId="28757" fillId="3" borderId="4" xfId="0" applyFill="true" applyBorder="true" applyFont="true" applyNumberFormat="true">
      <alignment vertical="top" horizontal="right"/>
      <protection locked="false"/>
    </xf>
    <xf numFmtId="4" fontId="28758" fillId="0" borderId="4" xfId="0" applyBorder="true" applyFont="true" applyNumberFormat="true">
      <alignment horizontal="right" vertical="top"/>
      <protection locked="true"/>
    </xf>
    <xf numFmtId="4" fontId="28759" fillId="3" borderId="4" xfId="0" applyFill="true" applyBorder="true" applyFont="true" applyNumberFormat="true">
      <alignment vertical="top" horizontal="right"/>
      <protection locked="false"/>
    </xf>
    <xf numFmtId="4" fontId="28760" fillId="0" borderId="4" xfId="0" applyBorder="true" applyFont="true" applyNumberFormat="true">
      <alignment horizontal="right" vertical="top"/>
      <protection locked="true"/>
    </xf>
    <xf numFmtId="4" fontId="28761" fillId="3" borderId="4" xfId="0" applyFill="true" applyBorder="true" applyFont="true" applyNumberFormat="true">
      <alignment vertical="top" horizontal="right"/>
      <protection locked="false"/>
    </xf>
    <xf numFmtId="4" fontId="28762" fillId="0" borderId="4" xfId="0" applyBorder="true" applyFont="true" applyNumberFormat="true">
      <alignment horizontal="right" vertical="top"/>
      <protection locked="true"/>
    </xf>
    <xf numFmtId="4" fontId="28763" fillId="3" borderId="4" xfId="0" applyFill="true" applyBorder="true" applyFont="true" applyNumberFormat="true">
      <alignment vertical="top" horizontal="right"/>
      <protection locked="false"/>
    </xf>
    <xf numFmtId="4" fontId="28764" fillId="0" borderId="4" xfId="0" applyBorder="true" applyFont="true" applyNumberFormat="true">
      <alignment horizontal="right" vertical="top"/>
      <protection locked="true"/>
    </xf>
    <xf numFmtId="4" fontId="28765" fillId="3" borderId="4" xfId="0" applyFill="true" applyBorder="true" applyFont="true" applyNumberFormat="true">
      <alignment vertical="top" horizontal="right"/>
      <protection locked="false"/>
    </xf>
    <xf numFmtId="4" fontId="28766" fillId="0" borderId="4" xfId="0" applyBorder="true" applyFont="true" applyNumberFormat="true">
      <alignment horizontal="right" vertical="top"/>
      <protection locked="true"/>
    </xf>
    <xf numFmtId="4" fontId="28767" fillId="3" borderId="4" xfId="0" applyFill="true" applyBorder="true" applyFont="true" applyNumberFormat="true">
      <alignment vertical="top" horizontal="right"/>
      <protection locked="false"/>
    </xf>
    <xf numFmtId="4" fontId="28768" fillId="0" borderId="4" xfId="0" applyBorder="true" applyFont="true" applyNumberFormat="true">
      <alignment horizontal="right" vertical="top"/>
      <protection locked="true"/>
    </xf>
    <xf numFmtId="4" fontId="28769" fillId="5" borderId="4" xfId="0" applyFill="true" applyBorder="true" applyFont="true" applyNumberFormat="true">
      <alignment horizontal="right" vertical="top"/>
      <protection locked="true"/>
    </xf>
    <xf numFmtId="4" fontId="28770" fillId="5" borderId="4" xfId="0" applyFill="true" applyBorder="true" applyFont="true" applyNumberFormat="true">
      <alignment horizontal="right" vertical="top"/>
      <protection locked="true"/>
    </xf>
    <xf numFmtId="0" fontId="28771" fillId="0" borderId="4" xfId="0" applyBorder="true" applyFont="true">
      <alignment horizontal="left" vertical="top"/>
      <protection locked="true"/>
    </xf>
    <xf numFmtId="0" fontId="28772" fillId="0" borderId="4" xfId="0" applyBorder="true" applyFont="true">
      <alignment horizontal="left" vertical="top" wrapText="true"/>
      <protection locked="true"/>
    </xf>
    <xf numFmtId="4" fontId="28773" fillId="3" borderId="4" xfId="0" applyFill="true" applyBorder="true" applyFont="true" applyNumberFormat="true">
      <alignment vertical="top" horizontal="right"/>
      <protection locked="false"/>
    </xf>
    <xf numFmtId="4" fontId="28774" fillId="0" borderId="4" xfId="0" applyBorder="true" applyFont="true" applyNumberFormat="true">
      <alignment horizontal="right" vertical="top"/>
      <protection locked="true"/>
    </xf>
    <xf numFmtId="4" fontId="28775" fillId="3" borderId="4" xfId="0" applyFill="true" applyBorder="true" applyFont="true" applyNumberFormat="true">
      <alignment vertical="top" horizontal="right"/>
      <protection locked="false"/>
    </xf>
    <xf numFmtId="4" fontId="28776" fillId="0" borderId="4" xfId="0" applyBorder="true" applyFont="true" applyNumberFormat="true">
      <alignment horizontal="right" vertical="top"/>
      <protection locked="true"/>
    </xf>
    <xf numFmtId="4" fontId="28777" fillId="3" borderId="4" xfId="0" applyFill="true" applyBorder="true" applyFont="true" applyNumberFormat="true">
      <alignment vertical="top" horizontal="right"/>
      <protection locked="false"/>
    </xf>
    <xf numFmtId="4" fontId="28778" fillId="0" borderId="4" xfId="0" applyBorder="true" applyFont="true" applyNumberFormat="true">
      <alignment horizontal="right" vertical="top"/>
      <protection locked="true"/>
    </xf>
    <xf numFmtId="4" fontId="28779" fillId="3" borderId="4" xfId="0" applyFill="true" applyBorder="true" applyFont="true" applyNumberFormat="true">
      <alignment vertical="top" horizontal="right"/>
      <protection locked="false"/>
    </xf>
    <xf numFmtId="4" fontId="28780" fillId="0" borderId="4" xfId="0" applyBorder="true" applyFont="true" applyNumberFormat="true">
      <alignment horizontal="right" vertical="top"/>
      <protection locked="true"/>
    </xf>
    <xf numFmtId="4" fontId="28781" fillId="3" borderId="4" xfId="0" applyFill="true" applyBorder="true" applyFont="true" applyNumberFormat="true">
      <alignment vertical="top" horizontal="right"/>
      <protection locked="false"/>
    </xf>
    <xf numFmtId="4" fontId="28782" fillId="0" borderId="4" xfId="0" applyBorder="true" applyFont="true" applyNumberFormat="true">
      <alignment horizontal="right" vertical="top"/>
      <protection locked="true"/>
    </xf>
    <xf numFmtId="4" fontId="28783" fillId="3" borderId="4" xfId="0" applyFill="true" applyBorder="true" applyFont="true" applyNumberFormat="true">
      <alignment vertical="top" horizontal="right"/>
      <protection locked="false"/>
    </xf>
    <xf numFmtId="4" fontId="28784" fillId="0" borderId="4" xfId="0" applyBorder="true" applyFont="true" applyNumberFormat="true">
      <alignment horizontal="right" vertical="top"/>
      <protection locked="true"/>
    </xf>
    <xf numFmtId="4" fontId="28785" fillId="3" borderId="4" xfId="0" applyFill="true" applyBorder="true" applyFont="true" applyNumberFormat="true">
      <alignment vertical="top" horizontal="right"/>
      <protection locked="false"/>
    </xf>
    <xf numFmtId="4" fontId="28786" fillId="0" borderId="4" xfId="0" applyBorder="true" applyFont="true" applyNumberFormat="true">
      <alignment horizontal="right" vertical="top"/>
      <protection locked="true"/>
    </xf>
    <xf numFmtId="4" fontId="28787" fillId="3" borderId="4" xfId="0" applyFill="true" applyBorder="true" applyFont="true" applyNumberFormat="true">
      <alignment vertical="top" horizontal="right"/>
      <protection locked="false"/>
    </xf>
    <xf numFmtId="4" fontId="28788" fillId="0" borderId="4" xfId="0" applyBorder="true" applyFont="true" applyNumberFormat="true">
      <alignment horizontal="right" vertical="top"/>
      <protection locked="true"/>
    </xf>
    <xf numFmtId="4" fontId="28789" fillId="3" borderId="4" xfId="0" applyFill="true" applyBorder="true" applyFont="true" applyNumberFormat="true">
      <alignment vertical="top" horizontal="right"/>
      <protection locked="false"/>
    </xf>
    <xf numFmtId="4" fontId="28790" fillId="0" borderId="4" xfId="0" applyBorder="true" applyFont="true" applyNumberFormat="true">
      <alignment horizontal="right" vertical="top"/>
      <protection locked="true"/>
    </xf>
    <xf numFmtId="4" fontId="28791" fillId="3" borderId="4" xfId="0" applyFill="true" applyBorder="true" applyFont="true" applyNumberFormat="true">
      <alignment vertical="top" horizontal="right"/>
      <protection locked="false"/>
    </xf>
    <xf numFmtId="4" fontId="28792" fillId="0" borderId="4" xfId="0" applyBorder="true" applyFont="true" applyNumberFormat="true">
      <alignment horizontal="right" vertical="top"/>
      <protection locked="true"/>
    </xf>
    <xf numFmtId="4" fontId="28793" fillId="3" borderId="4" xfId="0" applyFill="true" applyBorder="true" applyFont="true" applyNumberFormat="true">
      <alignment vertical="top" horizontal="right"/>
      <protection locked="false"/>
    </xf>
    <xf numFmtId="4" fontId="28794" fillId="0" borderId="4" xfId="0" applyBorder="true" applyFont="true" applyNumberFormat="true">
      <alignment horizontal="right" vertical="top"/>
      <protection locked="true"/>
    </xf>
    <xf numFmtId="4" fontId="28795" fillId="3" borderId="4" xfId="0" applyFill="true" applyBorder="true" applyFont="true" applyNumberFormat="true">
      <alignment vertical="top" horizontal="right"/>
      <protection locked="false"/>
    </xf>
    <xf numFmtId="4" fontId="28796" fillId="0" borderId="4" xfId="0" applyBorder="true" applyFont="true" applyNumberFormat="true">
      <alignment horizontal="right" vertical="top"/>
      <protection locked="true"/>
    </xf>
    <xf numFmtId="4" fontId="28797" fillId="3" borderId="4" xfId="0" applyFill="true" applyBorder="true" applyFont="true" applyNumberFormat="true">
      <alignment vertical="top" horizontal="right"/>
      <protection locked="false"/>
    </xf>
    <xf numFmtId="4" fontId="28798" fillId="0" borderId="4" xfId="0" applyBorder="true" applyFont="true" applyNumberFormat="true">
      <alignment horizontal="right" vertical="top"/>
      <protection locked="true"/>
    </xf>
    <xf numFmtId="4" fontId="28799" fillId="3" borderId="4" xfId="0" applyFill="true" applyBorder="true" applyFont="true" applyNumberFormat="true">
      <alignment vertical="top" horizontal="right"/>
      <protection locked="false"/>
    </xf>
    <xf numFmtId="4" fontId="28800" fillId="0" borderId="4" xfId="0" applyBorder="true" applyFont="true" applyNumberFormat="true">
      <alignment horizontal="right" vertical="top"/>
      <protection locked="true"/>
    </xf>
    <xf numFmtId="4" fontId="28801" fillId="3" borderId="4" xfId="0" applyFill="true" applyBorder="true" applyFont="true" applyNumberFormat="true">
      <alignment vertical="top" horizontal="right"/>
      <protection locked="false"/>
    </xf>
    <xf numFmtId="4" fontId="28802" fillId="0" borderId="4" xfId="0" applyBorder="true" applyFont="true" applyNumberFormat="true">
      <alignment horizontal="right" vertical="top"/>
      <protection locked="true"/>
    </xf>
    <xf numFmtId="4" fontId="28803" fillId="3" borderId="4" xfId="0" applyFill="true" applyBorder="true" applyFont="true" applyNumberFormat="true">
      <alignment vertical="top" horizontal="right"/>
      <protection locked="false"/>
    </xf>
    <xf numFmtId="4" fontId="28804" fillId="0" borderId="4" xfId="0" applyBorder="true" applyFont="true" applyNumberFormat="true">
      <alignment horizontal="right" vertical="top"/>
      <protection locked="true"/>
    </xf>
    <xf numFmtId="4" fontId="28805" fillId="3" borderId="4" xfId="0" applyFill="true" applyBorder="true" applyFont="true" applyNumberFormat="true">
      <alignment vertical="top" horizontal="right"/>
      <protection locked="false"/>
    </xf>
    <xf numFmtId="4" fontId="28806" fillId="0" borderId="4" xfId="0" applyBorder="true" applyFont="true" applyNumberFormat="true">
      <alignment horizontal="right" vertical="top"/>
      <protection locked="true"/>
    </xf>
    <xf numFmtId="4" fontId="28807" fillId="3" borderId="4" xfId="0" applyFill="true" applyBorder="true" applyFont="true" applyNumberFormat="true">
      <alignment vertical="top" horizontal="right"/>
      <protection locked="false"/>
    </xf>
    <xf numFmtId="4" fontId="28808" fillId="0" borderId="4" xfId="0" applyBorder="true" applyFont="true" applyNumberFormat="true">
      <alignment horizontal="right" vertical="top"/>
      <protection locked="true"/>
    </xf>
    <xf numFmtId="4" fontId="28809" fillId="3" borderId="4" xfId="0" applyFill="true" applyBorder="true" applyFont="true" applyNumberFormat="true">
      <alignment vertical="top" horizontal="right"/>
      <protection locked="false"/>
    </xf>
    <xf numFmtId="4" fontId="28810" fillId="0" borderId="4" xfId="0" applyBorder="true" applyFont="true" applyNumberFormat="true">
      <alignment horizontal="right" vertical="top"/>
      <protection locked="true"/>
    </xf>
    <xf numFmtId="4" fontId="28811" fillId="3" borderId="4" xfId="0" applyFill="true" applyBorder="true" applyFont="true" applyNumberFormat="true">
      <alignment vertical="top" horizontal="right"/>
      <protection locked="false"/>
    </xf>
    <xf numFmtId="4" fontId="28812" fillId="0" borderId="4" xfId="0" applyBorder="true" applyFont="true" applyNumberFormat="true">
      <alignment horizontal="right" vertical="top"/>
      <protection locked="true"/>
    </xf>
    <xf numFmtId="4" fontId="28813" fillId="3" borderId="4" xfId="0" applyFill="true" applyBorder="true" applyFont="true" applyNumberFormat="true">
      <alignment vertical="top" horizontal="right"/>
      <protection locked="false"/>
    </xf>
    <xf numFmtId="4" fontId="28814" fillId="0" borderId="4" xfId="0" applyBorder="true" applyFont="true" applyNumberFormat="true">
      <alignment horizontal="right" vertical="top"/>
      <protection locked="true"/>
    </xf>
    <xf numFmtId="4" fontId="28815" fillId="3" borderId="4" xfId="0" applyFill="true" applyBorder="true" applyFont="true" applyNumberFormat="true">
      <alignment vertical="top" horizontal="right"/>
      <protection locked="false"/>
    </xf>
    <xf numFmtId="4" fontId="28816" fillId="0" borderId="4" xfId="0" applyBorder="true" applyFont="true" applyNumberFormat="true">
      <alignment horizontal="right" vertical="top"/>
      <protection locked="true"/>
    </xf>
    <xf numFmtId="4" fontId="28817" fillId="3" borderId="4" xfId="0" applyFill="true" applyBorder="true" applyFont="true" applyNumberFormat="true">
      <alignment vertical="top" horizontal="right"/>
      <protection locked="false"/>
    </xf>
    <xf numFmtId="4" fontId="28818" fillId="0" borderId="4" xfId="0" applyBorder="true" applyFont="true" applyNumberFormat="true">
      <alignment horizontal="right" vertical="top"/>
      <protection locked="true"/>
    </xf>
    <xf numFmtId="4" fontId="28819" fillId="3" borderId="4" xfId="0" applyFill="true" applyBorder="true" applyFont="true" applyNumberFormat="true">
      <alignment vertical="top" horizontal="right"/>
      <protection locked="false"/>
    </xf>
    <xf numFmtId="4" fontId="28820" fillId="0" borderId="4" xfId="0" applyBorder="true" applyFont="true" applyNumberFormat="true">
      <alignment horizontal="right" vertical="top"/>
      <protection locked="true"/>
    </xf>
    <xf numFmtId="4" fontId="28821" fillId="5" borderId="4" xfId="0" applyFill="true" applyBorder="true" applyFont="true" applyNumberFormat="true">
      <alignment horizontal="right" vertical="top"/>
      <protection locked="true"/>
    </xf>
    <xf numFmtId="4" fontId="28822" fillId="5" borderId="4" xfId="0" applyFill="true" applyBorder="true" applyFont="true" applyNumberFormat="true">
      <alignment horizontal="right" vertical="top"/>
      <protection locked="true"/>
    </xf>
    <xf numFmtId="0" fontId="28823" fillId="0" borderId="4" xfId="0" applyBorder="true" applyFont="true">
      <alignment horizontal="left" vertical="top"/>
      <protection locked="true"/>
    </xf>
    <xf numFmtId="0" fontId="28824" fillId="0" borderId="4" xfId="0" applyBorder="true" applyFont="true">
      <alignment horizontal="left" vertical="top" wrapText="true"/>
      <protection locked="true"/>
    </xf>
    <xf numFmtId="4" fontId="28825" fillId="3" borderId="4" xfId="0" applyFill="true" applyBorder="true" applyFont="true" applyNumberFormat="true">
      <alignment vertical="top" horizontal="right"/>
      <protection locked="false"/>
    </xf>
    <xf numFmtId="4" fontId="28826" fillId="0" borderId="4" xfId="0" applyBorder="true" applyFont="true" applyNumberFormat="true">
      <alignment horizontal="right" vertical="top"/>
      <protection locked="true"/>
    </xf>
    <xf numFmtId="4" fontId="28827" fillId="3" borderId="4" xfId="0" applyFill="true" applyBorder="true" applyFont="true" applyNumberFormat="true">
      <alignment vertical="top" horizontal="right"/>
      <protection locked="false"/>
    </xf>
    <xf numFmtId="4" fontId="28828" fillId="0" borderId="4" xfId="0" applyBorder="true" applyFont="true" applyNumberFormat="true">
      <alignment horizontal="right" vertical="top"/>
      <protection locked="true"/>
    </xf>
    <xf numFmtId="4" fontId="28829" fillId="3" borderId="4" xfId="0" applyFill="true" applyBorder="true" applyFont="true" applyNumberFormat="true">
      <alignment vertical="top" horizontal="right"/>
      <protection locked="false"/>
    </xf>
    <xf numFmtId="4" fontId="28830" fillId="0" borderId="4" xfId="0" applyBorder="true" applyFont="true" applyNumberFormat="true">
      <alignment horizontal="right" vertical="top"/>
      <protection locked="true"/>
    </xf>
    <xf numFmtId="4" fontId="28831" fillId="3" borderId="4" xfId="0" applyFill="true" applyBorder="true" applyFont="true" applyNumberFormat="true">
      <alignment vertical="top" horizontal="right"/>
      <protection locked="false"/>
    </xf>
    <xf numFmtId="4" fontId="28832" fillId="0" borderId="4" xfId="0" applyBorder="true" applyFont="true" applyNumberFormat="true">
      <alignment horizontal="right" vertical="top"/>
      <protection locked="true"/>
    </xf>
    <xf numFmtId="4" fontId="28833" fillId="3" borderId="4" xfId="0" applyFill="true" applyBorder="true" applyFont="true" applyNumberFormat="true">
      <alignment vertical="top" horizontal="right"/>
      <protection locked="false"/>
    </xf>
    <xf numFmtId="4" fontId="28834" fillId="0" borderId="4" xfId="0" applyBorder="true" applyFont="true" applyNumberFormat="true">
      <alignment horizontal="right" vertical="top"/>
      <protection locked="true"/>
    </xf>
    <xf numFmtId="4" fontId="28835" fillId="3" borderId="4" xfId="0" applyFill="true" applyBorder="true" applyFont="true" applyNumberFormat="true">
      <alignment vertical="top" horizontal="right"/>
      <protection locked="false"/>
    </xf>
    <xf numFmtId="4" fontId="28836" fillId="0" borderId="4" xfId="0" applyBorder="true" applyFont="true" applyNumberFormat="true">
      <alignment horizontal="right" vertical="top"/>
      <protection locked="true"/>
    </xf>
    <xf numFmtId="4" fontId="28837" fillId="3" borderId="4" xfId="0" applyFill="true" applyBorder="true" applyFont="true" applyNumberFormat="true">
      <alignment vertical="top" horizontal="right"/>
      <protection locked="false"/>
    </xf>
    <xf numFmtId="4" fontId="28838" fillId="0" borderId="4" xfId="0" applyBorder="true" applyFont="true" applyNumberFormat="true">
      <alignment horizontal="right" vertical="top"/>
      <protection locked="true"/>
    </xf>
    <xf numFmtId="4" fontId="28839" fillId="3" borderId="4" xfId="0" applyFill="true" applyBorder="true" applyFont="true" applyNumberFormat="true">
      <alignment vertical="top" horizontal="right"/>
      <protection locked="false"/>
    </xf>
    <xf numFmtId="4" fontId="28840" fillId="0" borderId="4" xfId="0" applyBorder="true" applyFont="true" applyNumberFormat="true">
      <alignment horizontal="right" vertical="top"/>
      <protection locked="true"/>
    </xf>
    <xf numFmtId="4" fontId="28841" fillId="3" borderId="4" xfId="0" applyFill="true" applyBorder="true" applyFont="true" applyNumberFormat="true">
      <alignment vertical="top" horizontal="right"/>
      <protection locked="false"/>
    </xf>
    <xf numFmtId="4" fontId="28842" fillId="0" borderId="4" xfId="0" applyBorder="true" applyFont="true" applyNumberFormat="true">
      <alignment horizontal="right" vertical="top"/>
      <protection locked="true"/>
    </xf>
    <xf numFmtId="4" fontId="28843" fillId="3" borderId="4" xfId="0" applyFill="true" applyBorder="true" applyFont="true" applyNumberFormat="true">
      <alignment vertical="top" horizontal="right"/>
      <protection locked="false"/>
    </xf>
    <xf numFmtId="4" fontId="28844" fillId="0" borderId="4" xfId="0" applyBorder="true" applyFont="true" applyNumberFormat="true">
      <alignment horizontal="right" vertical="top"/>
      <protection locked="true"/>
    </xf>
    <xf numFmtId="4" fontId="28845" fillId="3" borderId="4" xfId="0" applyFill="true" applyBorder="true" applyFont="true" applyNumberFormat="true">
      <alignment vertical="top" horizontal="right"/>
      <protection locked="false"/>
    </xf>
    <xf numFmtId="4" fontId="28846" fillId="0" borderId="4" xfId="0" applyBorder="true" applyFont="true" applyNumberFormat="true">
      <alignment horizontal="right" vertical="top"/>
      <protection locked="true"/>
    </xf>
    <xf numFmtId="4" fontId="28847" fillId="3" borderId="4" xfId="0" applyFill="true" applyBorder="true" applyFont="true" applyNumberFormat="true">
      <alignment vertical="top" horizontal="right"/>
      <protection locked="false"/>
    </xf>
    <xf numFmtId="4" fontId="28848" fillId="0" borderId="4" xfId="0" applyBorder="true" applyFont="true" applyNumberFormat="true">
      <alignment horizontal="right" vertical="top"/>
      <protection locked="true"/>
    </xf>
    <xf numFmtId="4" fontId="28849" fillId="3" borderId="4" xfId="0" applyFill="true" applyBorder="true" applyFont="true" applyNumberFormat="true">
      <alignment vertical="top" horizontal="right"/>
      <protection locked="false"/>
    </xf>
    <xf numFmtId="4" fontId="28850" fillId="0" borderId="4" xfId="0" applyBorder="true" applyFont="true" applyNumberFormat="true">
      <alignment horizontal="right" vertical="top"/>
      <protection locked="true"/>
    </xf>
    <xf numFmtId="4" fontId="28851" fillId="3" borderId="4" xfId="0" applyFill="true" applyBorder="true" applyFont="true" applyNumberFormat="true">
      <alignment vertical="top" horizontal="right"/>
      <protection locked="false"/>
    </xf>
    <xf numFmtId="4" fontId="28852" fillId="0" borderId="4" xfId="0" applyBorder="true" applyFont="true" applyNumberFormat="true">
      <alignment horizontal="right" vertical="top"/>
      <protection locked="true"/>
    </xf>
    <xf numFmtId="4" fontId="28853" fillId="3" borderId="4" xfId="0" applyFill="true" applyBorder="true" applyFont="true" applyNumberFormat="true">
      <alignment vertical="top" horizontal="right"/>
      <protection locked="false"/>
    </xf>
    <xf numFmtId="4" fontId="28854" fillId="0" borderId="4" xfId="0" applyBorder="true" applyFont="true" applyNumberFormat="true">
      <alignment horizontal="right" vertical="top"/>
      <protection locked="true"/>
    </xf>
    <xf numFmtId="4" fontId="28855" fillId="3" borderId="4" xfId="0" applyFill="true" applyBorder="true" applyFont="true" applyNumberFormat="true">
      <alignment vertical="top" horizontal="right"/>
      <protection locked="false"/>
    </xf>
    <xf numFmtId="4" fontId="28856" fillId="0" borderId="4" xfId="0" applyBorder="true" applyFont="true" applyNumberFormat="true">
      <alignment horizontal="right" vertical="top"/>
      <protection locked="true"/>
    </xf>
    <xf numFmtId="4" fontId="28857" fillId="3" borderId="4" xfId="0" applyFill="true" applyBorder="true" applyFont="true" applyNumberFormat="true">
      <alignment vertical="top" horizontal="right"/>
      <protection locked="false"/>
    </xf>
    <xf numFmtId="4" fontId="28858" fillId="0" borderId="4" xfId="0" applyBorder="true" applyFont="true" applyNumberFormat="true">
      <alignment horizontal="right" vertical="top"/>
      <protection locked="true"/>
    </xf>
    <xf numFmtId="4" fontId="28859" fillId="3" borderId="4" xfId="0" applyFill="true" applyBorder="true" applyFont="true" applyNumberFormat="true">
      <alignment vertical="top" horizontal="right"/>
      <protection locked="false"/>
    </xf>
    <xf numFmtId="4" fontId="28860" fillId="0" borderId="4" xfId="0" applyBorder="true" applyFont="true" applyNumberFormat="true">
      <alignment horizontal="right" vertical="top"/>
      <protection locked="true"/>
    </xf>
    <xf numFmtId="4" fontId="28861" fillId="3" borderId="4" xfId="0" applyFill="true" applyBorder="true" applyFont="true" applyNumberFormat="true">
      <alignment vertical="top" horizontal="right"/>
      <protection locked="false"/>
    </xf>
    <xf numFmtId="4" fontId="28862" fillId="0" borderId="4" xfId="0" applyBorder="true" applyFont="true" applyNumberFormat="true">
      <alignment horizontal="right" vertical="top"/>
      <protection locked="true"/>
    </xf>
    <xf numFmtId="4" fontId="28863" fillId="3" borderId="4" xfId="0" applyFill="true" applyBorder="true" applyFont="true" applyNumberFormat="true">
      <alignment vertical="top" horizontal="right"/>
      <protection locked="false"/>
    </xf>
    <xf numFmtId="4" fontId="28864" fillId="0" borderId="4" xfId="0" applyBorder="true" applyFont="true" applyNumberFormat="true">
      <alignment horizontal="right" vertical="top"/>
      <protection locked="true"/>
    </xf>
    <xf numFmtId="4" fontId="28865" fillId="3" borderId="4" xfId="0" applyFill="true" applyBorder="true" applyFont="true" applyNumberFormat="true">
      <alignment vertical="top" horizontal="right"/>
      <protection locked="false"/>
    </xf>
    <xf numFmtId="4" fontId="28866" fillId="0" borderId="4" xfId="0" applyBorder="true" applyFont="true" applyNumberFormat="true">
      <alignment horizontal="right" vertical="top"/>
      <protection locked="true"/>
    </xf>
    <xf numFmtId="4" fontId="28867" fillId="3" borderId="4" xfId="0" applyFill="true" applyBorder="true" applyFont="true" applyNumberFormat="true">
      <alignment vertical="top" horizontal="right"/>
      <protection locked="false"/>
    </xf>
    <xf numFmtId="4" fontId="28868" fillId="0" borderId="4" xfId="0" applyBorder="true" applyFont="true" applyNumberFormat="true">
      <alignment horizontal="right" vertical="top"/>
      <protection locked="true"/>
    </xf>
    <xf numFmtId="4" fontId="28869" fillId="3" borderId="4" xfId="0" applyFill="true" applyBorder="true" applyFont="true" applyNumberFormat="true">
      <alignment vertical="top" horizontal="right"/>
      <protection locked="false"/>
    </xf>
    <xf numFmtId="4" fontId="28870" fillId="0" borderId="4" xfId="0" applyBorder="true" applyFont="true" applyNumberFormat="true">
      <alignment horizontal="right" vertical="top"/>
      <protection locked="true"/>
    </xf>
    <xf numFmtId="4" fontId="28871" fillId="3" borderId="4" xfId="0" applyFill="true" applyBorder="true" applyFont="true" applyNumberFormat="true">
      <alignment vertical="top" horizontal="right"/>
      <protection locked="false"/>
    </xf>
    <xf numFmtId="4" fontId="28872" fillId="0" borderId="4" xfId="0" applyBorder="true" applyFont="true" applyNumberFormat="true">
      <alignment horizontal="right" vertical="top"/>
      <protection locked="true"/>
    </xf>
    <xf numFmtId="4" fontId="28873" fillId="5" borderId="4" xfId="0" applyFill="true" applyBorder="true" applyFont="true" applyNumberFormat="true">
      <alignment horizontal="right" vertical="top"/>
      <protection locked="true"/>
    </xf>
    <xf numFmtId="4" fontId="28874" fillId="5" borderId="4" xfId="0" applyFill="true" applyBorder="true" applyFont="true" applyNumberFormat="true">
      <alignment horizontal="right" vertical="top"/>
      <protection locked="true"/>
    </xf>
    <xf numFmtId="0" fontId="28875" fillId="0" borderId="4" xfId="0" applyBorder="true" applyFont="true">
      <alignment horizontal="left" vertical="top"/>
      <protection locked="true"/>
    </xf>
    <xf numFmtId="0" fontId="28876" fillId="0" borderId="4" xfId="0" applyBorder="true" applyFont="true">
      <alignment horizontal="left" vertical="top" wrapText="true"/>
      <protection locked="true"/>
    </xf>
    <xf numFmtId="0" fontId="28877" fillId="0" borderId="4" xfId="0" applyBorder="true" applyFont="true">
      <alignment horizontal="left" vertical="top" wrapText="true"/>
      <protection locked="true"/>
    </xf>
    <xf numFmtId="0" fontId="28878" fillId="0" borderId="4" xfId="0" applyBorder="true" applyFont="true">
      <alignment horizontal="left" vertical="top" wrapText="true"/>
      <protection locked="true"/>
    </xf>
    <xf numFmtId="0" fontId="28879" fillId="0" borderId="4" xfId="0" applyBorder="true" applyFont="true">
      <alignment horizontal="left" vertical="top" wrapText="true"/>
      <protection locked="true"/>
    </xf>
    <xf numFmtId="0" fontId="28880" fillId="0" borderId="4" xfId="0" applyBorder="true" applyFont="true">
      <alignment horizontal="left" vertical="top" wrapText="true"/>
      <protection locked="true"/>
    </xf>
    <xf numFmtId="0" fontId="28881" fillId="0" borderId="4" xfId="0" applyBorder="true" applyFont="true">
      <alignment horizontal="left" vertical="top" wrapText="true"/>
      <protection locked="true"/>
    </xf>
    <xf numFmtId="0" fontId="28882" fillId="0" borderId="4" xfId="0" applyBorder="true" applyFont="true">
      <alignment horizontal="left" vertical="top" wrapText="true"/>
      <protection locked="true"/>
    </xf>
    <xf numFmtId="0" fontId="28883" fillId="0" borderId="4" xfId="0" applyBorder="true" applyFont="true">
      <alignment horizontal="left" vertical="top" wrapText="true"/>
      <protection locked="true"/>
    </xf>
    <xf numFmtId="0" fontId="28884" fillId="0" borderId="4" xfId="0" applyBorder="true" applyFont="true">
      <alignment horizontal="left" vertical="top" wrapText="true"/>
      <protection locked="true"/>
    </xf>
    <xf numFmtId="0" fontId="28885" fillId="0" borderId="4" xfId="0" applyBorder="true" applyFont="true">
      <alignment horizontal="left" vertical="top" wrapText="true"/>
      <protection locked="true"/>
    </xf>
    <xf numFmtId="0" fontId="28886" fillId="0" borderId="4" xfId="0" applyBorder="true" applyFont="true">
      <alignment horizontal="left" vertical="top" wrapText="true"/>
      <protection locked="true"/>
    </xf>
    <xf numFmtId="0" fontId="28887" fillId="0" borderId="4" xfId="0" applyBorder="true" applyFont="true">
      <alignment horizontal="left" vertical="top" wrapText="true"/>
      <protection locked="true"/>
    </xf>
    <xf numFmtId="0" fontId="28888" fillId="0" borderId="4" xfId="0" applyBorder="true" applyFont="true">
      <alignment horizontal="left" vertical="top" wrapText="true"/>
      <protection locked="true"/>
    </xf>
    <xf numFmtId="0" fontId="28889" fillId="0" borderId="4" xfId="0" applyBorder="true" applyFont="true">
      <alignment horizontal="left" vertical="top" wrapText="true"/>
      <protection locked="true"/>
    </xf>
    <xf numFmtId="0" fontId="28890" fillId="0" borderId="4" xfId="0" applyBorder="true" applyFont="true">
      <alignment horizontal="left" vertical="top" wrapText="true"/>
      <protection locked="true"/>
    </xf>
    <xf numFmtId="0" fontId="28891" fillId="0" borderId="4" xfId="0" applyBorder="true" applyFont="true">
      <alignment horizontal="left" vertical="top" wrapText="true"/>
      <protection locked="true"/>
    </xf>
    <xf numFmtId="0" fontId="28892" fillId="0" borderId="4" xfId="0" applyBorder="true" applyFont="true">
      <alignment horizontal="left" vertical="top" wrapText="true"/>
      <protection locked="true"/>
    </xf>
    <xf numFmtId="0" fontId="28893" fillId="0" borderId="4" xfId="0" applyBorder="true" applyFont="true">
      <alignment horizontal="left" vertical="top" wrapText="true"/>
      <protection locked="true"/>
    </xf>
    <xf numFmtId="0" fontId="28894" fillId="0" borderId="4" xfId="0" applyBorder="true" applyFont="true">
      <alignment horizontal="left" vertical="top" wrapText="true"/>
      <protection locked="true"/>
    </xf>
    <xf numFmtId="0" fontId="28895" fillId="0" borderId="4" xfId="0" applyBorder="true" applyFont="true">
      <alignment horizontal="left" vertical="top" wrapText="true"/>
      <protection locked="true"/>
    </xf>
    <xf numFmtId="0" fontId="28896" fillId="0" borderId="4" xfId="0" applyBorder="true" applyFont="true">
      <alignment horizontal="left" vertical="top" wrapText="true"/>
      <protection locked="true"/>
    </xf>
    <xf numFmtId="0" fontId="28897" fillId="0" borderId="4" xfId="0" applyBorder="true" applyFont="true">
      <alignment horizontal="left" vertical="top" wrapText="true"/>
      <protection locked="true"/>
    </xf>
    <xf numFmtId="0" fontId="28898" fillId="0" borderId="4" xfId="0" applyBorder="true" applyFont="true">
      <alignment horizontal="left" vertical="top" wrapText="true"/>
      <protection locked="true"/>
    </xf>
    <xf numFmtId="0" fontId="28899" fillId="0" borderId="4" xfId="0" applyBorder="true" applyFont="true">
      <alignment horizontal="left" vertical="top" wrapText="true"/>
      <protection locked="true"/>
    </xf>
    <xf numFmtId="0" fontId="28900" fillId="0" borderId="4" xfId="0" applyBorder="true" applyFont="true">
      <alignment horizontal="left" vertical="top" wrapText="true"/>
      <protection locked="true"/>
    </xf>
    <xf numFmtId="0" fontId="28901" fillId="0" borderId="4" xfId="0" applyBorder="true" applyFont="true">
      <alignment horizontal="left" vertical="top" wrapText="true"/>
      <protection locked="true"/>
    </xf>
    <xf numFmtId="0" fontId="28902" fillId="0" borderId="4" xfId="0" applyBorder="true" applyFont="true">
      <alignment horizontal="left" vertical="top" wrapText="true"/>
      <protection locked="true"/>
    </xf>
    <xf numFmtId="0" fontId="28903" fillId="0" borderId="4" xfId="0" applyBorder="true" applyFont="true">
      <alignment horizontal="left" vertical="top" wrapText="true"/>
      <protection locked="true"/>
    </xf>
    <xf numFmtId="0" fontId="28904" fillId="0" borderId="4" xfId="0" applyBorder="true" applyFont="true">
      <alignment horizontal="left" vertical="top" wrapText="true"/>
      <protection locked="true"/>
    </xf>
    <xf numFmtId="0" fontId="28905" fillId="0" borderId="4" xfId="0" applyBorder="true" applyFont="true">
      <alignment horizontal="left" vertical="top" wrapText="true"/>
      <protection locked="true"/>
    </xf>
    <xf numFmtId="0" fontId="28906" fillId="0" borderId="4" xfId="0" applyBorder="true" applyFont="true">
      <alignment horizontal="left" vertical="top" wrapText="true"/>
      <protection locked="true"/>
    </xf>
    <xf numFmtId="0" fontId="28907" fillId="0" borderId="4" xfId="0" applyBorder="true" applyFont="true">
      <alignment horizontal="left" vertical="top" wrapText="true"/>
      <protection locked="true"/>
    </xf>
    <xf numFmtId="0" fontId="28908" fillId="0" borderId="4" xfId="0" applyBorder="true" applyFont="true">
      <alignment horizontal="left" vertical="top" wrapText="true"/>
      <protection locked="true"/>
    </xf>
    <xf numFmtId="0" fontId="28909" fillId="0" borderId="4" xfId="0" applyBorder="true" applyFont="true">
      <alignment horizontal="left" vertical="top" wrapText="true"/>
      <protection locked="true"/>
    </xf>
    <xf numFmtId="0" fontId="28910" fillId="0" borderId="4" xfId="0" applyBorder="true" applyFont="true">
      <alignment horizontal="left" vertical="top" wrapText="true"/>
      <protection locked="true"/>
    </xf>
    <xf numFmtId="0" fontId="28911" fillId="0" borderId="4" xfId="0" applyBorder="true" applyFont="true">
      <alignment horizontal="left" vertical="top" wrapText="true"/>
      <protection locked="true"/>
    </xf>
    <xf numFmtId="0" fontId="28912" fillId="0" borderId="4" xfId="0" applyBorder="true" applyFont="true">
      <alignment horizontal="left" vertical="top" wrapText="true"/>
      <protection locked="true"/>
    </xf>
    <xf numFmtId="0" fontId="28913" fillId="0" borderId="4" xfId="0" applyBorder="true" applyFont="true">
      <alignment horizontal="left" vertical="top" wrapText="true"/>
      <protection locked="true"/>
    </xf>
    <xf numFmtId="0" fontId="28914" fillId="0" borderId="4" xfId="0" applyBorder="true" applyFont="true">
      <alignment horizontal="left" vertical="top" wrapText="true"/>
      <protection locked="true"/>
    </xf>
    <xf numFmtId="0" fontId="28915" fillId="0" borderId="4" xfId="0" applyBorder="true" applyFont="true">
      <alignment horizontal="left" vertical="top" wrapText="true"/>
      <protection locked="true"/>
    </xf>
    <xf numFmtId="0" fontId="28916" fillId="0" borderId="4" xfId="0" applyBorder="true" applyFont="true">
      <alignment horizontal="left" vertical="top" wrapText="true"/>
      <protection locked="true"/>
    </xf>
    <xf numFmtId="0" fontId="28917" fillId="0" borderId="4" xfId="0" applyBorder="true" applyFont="true">
      <alignment horizontal="left" vertical="top" wrapText="true"/>
      <protection locked="true"/>
    </xf>
    <xf numFmtId="0" fontId="28918" fillId="0" borderId="4" xfId="0" applyBorder="true" applyFont="true">
      <alignment horizontal="left" vertical="top" wrapText="true"/>
      <protection locked="true"/>
    </xf>
    <xf numFmtId="0" fontId="28919" fillId="0" borderId="4" xfId="0" applyBorder="true" applyFont="true">
      <alignment horizontal="left" vertical="top" wrapText="true"/>
      <protection locked="true"/>
    </xf>
    <xf numFmtId="0" fontId="28920" fillId="0" borderId="4" xfId="0" applyBorder="true" applyFont="true">
      <alignment horizontal="left" vertical="top" wrapText="true"/>
      <protection locked="true"/>
    </xf>
    <xf numFmtId="0" fontId="28921" fillId="0" borderId="4" xfId="0" applyBorder="true" applyFont="true">
      <alignment horizontal="left" vertical="top" wrapText="true"/>
      <protection locked="true"/>
    </xf>
    <xf numFmtId="0" fontId="28922" fillId="0" borderId="4" xfId="0" applyBorder="true" applyFont="true">
      <alignment horizontal="left" vertical="top" wrapText="true"/>
      <protection locked="true"/>
    </xf>
    <xf numFmtId="0" fontId="28923" fillId="0" borderId="4" xfId="0" applyBorder="true" applyFont="true">
      <alignment horizontal="left" vertical="top" wrapText="true"/>
      <protection locked="true"/>
    </xf>
    <xf numFmtId="0" fontId="28924" fillId="0" borderId="4" xfId="0" applyBorder="true" applyFont="true">
      <alignment horizontal="left" vertical="top" wrapText="true"/>
      <protection locked="true"/>
    </xf>
    <xf numFmtId="0" fontId="28925" fillId="0" borderId="4" xfId="0" applyBorder="true" applyFont="true">
      <alignment horizontal="left" vertical="top" wrapText="true"/>
      <protection locked="true"/>
    </xf>
    <xf numFmtId="0" fontId="28926" fillId="0" borderId="4" xfId="0" applyBorder="true" applyFont="true">
      <alignment horizontal="left" vertical="top" wrapText="true"/>
      <protection locked="true"/>
    </xf>
    <xf numFmtId="0" fontId="28927" fillId="0" borderId="4" xfId="0" applyBorder="true" applyFont="true">
      <alignment horizontal="left" vertical="top"/>
      <protection locked="true"/>
    </xf>
    <xf numFmtId="0" fontId="28928" fillId="0" borderId="4" xfId="0" applyBorder="true" applyFont="true">
      <alignment horizontal="left" vertical="top" wrapText="true"/>
      <protection locked="true"/>
    </xf>
    <xf numFmtId="4" fontId="28929" fillId="3" borderId="4" xfId="0" applyFill="true" applyBorder="true" applyFont="true" applyNumberFormat="true">
      <alignment vertical="top" horizontal="right"/>
      <protection locked="false"/>
    </xf>
    <xf numFmtId="4" fontId="28930" fillId="0" borderId="4" xfId="0" applyBorder="true" applyFont="true" applyNumberFormat="true">
      <alignment horizontal="right" vertical="top"/>
      <protection locked="true"/>
    </xf>
    <xf numFmtId="4" fontId="28931" fillId="3" borderId="4" xfId="0" applyFill="true" applyBorder="true" applyFont="true" applyNumberFormat="true">
      <alignment vertical="top" horizontal="right"/>
      <protection locked="false"/>
    </xf>
    <xf numFmtId="4" fontId="28932" fillId="0" borderId="4" xfId="0" applyBorder="true" applyFont="true" applyNumberFormat="true">
      <alignment horizontal="right" vertical="top"/>
      <protection locked="true"/>
    </xf>
    <xf numFmtId="4" fontId="28933" fillId="3" borderId="4" xfId="0" applyFill="true" applyBorder="true" applyFont="true" applyNumberFormat="true">
      <alignment vertical="top" horizontal="right"/>
      <protection locked="false"/>
    </xf>
    <xf numFmtId="4" fontId="28934" fillId="0" borderId="4" xfId="0" applyBorder="true" applyFont="true" applyNumberFormat="true">
      <alignment horizontal="right" vertical="top"/>
      <protection locked="true"/>
    </xf>
    <xf numFmtId="4" fontId="28935" fillId="3" borderId="4" xfId="0" applyFill="true" applyBorder="true" applyFont="true" applyNumberFormat="true">
      <alignment vertical="top" horizontal="right"/>
      <protection locked="false"/>
    </xf>
    <xf numFmtId="4" fontId="28936" fillId="0" borderId="4" xfId="0" applyBorder="true" applyFont="true" applyNumberFormat="true">
      <alignment horizontal="right" vertical="top"/>
      <protection locked="true"/>
    </xf>
    <xf numFmtId="4" fontId="28937" fillId="3" borderId="4" xfId="0" applyFill="true" applyBorder="true" applyFont="true" applyNumberFormat="true">
      <alignment vertical="top" horizontal="right"/>
      <protection locked="false"/>
    </xf>
    <xf numFmtId="4" fontId="28938" fillId="0" borderId="4" xfId="0" applyBorder="true" applyFont="true" applyNumberFormat="true">
      <alignment horizontal="right" vertical="top"/>
      <protection locked="true"/>
    </xf>
    <xf numFmtId="4" fontId="28939" fillId="3" borderId="4" xfId="0" applyFill="true" applyBorder="true" applyFont="true" applyNumberFormat="true">
      <alignment vertical="top" horizontal="right"/>
      <protection locked="false"/>
    </xf>
    <xf numFmtId="4" fontId="28940" fillId="0" borderId="4" xfId="0" applyBorder="true" applyFont="true" applyNumberFormat="true">
      <alignment horizontal="right" vertical="top"/>
      <protection locked="true"/>
    </xf>
    <xf numFmtId="4" fontId="28941" fillId="3" borderId="4" xfId="0" applyFill="true" applyBorder="true" applyFont="true" applyNumberFormat="true">
      <alignment vertical="top" horizontal="right"/>
      <protection locked="false"/>
    </xf>
    <xf numFmtId="4" fontId="28942" fillId="0" borderId="4" xfId="0" applyBorder="true" applyFont="true" applyNumberFormat="true">
      <alignment horizontal="right" vertical="top"/>
      <protection locked="true"/>
    </xf>
    <xf numFmtId="4" fontId="28943" fillId="3" borderId="4" xfId="0" applyFill="true" applyBorder="true" applyFont="true" applyNumberFormat="true">
      <alignment vertical="top" horizontal="right"/>
      <protection locked="false"/>
    </xf>
    <xf numFmtId="4" fontId="28944" fillId="0" borderId="4" xfId="0" applyBorder="true" applyFont="true" applyNumberFormat="true">
      <alignment horizontal="right" vertical="top"/>
      <protection locked="true"/>
    </xf>
    <xf numFmtId="4" fontId="28945" fillId="3" borderId="4" xfId="0" applyFill="true" applyBorder="true" applyFont="true" applyNumberFormat="true">
      <alignment vertical="top" horizontal="right"/>
      <protection locked="false"/>
    </xf>
    <xf numFmtId="4" fontId="28946" fillId="0" borderId="4" xfId="0" applyBorder="true" applyFont="true" applyNumberFormat="true">
      <alignment horizontal="right" vertical="top"/>
      <protection locked="true"/>
    </xf>
    <xf numFmtId="4" fontId="28947" fillId="3" borderId="4" xfId="0" applyFill="true" applyBorder="true" applyFont="true" applyNumberFormat="true">
      <alignment vertical="top" horizontal="right"/>
      <protection locked="false"/>
    </xf>
    <xf numFmtId="4" fontId="28948" fillId="0" borderId="4" xfId="0" applyBorder="true" applyFont="true" applyNumberFormat="true">
      <alignment horizontal="right" vertical="top"/>
      <protection locked="true"/>
    </xf>
    <xf numFmtId="4" fontId="28949" fillId="3" borderId="4" xfId="0" applyFill="true" applyBorder="true" applyFont="true" applyNumberFormat="true">
      <alignment vertical="top" horizontal="right"/>
      <protection locked="false"/>
    </xf>
    <xf numFmtId="4" fontId="28950" fillId="0" borderId="4" xfId="0" applyBorder="true" applyFont="true" applyNumberFormat="true">
      <alignment horizontal="right" vertical="top"/>
      <protection locked="true"/>
    </xf>
    <xf numFmtId="4" fontId="28951" fillId="3" borderId="4" xfId="0" applyFill="true" applyBorder="true" applyFont="true" applyNumberFormat="true">
      <alignment vertical="top" horizontal="right"/>
      <protection locked="false"/>
    </xf>
    <xf numFmtId="4" fontId="28952" fillId="0" borderId="4" xfId="0" applyBorder="true" applyFont="true" applyNumberFormat="true">
      <alignment horizontal="right" vertical="top"/>
      <protection locked="true"/>
    </xf>
    <xf numFmtId="4" fontId="28953" fillId="3" borderId="4" xfId="0" applyFill="true" applyBorder="true" applyFont="true" applyNumberFormat="true">
      <alignment vertical="top" horizontal="right"/>
      <protection locked="false"/>
    </xf>
    <xf numFmtId="4" fontId="28954" fillId="0" borderId="4" xfId="0" applyBorder="true" applyFont="true" applyNumberFormat="true">
      <alignment horizontal="right" vertical="top"/>
      <protection locked="true"/>
    </xf>
    <xf numFmtId="4" fontId="28955" fillId="3" borderId="4" xfId="0" applyFill="true" applyBorder="true" applyFont="true" applyNumberFormat="true">
      <alignment vertical="top" horizontal="right"/>
      <protection locked="false"/>
    </xf>
    <xf numFmtId="4" fontId="28956" fillId="0" borderId="4" xfId="0" applyBorder="true" applyFont="true" applyNumberFormat="true">
      <alignment horizontal="right" vertical="top"/>
      <protection locked="true"/>
    </xf>
    <xf numFmtId="4" fontId="28957" fillId="3" borderId="4" xfId="0" applyFill="true" applyBorder="true" applyFont="true" applyNumberFormat="true">
      <alignment vertical="top" horizontal="right"/>
      <protection locked="false"/>
    </xf>
    <xf numFmtId="4" fontId="28958" fillId="0" borderId="4" xfId="0" applyBorder="true" applyFont="true" applyNumberFormat="true">
      <alignment horizontal="right" vertical="top"/>
      <protection locked="true"/>
    </xf>
    <xf numFmtId="4" fontId="28959" fillId="3" borderId="4" xfId="0" applyFill="true" applyBorder="true" applyFont="true" applyNumberFormat="true">
      <alignment vertical="top" horizontal="right"/>
      <protection locked="false"/>
    </xf>
    <xf numFmtId="4" fontId="28960" fillId="0" borderId="4" xfId="0" applyBorder="true" applyFont="true" applyNumberFormat="true">
      <alignment horizontal="right" vertical="top"/>
      <protection locked="true"/>
    </xf>
    <xf numFmtId="4" fontId="28961" fillId="3" borderId="4" xfId="0" applyFill="true" applyBorder="true" applyFont="true" applyNumberFormat="true">
      <alignment vertical="top" horizontal="right"/>
      <protection locked="false"/>
    </xf>
    <xf numFmtId="4" fontId="28962" fillId="0" borderId="4" xfId="0" applyBorder="true" applyFont="true" applyNumberFormat="true">
      <alignment horizontal="right" vertical="top"/>
      <protection locked="true"/>
    </xf>
    <xf numFmtId="4" fontId="28963" fillId="3" borderId="4" xfId="0" applyFill="true" applyBorder="true" applyFont="true" applyNumberFormat="true">
      <alignment vertical="top" horizontal="right"/>
      <protection locked="false"/>
    </xf>
    <xf numFmtId="4" fontId="28964" fillId="0" borderId="4" xfId="0" applyBorder="true" applyFont="true" applyNumberFormat="true">
      <alignment horizontal="right" vertical="top"/>
      <protection locked="true"/>
    </xf>
    <xf numFmtId="4" fontId="28965" fillId="3" borderId="4" xfId="0" applyFill="true" applyBorder="true" applyFont="true" applyNumberFormat="true">
      <alignment vertical="top" horizontal="right"/>
      <protection locked="false"/>
    </xf>
    <xf numFmtId="4" fontId="28966" fillId="0" borderId="4" xfId="0" applyBorder="true" applyFont="true" applyNumberFormat="true">
      <alignment horizontal="right" vertical="top"/>
      <protection locked="true"/>
    </xf>
    <xf numFmtId="4" fontId="28967" fillId="3" borderId="4" xfId="0" applyFill="true" applyBorder="true" applyFont="true" applyNumberFormat="true">
      <alignment vertical="top" horizontal="right"/>
      <protection locked="false"/>
    </xf>
    <xf numFmtId="4" fontId="28968" fillId="0" borderId="4" xfId="0" applyBorder="true" applyFont="true" applyNumberFormat="true">
      <alignment horizontal="right" vertical="top"/>
      <protection locked="true"/>
    </xf>
    <xf numFmtId="4" fontId="28969" fillId="3" borderId="4" xfId="0" applyFill="true" applyBorder="true" applyFont="true" applyNumberFormat="true">
      <alignment vertical="top" horizontal="right"/>
      <protection locked="false"/>
    </xf>
    <xf numFmtId="4" fontId="28970" fillId="0" borderId="4" xfId="0" applyBorder="true" applyFont="true" applyNumberFormat="true">
      <alignment horizontal="right" vertical="top"/>
      <protection locked="true"/>
    </xf>
    <xf numFmtId="4" fontId="28971" fillId="3" borderId="4" xfId="0" applyFill="true" applyBorder="true" applyFont="true" applyNumberFormat="true">
      <alignment vertical="top" horizontal="right"/>
      <protection locked="false"/>
    </xf>
    <xf numFmtId="4" fontId="28972" fillId="0" borderId="4" xfId="0" applyBorder="true" applyFont="true" applyNumberFormat="true">
      <alignment horizontal="right" vertical="top"/>
      <protection locked="true"/>
    </xf>
    <xf numFmtId="4" fontId="28973" fillId="3" borderId="4" xfId="0" applyFill="true" applyBorder="true" applyFont="true" applyNumberFormat="true">
      <alignment vertical="top" horizontal="right"/>
      <protection locked="false"/>
    </xf>
    <xf numFmtId="4" fontId="28974" fillId="0" borderId="4" xfId="0" applyBorder="true" applyFont="true" applyNumberFormat="true">
      <alignment horizontal="right" vertical="top"/>
      <protection locked="true"/>
    </xf>
    <xf numFmtId="4" fontId="28975" fillId="3" borderId="4" xfId="0" applyFill="true" applyBorder="true" applyFont="true" applyNumberFormat="true">
      <alignment vertical="top" horizontal="right"/>
      <protection locked="false"/>
    </xf>
    <xf numFmtId="4" fontId="28976" fillId="0" borderId="4" xfId="0" applyBorder="true" applyFont="true" applyNumberFormat="true">
      <alignment horizontal="right" vertical="top"/>
      <protection locked="true"/>
    </xf>
    <xf numFmtId="4" fontId="28977" fillId="5" borderId="4" xfId="0" applyFill="true" applyBorder="true" applyFont="true" applyNumberFormat="true">
      <alignment horizontal="right" vertical="top"/>
      <protection locked="true"/>
    </xf>
    <xf numFmtId="4" fontId="28978" fillId="5" borderId="4" xfId="0" applyFill="true" applyBorder="true" applyFont="true" applyNumberFormat="true">
      <alignment horizontal="right" vertical="top"/>
      <protection locked="true"/>
    </xf>
    <xf numFmtId="0" fontId="28979" fillId="0" borderId="4" xfId="0" applyBorder="true" applyFont="true">
      <alignment horizontal="left" vertical="top"/>
      <protection locked="true"/>
    </xf>
    <xf numFmtId="0" fontId="28980" fillId="0" borderId="4" xfId="0" applyBorder="true" applyFont="true">
      <alignment horizontal="left" vertical="top" wrapText="true"/>
      <protection locked="true"/>
    </xf>
    <xf numFmtId="4" fontId="28981" fillId="3" borderId="4" xfId="0" applyFill="true" applyBorder="true" applyFont="true" applyNumberFormat="true">
      <alignment vertical="top" horizontal="right"/>
      <protection locked="false"/>
    </xf>
    <xf numFmtId="4" fontId="28982" fillId="0" borderId="4" xfId="0" applyBorder="true" applyFont="true" applyNumberFormat="true">
      <alignment horizontal="right" vertical="top"/>
      <protection locked="true"/>
    </xf>
    <xf numFmtId="4" fontId="28983" fillId="3" borderId="4" xfId="0" applyFill="true" applyBorder="true" applyFont="true" applyNumberFormat="true">
      <alignment vertical="top" horizontal="right"/>
      <protection locked="false"/>
    </xf>
    <xf numFmtId="4" fontId="28984" fillId="0" borderId="4" xfId="0" applyBorder="true" applyFont="true" applyNumberFormat="true">
      <alignment horizontal="right" vertical="top"/>
      <protection locked="true"/>
    </xf>
    <xf numFmtId="4" fontId="28985" fillId="3" borderId="4" xfId="0" applyFill="true" applyBorder="true" applyFont="true" applyNumberFormat="true">
      <alignment vertical="top" horizontal="right"/>
      <protection locked="false"/>
    </xf>
    <xf numFmtId="4" fontId="28986" fillId="0" borderId="4" xfId="0" applyBorder="true" applyFont="true" applyNumberFormat="true">
      <alignment horizontal="right" vertical="top"/>
      <protection locked="true"/>
    </xf>
    <xf numFmtId="4" fontId="28987" fillId="3" borderId="4" xfId="0" applyFill="true" applyBorder="true" applyFont="true" applyNumberFormat="true">
      <alignment vertical="top" horizontal="right"/>
      <protection locked="false"/>
    </xf>
    <xf numFmtId="4" fontId="28988" fillId="0" borderId="4" xfId="0" applyBorder="true" applyFont="true" applyNumberFormat="true">
      <alignment horizontal="right" vertical="top"/>
      <protection locked="true"/>
    </xf>
    <xf numFmtId="4" fontId="28989" fillId="3" borderId="4" xfId="0" applyFill="true" applyBorder="true" applyFont="true" applyNumberFormat="true">
      <alignment vertical="top" horizontal="right"/>
      <protection locked="false"/>
    </xf>
    <xf numFmtId="4" fontId="28990" fillId="0" borderId="4" xfId="0" applyBorder="true" applyFont="true" applyNumberFormat="true">
      <alignment horizontal="right" vertical="top"/>
      <protection locked="true"/>
    </xf>
    <xf numFmtId="4" fontId="28991" fillId="3" borderId="4" xfId="0" applyFill="true" applyBorder="true" applyFont="true" applyNumberFormat="true">
      <alignment vertical="top" horizontal="right"/>
      <protection locked="false"/>
    </xf>
    <xf numFmtId="4" fontId="28992" fillId="0" borderId="4" xfId="0" applyBorder="true" applyFont="true" applyNumberFormat="true">
      <alignment horizontal="right" vertical="top"/>
      <protection locked="true"/>
    </xf>
    <xf numFmtId="4" fontId="28993" fillId="3" borderId="4" xfId="0" applyFill="true" applyBorder="true" applyFont="true" applyNumberFormat="true">
      <alignment vertical="top" horizontal="right"/>
      <protection locked="false"/>
    </xf>
    <xf numFmtId="4" fontId="28994" fillId="0" borderId="4" xfId="0" applyBorder="true" applyFont="true" applyNumberFormat="true">
      <alignment horizontal="right" vertical="top"/>
      <protection locked="true"/>
    </xf>
    <xf numFmtId="4" fontId="28995" fillId="3" borderId="4" xfId="0" applyFill="true" applyBorder="true" applyFont="true" applyNumberFormat="true">
      <alignment vertical="top" horizontal="right"/>
      <protection locked="false"/>
    </xf>
    <xf numFmtId="4" fontId="28996" fillId="0" borderId="4" xfId="0" applyBorder="true" applyFont="true" applyNumberFormat="true">
      <alignment horizontal="right" vertical="top"/>
      <protection locked="true"/>
    </xf>
    <xf numFmtId="4" fontId="28997" fillId="3" borderId="4" xfId="0" applyFill="true" applyBorder="true" applyFont="true" applyNumberFormat="true">
      <alignment vertical="top" horizontal="right"/>
      <protection locked="false"/>
    </xf>
    <xf numFmtId="4" fontId="28998" fillId="0" borderId="4" xfId="0" applyBorder="true" applyFont="true" applyNumberFormat="true">
      <alignment horizontal="right" vertical="top"/>
      <protection locked="true"/>
    </xf>
    <xf numFmtId="4" fontId="28999" fillId="3" borderId="4" xfId="0" applyFill="true" applyBorder="true" applyFont="true" applyNumberFormat="true">
      <alignment vertical="top" horizontal="right"/>
      <protection locked="false"/>
    </xf>
    <xf numFmtId="4" fontId="29000" fillId="0" borderId="4" xfId="0" applyBorder="true" applyFont="true" applyNumberFormat="true">
      <alignment horizontal="right" vertical="top"/>
      <protection locked="true"/>
    </xf>
    <xf numFmtId="4" fontId="29001" fillId="3" borderId="4" xfId="0" applyFill="true" applyBorder="true" applyFont="true" applyNumberFormat="true">
      <alignment vertical="top" horizontal="right"/>
      <protection locked="false"/>
    </xf>
    <xf numFmtId="4" fontId="29002" fillId="0" borderId="4" xfId="0" applyBorder="true" applyFont="true" applyNumberFormat="true">
      <alignment horizontal="right" vertical="top"/>
      <protection locked="true"/>
    </xf>
    <xf numFmtId="4" fontId="29003" fillId="3" borderId="4" xfId="0" applyFill="true" applyBorder="true" applyFont="true" applyNumberFormat="true">
      <alignment vertical="top" horizontal="right"/>
      <protection locked="false"/>
    </xf>
    <xf numFmtId="4" fontId="29004" fillId="0" borderId="4" xfId="0" applyBorder="true" applyFont="true" applyNumberFormat="true">
      <alignment horizontal="right" vertical="top"/>
      <protection locked="true"/>
    </xf>
    <xf numFmtId="4" fontId="29005" fillId="3" borderId="4" xfId="0" applyFill="true" applyBorder="true" applyFont="true" applyNumberFormat="true">
      <alignment vertical="top" horizontal="right"/>
      <protection locked="false"/>
    </xf>
    <xf numFmtId="4" fontId="29006" fillId="0" borderId="4" xfId="0" applyBorder="true" applyFont="true" applyNumberFormat="true">
      <alignment horizontal="right" vertical="top"/>
      <protection locked="true"/>
    </xf>
    <xf numFmtId="4" fontId="29007" fillId="3" borderId="4" xfId="0" applyFill="true" applyBorder="true" applyFont="true" applyNumberFormat="true">
      <alignment vertical="top" horizontal="right"/>
      <protection locked="false"/>
    </xf>
    <xf numFmtId="4" fontId="29008" fillId="0" borderId="4" xfId="0" applyBorder="true" applyFont="true" applyNumberFormat="true">
      <alignment horizontal="right" vertical="top"/>
      <protection locked="true"/>
    </xf>
    <xf numFmtId="4" fontId="29009" fillId="3" borderId="4" xfId="0" applyFill="true" applyBorder="true" applyFont="true" applyNumberFormat="true">
      <alignment vertical="top" horizontal="right"/>
      <protection locked="false"/>
    </xf>
    <xf numFmtId="4" fontId="29010" fillId="0" borderId="4" xfId="0" applyBorder="true" applyFont="true" applyNumberFormat="true">
      <alignment horizontal="right" vertical="top"/>
      <protection locked="true"/>
    </xf>
    <xf numFmtId="4" fontId="29011" fillId="3" borderId="4" xfId="0" applyFill="true" applyBorder="true" applyFont="true" applyNumberFormat="true">
      <alignment vertical="top" horizontal="right"/>
      <protection locked="false"/>
    </xf>
    <xf numFmtId="4" fontId="29012" fillId="0" borderId="4" xfId="0" applyBorder="true" applyFont="true" applyNumberFormat="true">
      <alignment horizontal="right" vertical="top"/>
      <protection locked="true"/>
    </xf>
    <xf numFmtId="4" fontId="29013" fillId="3" borderId="4" xfId="0" applyFill="true" applyBorder="true" applyFont="true" applyNumberFormat="true">
      <alignment vertical="top" horizontal="right"/>
      <protection locked="false"/>
    </xf>
    <xf numFmtId="4" fontId="29014" fillId="0" borderId="4" xfId="0" applyBorder="true" applyFont="true" applyNumberFormat="true">
      <alignment horizontal="right" vertical="top"/>
      <protection locked="true"/>
    </xf>
    <xf numFmtId="4" fontId="29015" fillId="3" borderId="4" xfId="0" applyFill="true" applyBorder="true" applyFont="true" applyNumberFormat="true">
      <alignment vertical="top" horizontal="right"/>
      <protection locked="false"/>
    </xf>
    <xf numFmtId="4" fontId="29016" fillId="0" borderId="4" xfId="0" applyBorder="true" applyFont="true" applyNumberFormat="true">
      <alignment horizontal="right" vertical="top"/>
      <protection locked="true"/>
    </xf>
    <xf numFmtId="4" fontId="29017" fillId="3" borderId="4" xfId="0" applyFill="true" applyBorder="true" applyFont="true" applyNumberFormat="true">
      <alignment vertical="top" horizontal="right"/>
      <protection locked="false"/>
    </xf>
    <xf numFmtId="4" fontId="29018" fillId="0" borderId="4" xfId="0" applyBorder="true" applyFont="true" applyNumberFormat="true">
      <alignment horizontal="right" vertical="top"/>
      <protection locked="true"/>
    </xf>
    <xf numFmtId="4" fontId="29019" fillId="3" borderId="4" xfId="0" applyFill="true" applyBorder="true" applyFont="true" applyNumberFormat="true">
      <alignment vertical="top" horizontal="right"/>
      <protection locked="false"/>
    </xf>
    <xf numFmtId="4" fontId="29020" fillId="0" borderId="4" xfId="0" applyBorder="true" applyFont="true" applyNumberFormat="true">
      <alignment horizontal="right" vertical="top"/>
      <protection locked="true"/>
    </xf>
    <xf numFmtId="4" fontId="29021" fillId="3" borderId="4" xfId="0" applyFill="true" applyBorder="true" applyFont="true" applyNumberFormat="true">
      <alignment vertical="top" horizontal="right"/>
      <protection locked="false"/>
    </xf>
    <xf numFmtId="4" fontId="29022" fillId="0" borderId="4" xfId="0" applyBorder="true" applyFont="true" applyNumberFormat="true">
      <alignment horizontal="right" vertical="top"/>
      <protection locked="true"/>
    </xf>
    <xf numFmtId="4" fontId="29023" fillId="3" borderId="4" xfId="0" applyFill="true" applyBorder="true" applyFont="true" applyNumberFormat="true">
      <alignment vertical="top" horizontal="right"/>
      <protection locked="false"/>
    </xf>
    <xf numFmtId="4" fontId="29024" fillId="0" borderId="4" xfId="0" applyBorder="true" applyFont="true" applyNumberFormat="true">
      <alignment horizontal="right" vertical="top"/>
      <protection locked="true"/>
    </xf>
    <xf numFmtId="4" fontId="29025" fillId="3" borderId="4" xfId="0" applyFill="true" applyBorder="true" applyFont="true" applyNumberFormat="true">
      <alignment vertical="top" horizontal="right"/>
      <protection locked="false"/>
    </xf>
    <xf numFmtId="4" fontId="29026" fillId="0" borderId="4" xfId="0" applyBorder="true" applyFont="true" applyNumberFormat="true">
      <alignment horizontal="right" vertical="top"/>
      <protection locked="true"/>
    </xf>
    <xf numFmtId="4" fontId="29027" fillId="3" borderId="4" xfId="0" applyFill="true" applyBorder="true" applyFont="true" applyNumberFormat="true">
      <alignment vertical="top" horizontal="right"/>
      <protection locked="false"/>
    </xf>
    <xf numFmtId="4" fontId="29028" fillId="0" borderId="4" xfId="0" applyBorder="true" applyFont="true" applyNumberFormat="true">
      <alignment horizontal="right" vertical="top"/>
      <protection locked="true"/>
    </xf>
    <xf numFmtId="4" fontId="29029" fillId="5" borderId="4" xfId="0" applyFill="true" applyBorder="true" applyFont="true" applyNumberFormat="true">
      <alignment horizontal="right" vertical="top"/>
      <protection locked="true"/>
    </xf>
    <xf numFmtId="4" fontId="29030" fillId="5" borderId="4" xfId="0" applyFill="true" applyBorder="true" applyFont="true" applyNumberFormat="true">
      <alignment horizontal="right" vertical="top"/>
      <protection locked="true"/>
    </xf>
    <xf numFmtId="0" fontId="29031" fillId="0" borderId="4" xfId="0" applyBorder="true" applyFont="true">
      <alignment horizontal="left" vertical="top"/>
      <protection locked="true"/>
    </xf>
    <xf numFmtId="0" fontId="29032" fillId="0" borderId="4" xfId="0" applyBorder="true" applyFont="true">
      <alignment horizontal="left" vertical="top" wrapText="true"/>
      <protection locked="true"/>
    </xf>
    <xf numFmtId="4" fontId="29033" fillId="3" borderId="4" xfId="0" applyFill="true" applyBorder="true" applyFont="true" applyNumberFormat="true">
      <alignment vertical="top" horizontal="right"/>
      <protection locked="false"/>
    </xf>
    <xf numFmtId="4" fontId="29034" fillId="0" borderId="4" xfId="0" applyBorder="true" applyFont="true" applyNumberFormat="true">
      <alignment horizontal="right" vertical="top"/>
      <protection locked="true"/>
    </xf>
    <xf numFmtId="4" fontId="29035" fillId="3" borderId="4" xfId="0" applyFill="true" applyBorder="true" applyFont="true" applyNumberFormat="true">
      <alignment vertical="top" horizontal="right"/>
      <protection locked="false"/>
    </xf>
    <xf numFmtId="4" fontId="29036" fillId="0" borderId="4" xfId="0" applyBorder="true" applyFont="true" applyNumberFormat="true">
      <alignment horizontal="right" vertical="top"/>
      <protection locked="true"/>
    </xf>
    <xf numFmtId="4" fontId="29037" fillId="3" borderId="4" xfId="0" applyFill="true" applyBorder="true" applyFont="true" applyNumberFormat="true">
      <alignment vertical="top" horizontal="right"/>
      <protection locked="false"/>
    </xf>
    <xf numFmtId="4" fontId="29038" fillId="0" borderId="4" xfId="0" applyBorder="true" applyFont="true" applyNumberFormat="true">
      <alignment horizontal="right" vertical="top"/>
      <protection locked="true"/>
    </xf>
    <xf numFmtId="4" fontId="29039" fillId="3" borderId="4" xfId="0" applyFill="true" applyBorder="true" applyFont="true" applyNumberFormat="true">
      <alignment vertical="top" horizontal="right"/>
      <protection locked="false"/>
    </xf>
    <xf numFmtId="4" fontId="29040" fillId="0" borderId="4" xfId="0" applyBorder="true" applyFont="true" applyNumberFormat="true">
      <alignment horizontal="right" vertical="top"/>
      <protection locked="true"/>
    </xf>
    <xf numFmtId="4" fontId="29041" fillId="3" borderId="4" xfId="0" applyFill="true" applyBorder="true" applyFont="true" applyNumberFormat="true">
      <alignment vertical="top" horizontal="right"/>
      <protection locked="false"/>
    </xf>
    <xf numFmtId="4" fontId="29042" fillId="0" borderId="4" xfId="0" applyBorder="true" applyFont="true" applyNumberFormat="true">
      <alignment horizontal="right" vertical="top"/>
      <protection locked="true"/>
    </xf>
    <xf numFmtId="4" fontId="29043" fillId="3" borderId="4" xfId="0" applyFill="true" applyBorder="true" applyFont="true" applyNumberFormat="true">
      <alignment vertical="top" horizontal="right"/>
      <protection locked="false"/>
    </xf>
    <xf numFmtId="4" fontId="29044" fillId="0" borderId="4" xfId="0" applyBorder="true" applyFont="true" applyNumberFormat="true">
      <alignment horizontal="right" vertical="top"/>
      <protection locked="true"/>
    </xf>
    <xf numFmtId="4" fontId="29045" fillId="3" borderId="4" xfId="0" applyFill="true" applyBorder="true" applyFont="true" applyNumberFormat="true">
      <alignment vertical="top" horizontal="right"/>
      <protection locked="false"/>
    </xf>
    <xf numFmtId="4" fontId="29046" fillId="0" borderId="4" xfId="0" applyBorder="true" applyFont="true" applyNumberFormat="true">
      <alignment horizontal="right" vertical="top"/>
      <protection locked="true"/>
    </xf>
    <xf numFmtId="4" fontId="29047" fillId="3" borderId="4" xfId="0" applyFill="true" applyBorder="true" applyFont="true" applyNumberFormat="true">
      <alignment vertical="top" horizontal="right"/>
      <protection locked="false"/>
    </xf>
    <xf numFmtId="4" fontId="29048" fillId="0" borderId="4" xfId="0" applyBorder="true" applyFont="true" applyNumberFormat="true">
      <alignment horizontal="right" vertical="top"/>
      <protection locked="true"/>
    </xf>
    <xf numFmtId="4" fontId="29049" fillId="3" borderId="4" xfId="0" applyFill="true" applyBorder="true" applyFont="true" applyNumberFormat="true">
      <alignment vertical="top" horizontal="right"/>
      <protection locked="false"/>
    </xf>
    <xf numFmtId="4" fontId="29050" fillId="0" borderId="4" xfId="0" applyBorder="true" applyFont="true" applyNumberFormat="true">
      <alignment horizontal="right" vertical="top"/>
      <protection locked="true"/>
    </xf>
    <xf numFmtId="4" fontId="29051" fillId="3" borderId="4" xfId="0" applyFill="true" applyBorder="true" applyFont="true" applyNumberFormat="true">
      <alignment vertical="top" horizontal="right"/>
      <protection locked="false"/>
    </xf>
    <xf numFmtId="4" fontId="29052" fillId="0" borderId="4" xfId="0" applyBorder="true" applyFont="true" applyNumberFormat="true">
      <alignment horizontal="right" vertical="top"/>
      <protection locked="true"/>
    </xf>
    <xf numFmtId="4" fontId="29053" fillId="3" borderId="4" xfId="0" applyFill="true" applyBorder="true" applyFont="true" applyNumberFormat="true">
      <alignment vertical="top" horizontal="right"/>
      <protection locked="false"/>
    </xf>
    <xf numFmtId="4" fontId="29054" fillId="0" borderId="4" xfId="0" applyBorder="true" applyFont="true" applyNumberFormat="true">
      <alignment horizontal="right" vertical="top"/>
      <protection locked="true"/>
    </xf>
    <xf numFmtId="4" fontId="29055" fillId="3" borderId="4" xfId="0" applyFill="true" applyBorder="true" applyFont="true" applyNumberFormat="true">
      <alignment vertical="top" horizontal="right"/>
      <protection locked="false"/>
    </xf>
    <xf numFmtId="4" fontId="29056" fillId="0" borderId="4" xfId="0" applyBorder="true" applyFont="true" applyNumberFormat="true">
      <alignment horizontal="right" vertical="top"/>
      <protection locked="true"/>
    </xf>
    <xf numFmtId="4" fontId="29057" fillId="3" borderId="4" xfId="0" applyFill="true" applyBorder="true" applyFont="true" applyNumberFormat="true">
      <alignment vertical="top" horizontal="right"/>
      <protection locked="false"/>
    </xf>
    <xf numFmtId="4" fontId="29058" fillId="0" borderId="4" xfId="0" applyBorder="true" applyFont="true" applyNumberFormat="true">
      <alignment horizontal="right" vertical="top"/>
      <protection locked="true"/>
    </xf>
    <xf numFmtId="4" fontId="29059" fillId="3" borderId="4" xfId="0" applyFill="true" applyBorder="true" applyFont="true" applyNumberFormat="true">
      <alignment vertical="top" horizontal="right"/>
      <protection locked="false"/>
    </xf>
    <xf numFmtId="4" fontId="29060" fillId="0" borderId="4" xfId="0" applyBorder="true" applyFont="true" applyNumberFormat="true">
      <alignment horizontal="right" vertical="top"/>
      <protection locked="true"/>
    </xf>
    <xf numFmtId="4" fontId="29061" fillId="3" borderId="4" xfId="0" applyFill="true" applyBorder="true" applyFont="true" applyNumberFormat="true">
      <alignment vertical="top" horizontal="right"/>
      <protection locked="false"/>
    </xf>
    <xf numFmtId="4" fontId="29062" fillId="0" borderId="4" xfId="0" applyBorder="true" applyFont="true" applyNumberFormat="true">
      <alignment horizontal="right" vertical="top"/>
      <protection locked="true"/>
    </xf>
    <xf numFmtId="4" fontId="29063" fillId="3" borderId="4" xfId="0" applyFill="true" applyBorder="true" applyFont="true" applyNumberFormat="true">
      <alignment vertical="top" horizontal="right"/>
      <protection locked="false"/>
    </xf>
    <xf numFmtId="4" fontId="29064" fillId="0" borderId="4" xfId="0" applyBorder="true" applyFont="true" applyNumberFormat="true">
      <alignment horizontal="right" vertical="top"/>
      <protection locked="true"/>
    </xf>
    <xf numFmtId="4" fontId="29065" fillId="3" borderId="4" xfId="0" applyFill="true" applyBorder="true" applyFont="true" applyNumberFormat="true">
      <alignment vertical="top" horizontal="right"/>
      <protection locked="false"/>
    </xf>
    <xf numFmtId="4" fontId="29066" fillId="0" borderId="4" xfId="0" applyBorder="true" applyFont="true" applyNumberFormat="true">
      <alignment horizontal="right" vertical="top"/>
      <protection locked="true"/>
    </xf>
    <xf numFmtId="4" fontId="29067" fillId="3" borderId="4" xfId="0" applyFill="true" applyBorder="true" applyFont="true" applyNumberFormat="true">
      <alignment vertical="top" horizontal="right"/>
      <protection locked="false"/>
    </xf>
    <xf numFmtId="4" fontId="29068" fillId="0" borderId="4" xfId="0" applyBorder="true" applyFont="true" applyNumberFormat="true">
      <alignment horizontal="right" vertical="top"/>
      <protection locked="true"/>
    </xf>
    <xf numFmtId="4" fontId="29069" fillId="3" borderId="4" xfId="0" applyFill="true" applyBorder="true" applyFont="true" applyNumberFormat="true">
      <alignment vertical="top" horizontal="right"/>
      <protection locked="false"/>
    </xf>
    <xf numFmtId="4" fontId="29070" fillId="0" borderId="4" xfId="0" applyBorder="true" applyFont="true" applyNumberFormat="true">
      <alignment horizontal="right" vertical="top"/>
      <protection locked="true"/>
    </xf>
    <xf numFmtId="4" fontId="29071" fillId="3" borderId="4" xfId="0" applyFill="true" applyBorder="true" applyFont="true" applyNumberFormat="true">
      <alignment vertical="top" horizontal="right"/>
      <protection locked="false"/>
    </xf>
    <xf numFmtId="4" fontId="29072" fillId="0" borderId="4" xfId="0" applyBorder="true" applyFont="true" applyNumberFormat="true">
      <alignment horizontal="right" vertical="top"/>
      <protection locked="true"/>
    </xf>
    <xf numFmtId="4" fontId="29073" fillId="3" borderId="4" xfId="0" applyFill="true" applyBorder="true" applyFont="true" applyNumberFormat="true">
      <alignment vertical="top" horizontal="right"/>
      <protection locked="false"/>
    </xf>
    <xf numFmtId="4" fontId="29074" fillId="0" borderId="4" xfId="0" applyBorder="true" applyFont="true" applyNumberFormat="true">
      <alignment horizontal="right" vertical="top"/>
      <protection locked="true"/>
    </xf>
    <xf numFmtId="4" fontId="29075" fillId="3" borderId="4" xfId="0" applyFill="true" applyBorder="true" applyFont="true" applyNumberFormat="true">
      <alignment vertical="top" horizontal="right"/>
      <protection locked="false"/>
    </xf>
    <xf numFmtId="4" fontId="29076" fillId="0" borderId="4" xfId="0" applyBorder="true" applyFont="true" applyNumberFormat="true">
      <alignment horizontal="right" vertical="top"/>
      <protection locked="true"/>
    </xf>
    <xf numFmtId="4" fontId="29077" fillId="3" borderId="4" xfId="0" applyFill="true" applyBorder="true" applyFont="true" applyNumberFormat="true">
      <alignment vertical="top" horizontal="right"/>
      <protection locked="false"/>
    </xf>
    <xf numFmtId="4" fontId="29078" fillId="0" borderId="4" xfId="0" applyBorder="true" applyFont="true" applyNumberFormat="true">
      <alignment horizontal="right" vertical="top"/>
      <protection locked="true"/>
    </xf>
    <xf numFmtId="4" fontId="29079" fillId="3" borderId="4" xfId="0" applyFill="true" applyBorder="true" applyFont="true" applyNumberFormat="true">
      <alignment vertical="top" horizontal="right"/>
      <protection locked="false"/>
    </xf>
    <xf numFmtId="4" fontId="29080" fillId="0" borderId="4" xfId="0" applyBorder="true" applyFont="true" applyNumberFormat="true">
      <alignment horizontal="right" vertical="top"/>
      <protection locked="true"/>
    </xf>
    <xf numFmtId="4" fontId="29081" fillId="5" borderId="4" xfId="0" applyFill="true" applyBorder="true" applyFont="true" applyNumberFormat="true">
      <alignment horizontal="right" vertical="top"/>
      <protection locked="true"/>
    </xf>
    <xf numFmtId="4" fontId="29082" fillId="5" borderId="4" xfId="0" applyFill="true" applyBorder="true" applyFont="true" applyNumberFormat="true">
      <alignment horizontal="right" vertical="top"/>
      <protection locked="true"/>
    </xf>
    <xf numFmtId="0" fontId="29083" fillId="0" borderId="4" xfId="0" applyBorder="true" applyFont="true">
      <alignment horizontal="left" vertical="top"/>
      <protection locked="true"/>
    </xf>
    <xf numFmtId="0" fontId="29084" fillId="0" borderId="4" xfId="0" applyBorder="true" applyFont="true">
      <alignment horizontal="left" vertical="top" wrapText="true"/>
      <protection locked="true"/>
    </xf>
    <xf numFmtId="4" fontId="29085" fillId="3" borderId="4" xfId="0" applyFill="true" applyBorder="true" applyFont="true" applyNumberFormat="true">
      <alignment vertical="top" horizontal="right"/>
      <protection locked="false"/>
    </xf>
    <xf numFmtId="4" fontId="29086" fillId="0" borderId="4" xfId="0" applyBorder="true" applyFont="true" applyNumberFormat="true">
      <alignment horizontal="right" vertical="top"/>
      <protection locked="true"/>
    </xf>
    <xf numFmtId="4" fontId="29087" fillId="3" borderId="4" xfId="0" applyFill="true" applyBorder="true" applyFont="true" applyNumberFormat="true">
      <alignment vertical="top" horizontal="right"/>
      <protection locked="false"/>
    </xf>
    <xf numFmtId="4" fontId="29088" fillId="0" borderId="4" xfId="0" applyBorder="true" applyFont="true" applyNumberFormat="true">
      <alignment horizontal="right" vertical="top"/>
      <protection locked="true"/>
    </xf>
    <xf numFmtId="4" fontId="29089" fillId="3" borderId="4" xfId="0" applyFill="true" applyBorder="true" applyFont="true" applyNumberFormat="true">
      <alignment vertical="top" horizontal="right"/>
      <protection locked="false"/>
    </xf>
    <xf numFmtId="4" fontId="29090" fillId="0" borderId="4" xfId="0" applyBorder="true" applyFont="true" applyNumberFormat="true">
      <alignment horizontal="right" vertical="top"/>
      <protection locked="true"/>
    </xf>
    <xf numFmtId="4" fontId="29091" fillId="3" borderId="4" xfId="0" applyFill="true" applyBorder="true" applyFont="true" applyNumberFormat="true">
      <alignment vertical="top" horizontal="right"/>
      <protection locked="false"/>
    </xf>
    <xf numFmtId="4" fontId="29092" fillId="0" borderId="4" xfId="0" applyBorder="true" applyFont="true" applyNumberFormat="true">
      <alignment horizontal="right" vertical="top"/>
      <protection locked="true"/>
    </xf>
    <xf numFmtId="4" fontId="29093" fillId="3" borderId="4" xfId="0" applyFill="true" applyBorder="true" applyFont="true" applyNumberFormat="true">
      <alignment vertical="top" horizontal="right"/>
      <protection locked="false"/>
    </xf>
    <xf numFmtId="4" fontId="29094" fillId="0" borderId="4" xfId="0" applyBorder="true" applyFont="true" applyNumberFormat="true">
      <alignment horizontal="right" vertical="top"/>
      <protection locked="true"/>
    </xf>
    <xf numFmtId="4" fontId="29095" fillId="3" borderId="4" xfId="0" applyFill="true" applyBorder="true" applyFont="true" applyNumberFormat="true">
      <alignment vertical="top" horizontal="right"/>
      <protection locked="false"/>
    </xf>
    <xf numFmtId="4" fontId="29096" fillId="0" borderId="4" xfId="0" applyBorder="true" applyFont="true" applyNumberFormat="true">
      <alignment horizontal="right" vertical="top"/>
      <protection locked="true"/>
    </xf>
    <xf numFmtId="4" fontId="29097" fillId="3" borderId="4" xfId="0" applyFill="true" applyBorder="true" applyFont="true" applyNumberFormat="true">
      <alignment vertical="top" horizontal="right"/>
      <protection locked="false"/>
    </xf>
    <xf numFmtId="4" fontId="29098" fillId="0" borderId="4" xfId="0" applyBorder="true" applyFont="true" applyNumberFormat="true">
      <alignment horizontal="right" vertical="top"/>
      <protection locked="true"/>
    </xf>
    <xf numFmtId="4" fontId="29099" fillId="3" borderId="4" xfId="0" applyFill="true" applyBorder="true" applyFont="true" applyNumberFormat="true">
      <alignment vertical="top" horizontal="right"/>
      <protection locked="false"/>
    </xf>
    <xf numFmtId="4" fontId="29100" fillId="0" borderId="4" xfId="0" applyBorder="true" applyFont="true" applyNumberFormat="true">
      <alignment horizontal="right" vertical="top"/>
      <protection locked="true"/>
    </xf>
    <xf numFmtId="4" fontId="29101" fillId="3" borderId="4" xfId="0" applyFill="true" applyBorder="true" applyFont="true" applyNumberFormat="true">
      <alignment vertical="top" horizontal="right"/>
      <protection locked="false"/>
    </xf>
    <xf numFmtId="4" fontId="29102" fillId="0" borderId="4" xfId="0" applyBorder="true" applyFont="true" applyNumberFormat="true">
      <alignment horizontal="right" vertical="top"/>
      <protection locked="true"/>
    </xf>
    <xf numFmtId="4" fontId="29103" fillId="3" borderId="4" xfId="0" applyFill="true" applyBorder="true" applyFont="true" applyNumberFormat="true">
      <alignment vertical="top" horizontal="right"/>
      <protection locked="false"/>
    </xf>
    <xf numFmtId="4" fontId="29104" fillId="0" borderId="4" xfId="0" applyBorder="true" applyFont="true" applyNumberFormat="true">
      <alignment horizontal="right" vertical="top"/>
      <protection locked="true"/>
    </xf>
    <xf numFmtId="4" fontId="29105" fillId="3" borderId="4" xfId="0" applyFill="true" applyBorder="true" applyFont="true" applyNumberFormat="true">
      <alignment vertical="top" horizontal="right"/>
      <protection locked="false"/>
    </xf>
    <xf numFmtId="4" fontId="29106" fillId="0" borderId="4" xfId="0" applyBorder="true" applyFont="true" applyNumberFormat="true">
      <alignment horizontal="right" vertical="top"/>
      <protection locked="true"/>
    </xf>
    <xf numFmtId="4" fontId="29107" fillId="3" borderId="4" xfId="0" applyFill="true" applyBorder="true" applyFont="true" applyNumberFormat="true">
      <alignment vertical="top" horizontal="right"/>
      <protection locked="false"/>
    </xf>
    <xf numFmtId="4" fontId="29108" fillId="0" borderId="4" xfId="0" applyBorder="true" applyFont="true" applyNumberFormat="true">
      <alignment horizontal="right" vertical="top"/>
      <protection locked="true"/>
    </xf>
    <xf numFmtId="4" fontId="29109" fillId="3" borderId="4" xfId="0" applyFill="true" applyBorder="true" applyFont="true" applyNumberFormat="true">
      <alignment vertical="top" horizontal="right"/>
      <protection locked="false"/>
    </xf>
    <xf numFmtId="4" fontId="29110" fillId="0" borderId="4" xfId="0" applyBorder="true" applyFont="true" applyNumberFormat="true">
      <alignment horizontal="right" vertical="top"/>
      <protection locked="true"/>
    </xf>
    <xf numFmtId="4" fontId="29111" fillId="3" borderId="4" xfId="0" applyFill="true" applyBorder="true" applyFont="true" applyNumberFormat="true">
      <alignment vertical="top" horizontal="right"/>
      <protection locked="false"/>
    </xf>
    <xf numFmtId="4" fontId="29112" fillId="0" borderId="4" xfId="0" applyBorder="true" applyFont="true" applyNumberFormat="true">
      <alignment horizontal="right" vertical="top"/>
      <protection locked="true"/>
    </xf>
    <xf numFmtId="4" fontId="29113" fillId="3" borderId="4" xfId="0" applyFill="true" applyBorder="true" applyFont="true" applyNumberFormat="true">
      <alignment vertical="top" horizontal="right"/>
      <protection locked="false"/>
    </xf>
    <xf numFmtId="4" fontId="29114" fillId="0" borderId="4" xfId="0" applyBorder="true" applyFont="true" applyNumberFormat="true">
      <alignment horizontal="right" vertical="top"/>
      <protection locked="true"/>
    </xf>
    <xf numFmtId="4" fontId="29115" fillId="3" borderId="4" xfId="0" applyFill="true" applyBorder="true" applyFont="true" applyNumberFormat="true">
      <alignment vertical="top" horizontal="right"/>
      <protection locked="false"/>
    </xf>
    <xf numFmtId="4" fontId="29116" fillId="0" borderId="4" xfId="0" applyBorder="true" applyFont="true" applyNumberFormat="true">
      <alignment horizontal="right" vertical="top"/>
      <protection locked="true"/>
    </xf>
    <xf numFmtId="4" fontId="29117" fillId="3" borderId="4" xfId="0" applyFill="true" applyBorder="true" applyFont="true" applyNumberFormat="true">
      <alignment vertical="top" horizontal="right"/>
      <protection locked="false"/>
    </xf>
    <xf numFmtId="4" fontId="29118" fillId="0" borderId="4" xfId="0" applyBorder="true" applyFont="true" applyNumberFormat="true">
      <alignment horizontal="right" vertical="top"/>
      <protection locked="true"/>
    </xf>
    <xf numFmtId="4" fontId="29119" fillId="3" borderId="4" xfId="0" applyFill="true" applyBorder="true" applyFont="true" applyNumberFormat="true">
      <alignment vertical="top" horizontal="right"/>
      <protection locked="false"/>
    </xf>
    <xf numFmtId="4" fontId="29120" fillId="0" borderId="4" xfId="0" applyBorder="true" applyFont="true" applyNumberFormat="true">
      <alignment horizontal="right" vertical="top"/>
      <protection locked="true"/>
    </xf>
    <xf numFmtId="4" fontId="29121" fillId="3" borderId="4" xfId="0" applyFill="true" applyBorder="true" applyFont="true" applyNumberFormat="true">
      <alignment vertical="top" horizontal="right"/>
      <protection locked="false"/>
    </xf>
    <xf numFmtId="4" fontId="29122" fillId="0" borderId="4" xfId="0" applyBorder="true" applyFont="true" applyNumberFormat="true">
      <alignment horizontal="right" vertical="top"/>
      <protection locked="true"/>
    </xf>
    <xf numFmtId="4" fontId="29123" fillId="3" borderId="4" xfId="0" applyFill="true" applyBorder="true" applyFont="true" applyNumberFormat="true">
      <alignment vertical="top" horizontal="right"/>
      <protection locked="false"/>
    </xf>
    <xf numFmtId="4" fontId="29124" fillId="0" borderId="4" xfId="0" applyBorder="true" applyFont="true" applyNumberFormat="true">
      <alignment horizontal="right" vertical="top"/>
      <protection locked="true"/>
    </xf>
    <xf numFmtId="4" fontId="29125" fillId="3" borderId="4" xfId="0" applyFill="true" applyBorder="true" applyFont="true" applyNumberFormat="true">
      <alignment vertical="top" horizontal="right"/>
      <protection locked="false"/>
    </xf>
    <xf numFmtId="4" fontId="29126" fillId="0" borderId="4" xfId="0" applyBorder="true" applyFont="true" applyNumberFormat="true">
      <alignment horizontal="right" vertical="top"/>
      <protection locked="true"/>
    </xf>
    <xf numFmtId="4" fontId="29127" fillId="3" borderId="4" xfId="0" applyFill="true" applyBorder="true" applyFont="true" applyNumberFormat="true">
      <alignment vertical="top" horizontal="right"/>
      <protection locked="false"/>
    </xf>
    <xf numFmtId="4" fontId="29128" fillId="0" borderId="4" xfId="0" applyBorder="true" applyFont="true" applyNumberFormat="true">
      <alignment horizontal="right" vertical="top"/>
      <protection locked="true"/>
    </xf>
    <xf numFmtId="4" fontId="29129" fillId="3" borderId="4" xfId="0" applyFill="true" applyBorder="true" applyFont="true" applyNumberFormat="true">
      <alignment vertical="top" horizontal="right"/>
      <protection locked="false"/>
    </xf>
    <xf numFmtId="4" fontId="29130" fillId="0" borderId="4" xfId="0" applyBorder="true" applyFont="true" applyNumberFormat="true">
      <alignment horizontal="right" vertical="top"/>
      <protection locked="true"/>
    </xf>
    <xf numFmtId="4" fontId="29131" fillId="3" borderId="4" xfId="0" applyFill="true" applyBorder="true" applyFont="true" applyNumberFormat="true">
      <alignment vertical="top" horizontal="right"/>
      <protection locked="false"/>
    </xf>
    <xf numFmtId="4" fontId="29132" fillId="0" borderId="4" xfId="0" applyBorder="true" applyFont="true" applyNumberFormat="true">
      <alignment horizontal="right" vertical="top"/>
      <protection locked="true"/>
    </xf>
    <xf numFmtId="4" fontId="29133" fillId="5" borderId="4" xfId="0" applyFill="true" applyBorder="true" applyFont="true" applyNumberFormat="true">
      <alignment horizontal="right" vertical="top"/>
      <protection locked="true"/>
    </xf>
    <xf numFmtId="4" fontId="29134" fillId="5" borderId="4" xfId="0" applyFill="true" applyBorder="true" applyFont="true" applyNumberFormat="true">
      <alignment horizontal="right" vertical="top"/>
      <protection locked="true"/>
    </xf>
    <xf numFmtId="0" fontId="29135" fillId="0" borderId="4" xfId="0" applyBorder="true" applyFont="true">
      <alignment horizontal="left" vertical="top"/>
      <protection locked="true"/>
    </xf>
    <xf numFmtId="0" fontId="29136" fillId="0" borderId="4" xfId="0" applyBorder="true" applyFont="true">
      <alignment horizontal="left" vertical="top" wrapText="true"/>
      <protection locked="true"/>
    </xf>
    <xf numFmtId="4" fontId="29137" fillId="3" borderId="4" xfId="0" applyFill="true" applyBorder="true" applyFont="true" applyNumberFormat="true">
      <alignment vertical="top" horizontal="right"/>
      <protection locked="false"/>
    </xf>
    <xf numFmtId="4" fontId="29138" fillId="0" borderId="4" xfId="0" applyBorder="true" applyFont="true" applyNumberFormat="true">
      <alignment horizontal="right" vertical="top"/>
      <protection locked="true"/>
    </xf>
    <xf numFmtId="4" fontId="29139" fillId="3" borderId="4" xfId="0" applyFill="true" applyBorder="true" applyFont="true" applyNumberFormat="true">
      <alignment vertical="top" horizontal="right"/>
      <protection locked="false"/>
    </xf>
    <xf numFmtId="4" fontId="29140" fillId="0" borderId="4" xfId="0" applyBorder="true" applyFont="true" applyNumberFormat="true">
      <alignment horizontal="right" vertical="top"/>
      <protection locked="true"/>
    </xf>
    <xf numFmtId="4" fontId="29141" fillId="3" borderId="4" xfId="0" applyFill="true" applyBorder="true" applyFont="true" applyNumberFormat="true">
      <alignment vertical="top" horizontal="right"/>
      <protection locked="false"/>
    </xf>
    <xf numFmtId="4" fontId="29142" fillId="0" borderId="4" xfId="0" applyBorder="true" applyFont="true" applyNumberFormat="true">
      <alignment horizontal="right" vertical="top"/>
      <protection locked="true"/>
    </xf>
    <xf numFmtId="4" fontId="29143" fillId="3" borderId="4" xfId="0" applyFill="true" applyBorder="true" applyFont="true" applyNumberFormat="true">
      <alignment vertical="top" horizontal="right"/>
      <protection locked="false"/>
    </xf>
    <xf numFmtId="4" fontId="29144" fillId="0" borderId="4" xfId="0" applyBorder="true" applyFont="true" applyNumberFormat="true">
      <alignment horizontal="right" vertical="top"/>
      <protection locked="true"/>
    </xf>
    <xf numFmtId="4" fontId="29145" fillId="3" borderId="4" xfId="0" applyFill="true" applyBorder="true" applyFont="true" applyNumberFormat="true">
      <alignment vertical="top" horizontal="right"/>
      <protection locked="false"/>
    </xf>
    <xf numFmtId="4" fontId="29146" fillId="0" borderId="4" xfId="0" applyBorder="true" applyFont="true" applyNumberFormat="true">
      <alignment horizontal="right" vertical="top"/>
      <protection locked="true"/>
    </xf>
    <xf numFmtId="4" fontId="29147" fillId="3" borderId="4" xfId="0" applyFill="true" applyBorder="true" applyFont="true" applyNumberFormat="true">
      <alignment vertical="top" horizontal="right"/>
      <protection locked="false"/>
    </xf>
    <xf numFmtId="4" fontId="29148" fillId="0" borderId="4" xfId="0" applyBorder="true" applyFont="true" applyNumberFormat="true">
      <alignment horizontal="right" vertical="top"/>
      <protection locked="true"/>
    </xf>
    <xf numFmtId="4" fontId="29149" fillId="3" borderId="4" xfId="0" applyFill="true" applyBorder="true" applyFont="true" applyNumberFormat="true">
      <alignment vertical="top" horizontal="right"/>
      <protection locked="false"/>
    </xf>
    <xf numFmtId="4" fontId="29150" fillId="0" borderId="4" xfId="0" applyBorder="true" applyFont="true" applyNumberFormat="true">
      <alignment horizontal="right" vertical="top"/>
      <protection locked="true"/>
    </xf>
    <xf numFmtId="4" fontId="29151" fillId="3" borderId="4" xfId="0" applyFill="true" applyBorder="true" applyFont="true" applyNumberFormat="true">
      <alignment vertical="top" horizontal="right"/>
      <protection locked="false"/>
    </xf>
    <xf numFmtId="4" fontId="29152" fillId="0" borderId="4" xfId="0" applyBorder="true" applyFont="true" applyNumberFormat="true">
      <alignment horizontal="right" vertical="top"/>
      <protection locked="true"/>
    </xf>
    <xf numFmtId="4" fontId="29153" fillId="3" borderId="4" xfId="0" applyFill="true" applyBorder="true" applyFont="true" applyNumberFormat="true">
      <alignment vertical="top" horizontal="right"/>
      <protection locked="false"/>
    </xf>
    <xf numFmtId="4" fontId="29154" fillId="0" borderId="4" xfId="0" applyBorder="true" applyFont="true" applyNumberFormat="true">
      <alignment horizontal="right" vertical="top"/>
      <protection locked="true"/>
    </xf>
    <xf numFmtId="4" fontId="29155" fillId="3" borderId="4" xfId="0" applyFill="true" applyBorder="true" applyFont="true" applyNumberFormat="true">
      <alignment vertical="top" horizontal="right"/>
      <protection locked="false"/>
    </xf>
    <xf numFmtId="4" fontId="29156" fillId="0" borderId="4" xfId="0" applyBorder="true" applyFont="true" applyNumberFormat="true">
      <alignment horizontal="right" vertical="top"/>
      <protection locked="true"/>
    </xf>
    <xf numFmtId="4" fontId="29157" fillId="3" borderId="4" xfId="0" applyFill="true" applyBorder="true" applyFont="true" applyNumberFormat="true">
      <alignment vertical="top" horizontal="right"/>
      <protection locked="false"/>
    </xf>
    <xf numFmtId="4" fontId="29158" fillId="0" borderId="4" xfId="0" applyBorder="true" applyFont="true" applyNumberFormat="true">
      <alignment horizontal="right" vertical="top"/>
      <protection locked="true"/>
    </xf>
    <xf numFmtId="4" fontId="29159" fillId="3" borderId="4" xfId="0" applyFill="true" applyBorder="true" applyFont="true" applyNumberFormat="true">
      <alignment vertical="top" horizontal="right"/>
      <protection locked="false"/>
    </xf>
    <xf numFmtId="4" fontId="29160" fillId="0" borderId="4" xfId="0" applyBorder="true" applyFont="true" applyNumberFormat="true">
      <alignment horizontal="right" vertical="top"/>
      <protection locked="true"/>
    </xf>
    <xf numFmtId="4" fontId="29161" fillId="3" borderId="4" xfId="0" applyFill="true" applyBorder="true" applyFont="true" applyNumberFormat="true">
      <alignment vertical="top" horizontal="right"/>
      <protection locked="false"/>
    </xf>
    <xf numFmtId="4" fontId="29162" fillId="0" borderId="4" xfId="0" applyBorder="true" applyFont="true" applyNumberFormat="true">
      <alignment horizontal="right" vertical="top"/>
      <protection locked="true"/>
    </xf>
    <xf numFmtId="4" fontId="29163" fillId="3" borderId="4" xfId="0" applyFill="true" applyBorder="true" applyFont="true" applyNumberFormat="true">
      <alignment vertical="top" horizontal="right"/>
      <protection locked="false"/>
    </xf>
    <xf numFmtId="4" fontId="29164" fillId="0" borderId="4" xfId="0" applyBorder="true" applyFont="true" applyNumberFormat="true">
      <alignment horizontal="right" vertical="top"/>
      <protection locked="true"/>
    </xf>
    <xf numFmtId="4" fontId="29165" fillId="3" borderId="4" xfId="0" applyFill="true" applyBorder="true" applyFont="true" applyNumberFormat="true">
      <alignment vertical="top" horizontal="right"/>
      <protection locked="false"/>
    </xf>
    <xf numFmtId="4" fontId="29166" fillId="0" borderId="4" xfId="0" applyBorder="true" applyFont="true" applyNumberFormat="true">
      <alignment horizontal="right" vertical="top"/>
      <protection locked="true"/>
    </xf>
    <xf numFmtId="4" fontId="29167" fillId="3" borderId="4" xfId="0" applyFill="true" applyBorder="true" applyFont="true" applyNumberFormat="true">
      <alignment vertical="top" horizontal="right"/>
      <protection locked="false"/>
    </xf>
    <xf numFmtId="4" fontId="29168" fillId="0" borderId="4" xfId="0" applyBorder="true" applyFont="true" applyNumberFormat="true">
      <alignment horizontal="right" vertical="top"/>
      <protection locked="true"/>
    </xf>
    <xf numFmtId="4" fontId="29169" fillId="3" borderId="4" xfId="0" applyFill="true" applyBorder="true" applyFont="true" applyNumberFormat="true">
      <alignment vertical="top" horizontal="right"/>
      <protection locked="false"/>
    </xf>
    <xf numFmtId="4" fontId="29170" fillId="0" borderId="4" xfId="0" applyBorder="true" applyFont="true" applyNumberFormat="true">
      <alignment horizontal="right" vertical="top"/>
      <protection locked="true"/>
    </xf>
    <xf numFmtId="4" fontId="29171" fillId="3" borderId="4" xfId="0" applyFill="true" applyBorder="true" applyFont="true" applyNumberFormat="true">
      <alignment vertical="top" horizontal="right"/>
      <protection locked="false"/>
    </xf>
    <xf numFmtId="4" fontId="29172" fillId="0" borderId="4" xfId="0" applyBorder="true" applyFont="true" applyNumberFormat="true">
      <alignment horizontal="right" vertical="top"/>
      <protection locked="true"/>
    </xf>
    <xf numFmtId="4" fontId="29173" fillId="3" borderId="4" xfId="0" applyFill="true" applyBorder="true" applyFont="true" applyNumberFormat="true">
      <alignment vertical="top" horizontal="right"/>
      <protection locked="false"/>
    </xf>
    <xf numFmtId="4" fontId="29174" fillId="0" borderId="4" xfId="0" applyBorder="true" applyFont="true" applyNumberFormat="true">
      <alignment horizontal="right" vertical="top"/>
      <protection locked="true"/>
    </xf>
    <xf numFmtId="4" fontId="29175" fillId="3" borderId="4" xfId="0" applyFill="true" applyBorder="true" applyFont="true" applyNumberFormat="true">
      <alignment vertical="top" horizontal="right"/>
      <protection locked="false"/>
    </xf>
    <xf numFmtId="4" fontId="29176" fillId="0" borderId="4" xfId="0" applyBorder="true" applyFont="true" applyNumberFormat="true">
      <alignment horizontal="right" vertical="top"/>
      <protection locked="true"/>
    </xf>
    <xf numFmtId="4" fontId="29177" fillId="3" borderId="4" xfId="0" applyFill="true" applyBorder="true" applyFont="true" applyNumberFormat="true">
      <alignment vertical="top" horizontal="right"/>
      <protection locked="false"/>
    </xf>
    <xf numFmtId="4" fontId="29178" fillId="0" borderId="4" xfId="0" applyBorder="true" applyFont="true" applyNumberFormat="true">
      <alignment horizontal="right" vertical="top"/>
      <protection locked="true"/>
    </xf>
    <xf numFmtId="4" fontId="29179" fillId="3" borderId="4" xfId="0" applyFill="true" applyBorder="true" applyFont="true" applyNumberFormat="true">
      <alignment vertical="top" horizontal="right"/>
      <protection locked="false"/>
    </xf>
    <xf numFmtId="4" fontId="29180" fillId="0" borderId="4" xfId="0" applyBorder="true" applyFont="true" applyNumberFormat="true">
      <alignment horizontal="right" vertical="top"/>
      <protection locked="true"/>
    </xf>
    <xf numFmtId="4" fontId="29181" fillId="3" borderId="4" xfId="0" applyFill="true" applyBorder="true" applyFont="true" applyNumberFormat="true">
      <alignment vertical="top" horizontal="right"/>
      <protection locked="false"/>
    </xf>
    <xf numFmtId="4" fontId="29182" fillId="0" borderId="4" xfId="0" applyBorder="true" applyFont="true" applyNumberFormat="true">
      <alignment horizontal="right" vertical="top"/>
      <protection locked="true"/>
    </xf>
    <xf numFmtId="4" fontId="29183" fillId="3" borderId="4" xfId="0" applyFill="true" applyBorder="true" applyFont="true" applyNumberFormat="true">
      <alignment vertical="top" horizontal="right"/>
      <protection locked="false"/>
    </xf>
    <xf numFmtId="4" fontId="29184" fillId="0" borderId="4" xfId="0" applyBorder="true" applyFont="true" applyNumberFormat="true">
      <alignment horizontal="right" vertical="top"/>
      <protection locked="true"/>
    </xf>
    <xf numFmtId="4" fontId="29185" fillId="5" borderId="4" xfId="0" applyFill="true" applyBorder="true" applyFont="true" applyNumberFormat="true">
      <alignment horizontal="right" vertical="top"/>
      <protection locked="true"/>
    </xf>
    <xf numFmtId="4" fontId="29186" fillId="5" borderId="4" xfId="0" applyFill="true" applyBorder="true" applyFont="true" applyNumberFormat="true">
      <alignment horizontal="right" vertical="top"/>
      <protection locked="true"/>
    </xf>
    <xf numFmtId="0" fontId="29187" fillId="0" borderId="4" xfId="0" applyBorder="true" applyFont="true">
      <alignment horizontal="left" vertical="top"/>
      <protection locked="true"/>
    </xf>
    <xf numFmtId="0" fontId="29188" fillId="0" borderId="4" xfId="0" applyBorder="true" applyFont="true">
      <alignment horizontal="left" vertical="top" wrapText="true"/>
      <protection locked="true"/>
    </xf>
    <xf numFmtId="4" fontId="29189" fillId="3" borderId="4" xfId="0" applyFill="true" applyBorder="true" applyFont="true" applyNumberFormat="true">
      <alignment vertical="top" horizontal="right"/>
      <protection locked="false"/>
    </xf>
    <xf numFmtId="4" fontId="29190" fillId="0" borderId="4" xfId="0" applyBorder="true" applyFont="true" applyNumberFormat="true">
      <alignment horizontal="right" vertical="top"/>
      <protection locked="true"/>
    </xf>
    <xf numFmtId="4" fontId="29191" fillId="3" borderId="4" xfId="0" applyFill="true" applyBorder="true" applyFont="true" applyNumberFormat="true">
      <alignment vertical="top" horizontal="right"/>
      <protection locked="false"/>
    </xf>
    <xf numFmtId="4" fontId="29192" fillId="0" borderId="4" xfId="0" applyBorder="true" applyFont="true" applyNumberFormat="true">
      <alignment horizontal="right" vertical="top"/>
      <protection locked="true"/>
    </xf>
    <xf numFmtId="4" fontId="29193" fillId="3" borderId="4" xfId="0" applyFill="true" applyBorder="true" applyFont="true" applyNumberFormat="true">
      <alignment vertical="top" horizontal="right"/>
      <protection locked="false"/>
    </xf>
    <xf numFmtId="4" fontId="29194" fillId="0" borderId="4" xfId="0" applyBorder="true" applyFont="true" applyNumberFormat="true">
      <alignment horizontal="right" vertical="top"/>
      <protection locked="true"/>
    </xf>
    <xf numFmtId="4" fontId="29195" fillId="3" borderId="4" xfId="0" applyFill="true" applyBorder="true" applyFont="true" applyNumberFormat="true">
      <alignment vertical="top" horizontal="right"/>
      <protection locked="false"/>
    </xf>
    <xf numFmtId="4" fontId="29196" fillId="0" borderId="4" xfId="0" applyBorder="true" applyFont="true" applyNumberFormat="true">
      <alignment horizontal="right" vertical="top"/>
      <protection locked="true"/>
    </xf>
    <xf numFmtId="4" fontId="29197" fillId="3" borderId="4" xfId="0" applyFill="true" applyBorder="true" applyFont="true" applyNumberFormat="true">
      <alignment vertical="top" horizontal="right"/>
      <protection locked="false"/>
    </xf>
    <xf numFmtId="4" fontId="29198" fillId="0" borderId="4" xfId="0" applyBorder="true" applyFont="true" applyNumberFormat="true">
      <alignment horizontal="right" vertical="top"/>
      <protection locked="true"/>
    </xf>
    <xf numFmtId="4" fontId="29199" fillId="3" borderId="4" xfId="0" applyFill="true" applyBorder="true" applyFont="true" applyNumberFormat="true">
      <alignment vertical="top" horizontal="right"/>
      <protection locked="false"/>
    </xf>
    <xf numFmtId="4" fontId="29200" fillId="0" borderId="4" xfId="0" applyBorder="true" applyFont="true" applyNumberFormat="true">
      <alignment horizontal="right" vertical="top"/>
      <protection locked="true"/>
    </xf>
    <xf numFmtId="4" fontId="29201" fillId="3" borderId="4" xfId="0" applyFill="true" applyBorder="true" applyFont="true" applyNumberFormat="true">
      <alignment vertical="top" horizontal="right"/>
      <protection locked="false"/>
    </xf>
    <xf numFmtId="4" fontId="29202" fillId="0" borderId="4" xfId="0" applyBorder="true" applyFont="true" applyNumberFormat="true">
      <alignment horizontal="right" vertical="top"/>
      <protection locked="true"/>
    </xf>
    <xf numFmtId="4" fontId="29203" fillId="3" borderId="4" xfId="0" applyFill="true" applyBorder="true" applyFont="true" applyNumberFormat="true">
      <alignment vertical="top" horizontal="right"/>
      <protection locked="false"/>
    </xf>
    <xf numFmtId="4" fontId="29204" fillId="0" borderId="4" xfId="0" applyBorder="true" applyFont="true" applyNumberFormat="true">
      <alignment horizontal="right" vertical="top"/>
      <protection locked="true"/>
    </xf>
    <xf numFmtId="4" fontId="29205" fillId="3" borderId="4" xfId="0" applyFill="true" applyBorder="true" applyFont="true" applyNumberFormat="true">
      <alignment vertical="top" horizontal="right"/>
      <protection locked="false"/>
    </xf>
    <xf numFmtId="4" fontId="29206" fillId="0" borderId="4" xfId="0" applyBorder="true" applyFont="true" applyNumberFormat="true">
      <alignment horizontal="right" vertical="top"/>
      <protection locked="true"/>
    </xf>
    <xf numFmtId="4" fontId="29207" fillId="3" borderId="4" xfId="0" applyFill="true" applyBorder="true" applyFont="true" applyNumberFormat="true">
      <alignment vertical="top" horizontal="right"/>
      <protection locked="false"/>
    </xf>
    <xf numFmtId="4" fontId="29208" fillId="0" borderId="4" xfId="0" applyBorder="true" applyFont="true" applyNumberFormat="true">
      <alignment horizontal="right" vertical="top"/>
      <protection locked="true"/>
    </xf>
    <xf numFmtId="4" fontId="29209" fillId="3" borderId="4" xfId="0" applyFill="true" applyBorder="true" applyFont="true" applyNumberFormat="true">
      <alignment vertical="top" horizontal="right"/>
      <protection locked="false"/>
    </xf>
    <xf numFmtId="4" fontId="29210" fillId="0" borderId="4" xfId="0" applyBorder="true" applyFont="true" applyNumberFormat="true">
      <alignment horizontal="right" vertical="top"/>
      <protection locked="true"/>
    </xf>
    <xf numFmtId="4" fontId="29211" fillId="3" borderId="4" xfId="0" applyFill="true" applyBorder="true" applyFont="true" applyNumberFormat="true">
      <alignment vertical="top" horizontal="right"/>
      <protection locked="false"/>
    </xf>
    <xf numFmtId="4" fontId="29212" fillId="0" borderId="4" xfId="0" applyBorder="true" applyFont="true" applyNumberFormat="true">
      <alignment horizontal="right" vertical="top"/>
      <protection locked="true"/>
    </xf>
    <xf numFmtId="4" fontId="29213" fillId="3" borderId="4" xfId="0" applyFill="true" applyBorder="true" applyFont="true" applyNumberFormat="true">
      <alignment vertical="top" horizontal="right"/>
      <protection locked="false"/>
    </xf>
    <xf numFmtId="4" fontId="29214" fillId="0" borderId="4" xfId="0" applyBorder="true" applyFont="true" applyNumberFormat="true">
      <alignment horizontal="right" vertical="top"/>
      <protection locked="true"/>
    </xf>
    <xf numFmtId="4" fontId="29215" fillId="3" borderId="4" xfId="0" applyFill="true" applyBorder="true" applyFont="true" applyNumberFormat="true">
      <alignment vertical="top" horizontal="right"/>
      <protection locked="false"/>
    </xf>
    <xf numFmtId="4" fontId="29216" fillId="0" borderId="4" xfId="0" applyBorder="true" applyFont="true" applyNumberFormat="true">
      <alignment horizontal="right" vertical="top"/>
      <protection locked="true"/>
    </xf>
    <xf numFmtId="4" fontId="29217" fillId="3" borderId="4" xfId="0" applyFill="true" applyBorder="true" applyFont="true" applyNumberFormat="true">
      <alignment vertical="top" horizontal="right"/>
      <protection locked="false"/>
    </xf>
    <xf numFmtId="4" fontId="29218" fillId="0" borderId="4" xfId="0" applyBorder="true" applyFont="true" applyNumberFormat="true">
      <alignment horizontal="right" vertical="top"/>
      <protection locked="true"/>
    </xf>
    <xf numFmtId="4" fontId="29219" fillId="3" borderId="4" xfId="0" applyFill="true" applyBorder="true" applyFont="true" applyNumberFormat="true">
      <alignment vertical="top" horizontal="right"/>
      <protection locked="false"/>
    </xf>
    <xf numFmtId="4" fontId="29220" fillId="0" borderId="4" xfId="0" applyBorder="true" applyFont="true" applyNumberFormat="true">
      <alignment horizontal="right" vertical="top"/>
      <protection locked="true"/>
    </xf>
    <xf numFmtId="4" fontId="29221" fillId="3" borderId="4" xfId="0" applyFill="true" applyBorder="true" applyFont="true" applyNumberFormat="true">
      <alignment vertical="top" horizontal="right"/>
      <protection locked="false"/>
    </xf>
    <xf numFmtId="4" fontId="29222" fillId="0" borderId="4" xfId="0" applyBorder="true" applyFont="true" applyNumberFormat="true">
      <alignment horizontal="right" vertical="top"/>
      <protection locked="true"/>
    </xf>
    <xf numFmtId="4" fontId="29223" fillId="3" borderId="4" xfId="0" applyFill="true" applyBorder="true" applyFont="true" applyNumberFormat="true">
      <alignment vertical="top" horizontal="right"/>
      <protection locked="false"/>
    </xf>
    <xf numFmtId="4" fontId="29224" fillId="0" borderId="4" xfId="0" applyBorder="true" applyFont="true" applyNumberFormat="true">
      <alignment horizontal="right" vertical="top"/>
      <protection locked="true"/>
    </xf>
    <xf numFmtId="4" fontId="29225" fillId="3" borderId="4" xfId="0" applyFill="true" applyBorder="true" applyFont="true" applyNumberFormat="true">
      <alignment vertical="top" horizontal="right"/>
      <protection locked="false"/>
    </xf>
    <xf numFmtId="4" fontId="29226" fillId="0" borderId="4" xfId="0" applyBorder="true" applyFont="true" applyNumberFormat="true">
      <alignment horizontal="right" vertical="top"/>
      <protection locked="true"/>
    </xf>
    <xf numFmtId="4" fontId="29227" fillId="3" borderId="4" xfId="0" applyFill="true" applyBorder="true" applyFont="true" applyNumberFormat="true">
      <alignment vertical="top" horizontal="right"/>
      <protection locked="false"/>
    </xf>
    <xf numFmtId="4" fontId="29228" fillId="0" borderId="4" xfId="0" applyBorder="true" applyFont="true" applyNumberFormat="true">
      <alignment horizontal="right" vertical="top"/>
      <protection locked="true"/>
    </xf>
    <xf numFmtId="4" fontId="29229" fillId="3" borderId="4" xfId="0" applyFill="true" applyBorder="true" applyFont="true" applyNumberFormat="true">
      <alignment vertical="top" horizontal="right"/>
      <protection locked="false"/>
    </xf>
    <xf numFmtId="4" fontId="29230" fillId="0" borderId="4" xfId="0" applyBorder="true" applyFont="true" applyNumberFormat="true">
      <alignment horizontal="right" vertical="top"/>
      <protection locked="true"/>
    </xf>
    <xf numFmtId="4" fontId="29231" fillId="3" borderId="4" xfId="0" applyFill="true" applyBorder="true" applyFont="true" applyNumberFormat="true">
      <alignment vertical="top" horizontal="right"/>
      <protection locked="false"/>
    </xf>
    <xf numFmtId="4" fontId="29232" fillId="0" borderId="4" xfId="0" applyBorder="true" applyFont="true" applyNumberFormat="true">
      <alignment horizontal="right" vertical="top"/>
      <protection locked="true"/>
    </xf>
    <xf numFmtId="4" fontId="29233" fillId="3" borderId="4" xfId="0" applyFill="true" applyBorder="true" applyFont="true" applyNumberFormat="true">
      <alignment vertical="top" horizontal="right"/>
      <protection locked="false"/>
    </xf>
    <xf numFmtId="4" fontId="29234" fillId="0" borderId="4" xfId="0" applyBorder="true" applyFont="true" applyNumberFormat="true">
      <alignment horizontal="right" vertical="top"/>
      <protection locked="true"/>
    </xf>
    <xf numFmtId="4" fontId="29235" fillId="3" borderId="4" xfId="0" applyFill="true" applyBorder="true" applyFont="true" applyNumberFormat="true">
      <alignment vertical="top" horizontal="right"/>
      <protection locked="false"/>
    </xf>
    <xf numFmtId="4" fontId="29236" fillId="0" borderId="4" xfId="0" applyBorder="true" applyFont="true" applyNumberFormat="true">
      <alignment horizontal="right" vertical="top"/>
      <protection locked="true"/>
    </xf>
    <xf numFmtId="4" fontId="29237" fillId="5" borderId="4" xfId="0" applyFill="true" applyBorder="true" applyFont="true" applyNumberFormat="true">
      <alignment horizontal="right" vertical="top"/>
      <protection locked="true"/>
    </xf>
    <xf numFmtId="4" fontId="29238" fillId="5" borderId="4" xfId="0" applyFill="true" applyBorder="true" applyFont="true" applyNumberFormat="true">
      <alignment horizontal="right" vertical="top"/>
      <protection locked="true"/>
    </xf>
    <xf numFmtId="0" fontId="29239" fillId="0" borderId="4" xfId="0" applyBorder="true" applyFont="true">
      <alignment horizontal="left" vertical="top"/>
      <protection locked="true"/>
    </xf>
    <xf numFmtId="0" fontId="29240" fillId="0" borderId="4" xfId="0" applyBorder="true" applyFont="true">
      <alignment horizontal="left" vertical="top" wrapText="true"/>
      <protection locked="true"/>
    </xf>
    <xf numFmtId="4" fontId="29241" fillId="3" borderId="4" xfId="0" applyFill="true" applyBorder="true" applyFont="true" applyNumberFormat="true">
      <alignment vertical="top" horizontal="right"/>
      <protection locked="false"/>
    </xf>
    <xf numFmtId="4" fontId="29242" fillId="0" borderId="4" xfId="0" applyBorder="true" applyFont="true" applyNumberFormat="true">
      <alignment horizontal="right" vertical="top"/>
      <protection locked="true"/>
    </xf>
    <xf numFmtId="4" fontId="29243" fillId="3" borderId="4" xfId="0" applyFill="true" applyBorder="true" applyFont="true" applyNumberFormat="true">
      <alignment vertical="top" horizontal="right"/>
      <protection locked="false"/>
    </xf>
    <xf numFmtId="4" fontId="29244" fillId="0" borderId="4" xfId="0" applyBorder="true" applyFont="true" applyNumberFormat="true">
      <alignment horizontal="right" vertical="top"/>
      <protection locked="true"/>
    </xf>
    <xf numFmtId="4" fontId="29245" fillId="3" borderId="4" xfId="0" applyFill="true" applyBorder="true" applyFont="true" applyNumberFormat="true">
      <alignment vertical="top" horizontal="right"/>
      <protection locked="false"/>
    </xf>
    <xf numFmtId="4" fontId="29246" fillId="0" borderId="4" xfId="0" applyBorder="true" applyFont="true" applyNumberFormat="true">
      <alignment horizontal="right" vertical="top"/>
      <protection locked="true"/>
    </xf>
    <xf numFmtId="4" fontId="29247" fillId="3" borderId="4" xfId="0" applyFill="true" applyBorder="true" applyFont="true" applyNumberFormat="true">
      <alignment vertical="top" horizontal="right"/>
      <protection locked="false"/>
    </xf>
    <xf numFmtId="4" fontId="29248" fillId="0" borderId="4" xfId="0" applyBorder="true" applyFont="true" applyNumberFormat="true">
      <alignment horizontal="right" vertical="top"/>
      <protection locked="true"/>
    </xf>
    <xf numFmtId="4" fontId="29249" fillId="3" borderId="4" xfId="0" applyFill="true" applyBorder="true" applyFont="true" applyNumberFormat="true">
      <alignment vertical="top" horizontal="right"/>
      <protection locked="false"/>
    </xf>
    <xf numFmtId="4" fontId="29250" fillId="0" borderId="4" xfId="0" applyBorder="true" applyFont="true" applyNumberFormat="true">
      <alignment horizontal="right" vertical="top"/>
      <protection locked="true"/>
    </xf>
    <xf numFmtId="4" fontId="29251" fillId="3" borderId="4" xfId="0" applyFill="true" applyBorder="true" applyFont="true" applyNumberFormat="true">
      <alignment vertical="top" horizontal="right"/>
      <protection locked="false"/>
    </xf>
    <xf numFmtId="4" fontId="29252" fillId="0" borderId="4" xfId="0" applyBorder="true" applyFont="true" applyNumberFormat="true">
      <alignment horizontal="right" vertical="top"/>
      <protection locked="true"/>
    </xf>
    <xf numFmtId="4" fontId="29253" fillId="3" borderId="4" xfId="0" applyFill="true" applyBorder="true" applyFont="true" applyNumberFormat="true">
      <alignment vertical="top" horizontal="right"/>
      <protection locked="false"/>
    </xf>
    <xf numFmtId="4" fontId="29254" fillId="0" borderId="4" xfId="0" applyBorder="true" applyFont="true" applyNumberFormat="true">
      <alignment horizontal="right" vertical="top"/>
      <protection locked="true"/>
    </xf>
    <xf numFmtId="4" fontId="29255" fillId="3" borderId="4" xfId="0" applyFill="true" applyBorder="true" applyFont="true" applyNumberFormat="true">
      <alignment vertical="top" horizontal="right"/>
      <protection locked="false"/>
    </xf>
    <xf numFmtId="4" fontId="29256" fillId="0" borderId="4" xfId="0" applyBorder="true" applyFont="true" applyNumberFormat="true">
      <alignment horizontal="right" vertical="top"/>
      <protection locked="true"/>
    </xf>
    <xf numFmtId="4" fontId="29257" fillId="3" borderId="4" xfId="0" applyFill="true" applyBorder="true" applyFont="true" applyNumberFormat="true">
      <alignment vertical="top" horizontal="right"/>
      <protection locked="false"/>
    </xf>
    <xf numFmtId="4" fontId="29258" fillId="0" borderId="4" xfId="0" applyBorder="true" applyFont="true" applyNumberFormat="true">
      <alignment horizontal="right" vertical="top"/>
      <protection locked="true"/>
    </xf>
    <xf numFmtId="4" fontId="29259" fillId="3" borderId="4" xfId="0" applyFill="true" applyBorder="true" applyFont="true" applyNumberFormat="true">
      <alignment vertical="top" horizontal="right"/>
      <protection locked="false"/>
    </xf>
    <xf numFmtId="4" fontId="29260" fillId="0" borderId="4" xfId="0" applyBorder="true" applyFont="true" applyNumberFormat="true">
      <alignment horizontal="right" vertical="top"/>
      <protection locked="true"/>
    </xf>
    <xf numFmtId="4" fontId="29261" fillId="3" borderId="4" xfId="0" applyFill="true" applyBorder="true" applyFont="true" applyNumberFormat="true">
      <alignment vertical="top" horizontal="right"/>
      <protection locked="false"/>
    </xf>
    <xf numFmtId="4" fontId="29262" fillId="0" borderId="4" xfId="0" applyBorder="true" applyFont="true" applyNumberFormat="true">
      <alignment horizontal="right" vertical="top"/>
      <protection locked="true"/>
    </xf>
    <xf numFmtId="4" fontId="29263" fillId="3" borderId="4" xfId="0" applyFill="true" applyBorder="true" applyFont="true" applyNumberFormat="true">
      <alignment vertical="top" horizontal="right"/>
      <protection locked="false"/>
    </xf>
    <xf numFmtId="4" fontId="29264" fillId="0" borderId="4" xfId="0" applyBorder="true" applyFont="true" applyNumberFormat="true">
      <alignment horizontal="right" vertical="top"/>
      <protection locked="true"/>
    </xf>
    <xf numFmtId="4" fontId="29265" fillId="3" borderId="4" xfId="0" applyFill="true" applyBorder="true" applyFont="true" applyNumberFormat="true">
      <alignment vertical="top" horizontal="right"/>
      <protection locked="false"/>
    </xf>
    <xf numFmtId="4" fontId="29266" fillId="0" borderId="4" xfId="0" applyBorder="true" applyFont="true" applyNumberFormat="true">
      <alignment horizontal="right" vertical="top"/>
      <protection locked="true"/>
    </xf>
    <xf numFmtId="4" fontId="29267" fillId="3" borderId="4" xfId="0" applyFill="true" applyBorder="true" applyFont="true" applyNumberFormat="true">
      <alignment vertical="top" horizontal="right"/>
      <protection locked="false"/>
    </xf>
    <xf numFmtId="4" fontId="29268" fillId="0" borderId="4" xfId="0" applyBorder="true" applyFont="true" applyNumberFormat="true">
      <alignment horizontal="right" vertical="top"/>
      <protection locked="true"/>
    </xf>
    <xf numFmtId="4" fontId="29269" fillId="3" borderId="4" xfId="0" applyFill="true" applyBorder="true" applyFont="true" applyNumberFormat="true">
      <alignment vertical="top" horizontal="right"/>
      <protection locked="false"/>
    </xf>
    <xf numFmtId="4" fontId="29270" fillId="0" borderId="4" xfId="0" applyBorder="true" applyFont="true" applyNumberFormat="true">
      <alignment horizontal="right" vertical="top"/>
      <protection locked="true"/>
    </xf>
    <xf numFmtId="4" fontId="29271" fillId="3" borderId="4" xfId="0" applyFill="true" applyBorder="true" applyFont="true" applyNumberFormat="true">
      <alignment vertical="top" horizontal="right"/>
      <protection locked="false"/>
    </xf>
    <xf numFmtId="4" fontId="29272" fillId="0" borderId="4" xfId="0" applyBorder="true" applyFont="true" applyNumberFormat="true">
      <alignment horizontal="right" vertical="top"/>
      <protection locked="true"/>
    </xf>
    <xf numFmtId="4" fontId="29273" fillId="3" borderId="4" xfId="0" applyFill="true" applyBorder="true" applyFont="true" applyNumberFormat="true">
      <alignment vertical="top" horizontal="right"/>
      <protection locked="false"/>
    </xf>
    <xf numFmtId="4" fontId="29274" fillId="0" borderId="4" xfId="0" applyBorder="true" applyFont="true" applyNumberFormat="true">
      <alignment horizontal="right" vertical="top"/>
      <protection locked="true"/>
    </xf>
    <xf numFmtId="4" fontId="29275" fillId="3" borderId="4" xfId="0" applyFill="true" applyBorder="true" applyFont="true" applyNumberFormat="true">
      <alignment vertical="top" horizontal="right"/>
      <protection locked="false"/>
    </xf>
    <xf numFmtId="4" fontId="29276" fillId="0" borderId="4" xfId="0" applyBorder="true" applyFont="true" applyNumberFormat="true">
      <alignment horizontal="right" vertical="top"/>
      <protection locked="true"/>
    </xf>
    <xf numFmtId="4" fontId="29277" fillId="3" borderId="4" xfId="0" applyFill="true" applyBorder="true" applyFont="true" applyNumberFormat="true">
      <alignment vertical="top" horizontal="right"/>
      <protection locked="false"/>
    </xf>
    <xf numFmtId="4" fontId="29278" fillId="0" borderId="4" xfId="0" applyBorder="true" applyFont="true" applyNumberFormat="true">
      <alignment horizontal="right" vertical="top"/>
      <protection locked="true"/>
    </xf>
    <xf numFmtId="4" fontId="29279" fillId="3" borderId="4" xfId="0" applyFill="true" applyBorder="true" applyFont="true" applyNumberFormat="true">
      <alignment vertical="top" horizontal="right"/>
      <protection locked="false"/>
    </xf>
    <xf numFmtId="4" fontId="29280" fillId="0" borderId="4" xfId="0" applyBorder="true" applyFont="true" applyNumberFormat="true">
      <alignment horizontal="right" vertical="top"/>
      <protection locked="true"/>
    </xf>
    <xf numFmtId="4" fontId="29281" fillId="3" borderId="4" xfId="0" applyFill="true" applyBorder="true" applyFont="true" applyNumberFormat="true">
      <alignment vertical="top" horizontal="right"/>
      <protection locked="false"/>
    </xf>
    <xf numFmtId="4" fontId="29282" fillId="0" borderId="4" xfId="0" applyBorder="true" applyFont="true" applyNumberFormat="true">
      <alignment horizontal="right" vertical="top"/>
      <protection locked="true"/>
    </xf>
    <xf numFmtId="4" fontId="29283" fillId="3" borderId="4" xfId="0" applyFill="true" applyBorder="true" applyFont="true" applyNumberFormat="true">
      <alignment vertical="top" horizontal="right"/>
      <protection locked="false"/>
    </xf>
    <xf numFmtId="4" fontId="29284" fillId="0" borderId="4" xfId="0" applyBorder="true" applyFont="true" applyNumberFormat="true">
      <alignment horizontal="right" vertical="top"/>
      <protection locked="true"/>
    </xf>
    <xf numFmtId="4" fontId="29285" fillId="3" borderId="4" xfId="0" applyFill="true" applyBorder="true" applyFont="true" applyNumberFormat="true">
      <alignment vertical="top" horizontal="right"/>
      <protection locked="false"/>
    </xf>
    <xf numFmtId="4" fontId="29286" fillId="0" borderId="4" xfId="0" applyBorder="true" applyFont="true" applyNumberFormat="true">
      <alignment horizontal="right" vertical="top"/>
      <protection locked="true"/>
    </xf>
    <xf numFmtId="4" fontId="29287" fillId="3" borderId="4" xfId="0" applyFill="true" applyBorder="true" applyFont="true" applyNumberFormat="true">
      <alignment vertical="top" horizontal="right"/>
      <protection locked="false"/>
    </xf>
    <xf numFmtId="4" fontId="29288" fillId="0" borderId="4" xfId="0" applyBorder="true" applyFont="true" applyNumberFormat="true">
      <alignment horizontal="right" vertical="top"/>
      <protection locked="true"/>
    </xf>
    <xf numFmtId="4" fontId="29289" fillId="5" borderId="4" xfId="0" applyFill="true" applyBorder="true" applyFont="true" applyNumberFormat="true">
      <alignment horizontal="right" vertical="top"/>
      <protection locked="true"/>
    </xf>
    <xf numFmtId="4" fontId="29290" fillId="5" borderId="4" xfId="0" applyFill="true" applyBorder="true" applyFont="true" applyNumberFormat="true">
      <alignment horizontal="right" vertical="top"/>
      <protection locked="true"/>
    </xf>
    <xf numFmtId="0" fontId="29291" fillId="0" borderId="4" xfId="0" applyBorder="true" applyFont="true">
      <alignment horizontal="left" vertical="top"/>
      <protection locked="true"/>
    </xf>
    <xf numFmtId="0" fontId="29292" fillId="0" borderId="4" xfId="0" applyBorder="true" applyFont="true">
      <alignment horizontal="left" vertical="top" wrapText="true"/>
      <protection locked="true"/>
    </xf>
    <xf numFmtId="4" fontId="29293" fillId="3" borderId="4" xfId="0" applyFill="true" applyBorder="true" applyFont="true" applyNumberFormat="true">
      <alignment vertical="top" horizontal="right"/>
      <protection locked="false"/>
    </xf>
    <xf numFmtId="4" fontId="29294" fillId="0" borderId="4" xfId="0" applyBorder="true" applyFont="true" applyNumberFormat="true">
      <alignment horizontal="right" vertical="top"/>
      <protection locked="true"/>
    </xf>
    <xf numFmtId="4" fontId="29295" fillId="3" borderId="4" xfId="0" applyFill="true" applyBorder="true" applyFont="true" applyNumberFormat="true">
      <alignment vertical="top" horizontal="right"/>
      <protection locked="false"/>
    </xf>
    <xf numFmtId="4" fontId="29296" fillId="0" borderId="4" xfId="0" applyBorder="true" applyFont="true" applyNumberFormat="true">
      <alignment horizontal="right" vertical="top"/>
      <protection locked="true"/>
    </xf>
    <xf numFmtId="4" fontId="29297" fillId="3" borderId="4" xfId="0" applyFill="true" applyBorder="true" applyFont="true" applyNumberFormat="true">
      <alignment vertical="top" horizontal="right"/>
      <protection locked="false"/>
    </xf>
    <xf numFmtId="4" fontId="29298" fillId="0" borderId="4" xfId="0" applyBorder="true" applyFont="true" applyNumberFormat="true">
      <alignment horizontal="right" vertical="top"/>
      <protection locked="true"/>
    </xf>
    <xf numFmtId="4" fontId="29299" fillId="3" borderId="4" xfId="0" applyFill="true" applyBorder="true" applyFont="true" applyNumberFormat="true">
      <alignment vertical="top" horizontal="right"/>
      <protection locked="false"/>
    </xf>
    <xf numFmtId="4" fontId="29300" fillId="0" borderId="4" xfId="0" applyBorder="true" applyFont="true" applyNumberFormat="true">
      <alignment horizontal="right" vertical="top"/>
      <protection locked="true"/>
    </xf>
    <xf numFmtId="4" fontId="29301" fillId="3" borderId="4" xfId="0" applyFill="true" applyBorder="true" applyFont="true" applyNumberFormat="true">
      <alignment vertical="top" horizontal="right"/>
      <protection locked="false"/>
    </xf>
    <xf numFmtId="4" fontId="29302" fillId="0" borderId="4" xfId="0" applyBorder="true" applyFont="true" applyNumberFormat="true">
      <alignment horizontal="right" vertical="top"/>
      <protection locked="true"/>
    </xf>
    <xf numFmtId="4" fontId="29303" fillId="3" borderId="4" xfId="0" applyFill="true" applyBorder="true" applyFont="true" applyNumberFormat="true">
      <alignment vertical="top" horizontal="right"/>
      <protection locked="false"/>
    </xf>
    <xf numFmtId="4" fontId="29304" fillId="0" borderId="4" xfId="0" applyBorder="true" applyFont="true" applyNumberFormat="true">
      <alignment horizontal="right" vertical="top"/>
      <protection locked="true"/>
    </xf>
    <xf numFmtId="4" fontId="29305" fillId="3" borderId="4" xfId="0" applyFill="true" applyBorder="true" applyFont="true" applyNumberFormat="true">
      <alignment vertical="top" horizontal="right"/>
      <protection locked="false"/>
    </xf>
    <xf numFmtId="4" fontId="29306" fillId="0" borderId="4" xfId="0" applyBorder="true" applyFont="true" applyNumberFormat="true">
      <alignment horizontal="right" vertical="top"/>
      <protection locked="true"/>
    </xf>
    <xf numFmtId="4" fontId="29307" fillId="3" borderId="4" xfId="0" applyFill="true" applyBorder="true" applyFont="true" applyNumberFormat="true">
      <alignment vertical="top" horizontal="right"/>
      <protection locked="false"/>
    </xf>
    <xf numFmtId="4" fontId="29308" fillId="0" borderId="4" xfId="0" applyBorder="true" applyFont="true" applyNumberFormat="true">
      <alignment horizontal="right" vertical="top"/>
      <protection locked="true"/>
    </xf>
    <xf numFmtId="4" fontId="29309" fillId="3" borderId="4" xfId="0" applyFill="true" applyBorder="true" applyFont="true" applyNumberFormat="true">
      <alignment vertical="top" horizontal="right"/>
      <protection locked="false"/>
    </xf>
    <xf numFmtId="4" fontId="29310" fillId="0" borderId="4" xfId="0" applyBorder="true" applyFont="true" applyNumberFormat="true">
      <alignment horizontal="right" vertical="top"/>
      <protection locked="true"/>
    </xf>
    <xf numFmtId="4" fontId="29311" fillId="3" borderId="4" xfId="0" applyFill="true" applyBorder="true" applyFont="true" applyNumberFormat="true">
      <alignment vertical="top" horizontal="right"/>
      <protection locked="false"/>
    </xf>
    <xf numFmtId="4" fontId="29312" fillId="0" borderId="4" xfId="0" applyBorder="true" applyFont="true" applyNumberFormat="true">
      <alignment horizontal="right" vertical="top"/>
      <protection locked="true"/>
    </xf>
    <xf numFmtId="4" fontId="29313" fillId="3" borderId="4" xfId="0" applyFill="true" applyBorder="true" applyFont="true" applyNumberFormat="true">
      <alignment vertical="top" horizontal="right"/>
      <protection locked="false"/>
    </xf>
    <xf numFmtId="4" fontId="29314" fillId="0" borderId="4" xfId="0" applyBorder="true" applyFont="true" applyNumberFormat="true">
      <alignment horizontal="right" vertical="top"/>
      <protection locked="true"/>
    </xf>
    <xf numFmtId="4" fontId="29315" fillId="3" borderId="4" xfId="0" applyFill="true" applyBorder="true" applyFont="true" applyNumberFormat="true">
      <alignment vertical="top" horizontal="right"/>
      <protection locked="false"/>
    </xf>
    <xf numFmtId="4" fontId="29316" fillId="0" borderId="4" xfId="0" applyBorder="true" applyFont="true" applyNumberFormat="true">
      <alignment horizontal="right" vertical="top"/>
      <protection locked="true"/>
    </xf>
    <xf numFmtId="4" fontId="29317" fillId="3" borderId="4" xfId="0" applyFill="true" applyBorder="true" applyFont="true" applyNumberFormat="true">
      <alignment vertical="top" horizontal="right"/>
      <protection locked="false"/>
    </xf>
    <xf numFmtId="4" fontId="29318" fillId="0" borderId="4" xfId="0" applyBorder="true" applyFont="true" applyNumberFormat="true">
      <alignment horizontal="right" vertical="top"/>
      <protection locked="true"/>
    </xf>
    <xf numFmtId="4" fontId="29319" fillId="3" borderId="4" xfId="0" applyFill="true" applyBorder="true" applyFont="true" applyNumberFormat="true">
      <alignment vertical="top" horizontal="right"/>
      <protection locked="false"/>
    </xf>
    <xf numFmtId="4" fontId="29320" fillId="0" borderId="4" xfId="0" applyBorder="true" applyFont="true" applyNumberFormat="true">
      <alignment horizontal="right" vertical="top"/>
      <protection locked="true"/>
    </xf>
    <xf numFmtId="4" fontId="29321" fillId="3" borderId="4" xfId="0" applyFill="true" applyBorder="true" applyFont="true" applyNumberFormat="true">
      <alignment vertical="top" horizontal="right"/>
      <protection locked="false"/>
    </xf>
    <xf numFmtId="4" fontId="29322" fillId="0" borderId="4" xfId="0" applyBorder="true" applyFont="true" applyNumberFormat="true">
      <alignment horizontal="right" vertical="top"/>
      <protection locked="true"/>
    </xf>
    <xf numFmtId="4" fontId="29323" fillId="3" borderId="4" xfId="0" applyFill="true" applyBorder="true" applyFont="true" applyNumberFormat="true">
      <alignment vertical="top" horizontal="right"/>
      <protection locked="false"/>
    </xf>
    <xf numFmtId="4" fontId="29324" fillId="0" borderId="4" xfId="0" applyBorder="true" applyFont="true" applyNumberFormat="true">
      <alignment horizontal="right" vertical="top"/>
      <protection locked="true"/>
    </xf>
    <xf numFmtId="4" fontId="29325" fillId="3" borderId="4" xfId="0" applyFill="true" applyBorder="true" applyFont="true" applyNumberFormat="true">
      <alignment vertical="top" horizontal="right"/>
      <protection locked="false"/>
    </xf>
    <xf numFmtId="4" fontId="29326" fillId="0" borderId="4" xfId="0" applyBorder="true" applyFont="true" applyNumberFormat="true">
      <alignment horizontal="right" vertical="top"/>
      <protection locked="true"/>
    </xf>
    <xf numFmtId="4" fontId="29327" fillId="3" borderId="4" xfId="0" applyFill="true" applyBorder="true" applyFont="true" applyNumberFormat="true">
      <alignment vertical="top" horizontal="right"/>
      <protection locked="false"/>
    </xf>
    <xf numFmtId="4" fontId="29328" fillId="0" borderId="4" xfId="0" applyBorder="true" applyFont="true" applyNumberFormat="true">
      <alignment horizontal="right" vertical="top"/>
      <protection locked="true"/>
    </xf>
    <xf numFmtId="4" fontId="29329" fillId="3" borderId="4" xfId="0" applyFill="true" applyBorder="true" applyFont="true" applyNumberFormat="true">
      <alignment vertical="top" horizontal="right"/>
      <protection locked="false"/>
    </xf>
    <xf numFmtId="4" fontId="29330" fillId="0" borderId="4" xfId="0" applyBorder="true" applyFont="true" applyNumberFormat="true">
      <alignment horizontal="right" vertical="top"/>
      <protection locked="true"/>
    </xf>
    <xf numFmtId="4" fontId="29331" fillId="3" borderId="4" xfId="0" applyFill="true" applyBorder="true" applyFont="true" applyNumberFormat="true">
      <alignment vertical="top" horizontal="right"/>
      <protection locked="false"/>
    </xf>
    <xf numFmtId="4" fontId="29332" fillId="0" borderId="4" xfId="0" applyBorder="true" applyFont="true" applyNumberFormat="true">
      <alignment horizontal="right" vertical="top"/>
      <protection locked="true"/>
    </xf>
    <xf numFmtId="4" fontId="29333" fillId="3" borderId="4" xfId="0" applyFill="true" applyBorder="true" applyFont="true" applyNumberFormat="true">
      <alignment vertical="top" horizontal="right"/>
      <protection locked="false"/>
    </xf>
    <xf numFmtId="4" fontId="29334" fillId="0" borderId="4" xfId="0" applyBorder="true" applyFont="true" applyNumberFormat="true">
      <alignment horizontal="right" vertical="top"/>
      <protection locked="true"/>
    </xf>
    <xf numFmtId="4" fontId="29335" fillId="3" borderId="4" xfId="0" applyFill="true" applyBorder="true" applyFont="true" applyNumberFormat="true">
      <alignment vertical="top" horizontal="right"/>
      <protection locked="false"/>
    </xf>
    <xf numFmtId="4" fontId="29336" fillId="0" borderId="4" xfId="0" applyBorder="true" applyFont="true" applyNumberFormat="true">
      <alignment horizontal="right" vertical="top"/>
      <protection locked="true"/>
    </xf>
    <xf numFmtId="4" fontId="29337" fillId="3" borderId="4" xfId="0" applyFill="true" applyBorder="true" applyFont="true" applyNumberFormat="true">
      <alignment vertical="top" horizontal="right"/>
      <protection locked="false"/>
    </xf>
    <xf numFmtId="4" fontId="29338" fillId="0" borderId="4" xfId="0" applyBorder="true" applyFont="true" applyNumberFormat="true">
      <alignment horizontal="right" vertical="top"/>
      <protection locked="true"/>
    </xf>
    <xf numFmtId="4" fontId="29339" fillId="3" borderId="4" xfId="0" applyFill="true" applyBorder="true" applyFont="true" applyNumberFormat="true">
      <alignment vertical="top" horizontal="right"/>
      <protection locked="false"/>
    </xf>
    <xf numFmtId="4" fontId="29340" fillId="0" borderId="4" xfId="0" applyBorder="true" applyFont="true" applyNumberFormat="true">
      <alignment horizontal="right" vertical="top"/>
      <protection locked="true"/>
    </xf>
    <xf numFmtId="4" fontId="29341" fillId="5" borderId="4" xfId="0" applyFill="true" applyBorder="true" applyFont="true" applyNumberFormat="true">
      <alignment horizontal="right" vertical="top"/>
      <protection locked="true"/>
    </xf>
    <xf numFmtId="4" fontId="29342" fillId="5" borderId="4" xfId="0" applyFill="true" applyBorder="true" applyFont="true" applyNumberFormat="true">
      <alignment horizontal="right" vertical="top"/>
      <protection locked="true"/>
    </xf>
    <xf numFmtId="0" fontId="29343" fillId="0" borderId="4" xfId="0" applyBorder="true" applyFont="true">
      <alignment horizontal="left" vertical="top"/>
      <protection locked="true"/>
    </xf>
    <xf numFmtId="0" fontId="29344" fillId="0" borderId="4" xfId="0" applyBorder="true" applyFont="true">
      <alignment horizontal="left" vertical="top" wrapText="true"/>
      <protection locked="true"/>
    </xf>
    <xf numFmtId="4" fontId="29345" fillId="3" borderId="4" xfId="0" applyFill="true" applyBorder="true" applyFont="true" applyNumberFormat="true">
      <alignment vertical="top" horizontal="right"/>
      <protection locked="false"/>
    </xf>
    <xf numFmtId="4" fontId="29346" fillId="0" borderId="4" xfId="0" applyBorder="true" applyFont="true" applyNumberFormat="true">
      <alignment horizontal="right" vertical="top"/>
      <protection locked="true"/>
    </xf>
    <xf numFmtId="4" fontId="29347" fillId="3" borderId="4" xfId="0" applyFill="true" applyBorder="true" applyFont="true" applyNumberFormat="true">
      <alignment vertical="top" horizontal="right"/>
      <protection locked="false"/>
    </xf>
    <xf numFmtId="4" fontId="29348" fillId="0" borderId="4" xfId="0" applyBorder="true" applyFont="true" applyNumberFormat="true">
      <alignment horizontal="right" vertical="top"/>
      <protection locked="true"/>
    </xf>
    <xf numFmtId="4" fontId="29349" fillId="3" borderId="4" xfId="0" applyFill="true" applyBorder="true" applyFont="true" applyNumberFormat="true">
      <alignment vertical="top" horizontal="right"/>
      <protection locked="false"/>
    </xf>
    <xf numFmtId="4" fontId="29350" fillId="0" borderId="4" xfId="0" applyBorder="true" applyFont="true" applyNumberFormat="true">
      <alignment horizontal="right" vertical="top"/>
      <protection locked="true"/>
    </xf>
    <xf numFmtId="4" fontId="29351" fillId="3" borderId="4" xfId="0" applyFill="true" applyBorder="true" applyFont="true" applyNumberFormat="true">
      <alignment vertical="top" horizontal="right"/>
      <protection locked="false"/>
    </xf>
    <xf numFmtId="4" fontId="29352" fillId="0" borderId="4" xfId="0" applyBorder="true" applyFont="true" applyNumberFormat="true">
      <alignment horizontal="right" vertical="top"/>
      <protection locked="true"/>
    </xf>
    <xf numFmtId="4" fontId="29353" fillId="3" borderId="4" xfId="0" applyFill="true" applyBorder="true" applyFont="true" applyNumberFormat="true">
      <alignment vertical="top" horizontal="right"/>
      <protection locked="false"/>
    </xf>
    <xf numFmtId="4" fontId="29354" fillId="0" borderId="4" xfId="0" applyBorder="true" applyFont="true" applyNumberFormat="true">
      <alignment horizontal="right" vertical="top"/>
      <protection locked="true"/>
    </xf>
    <xf numFmtId="4" fontId="29355" fillId="3" borderId="4" xfId="0" applyFill="true" applyBorder="true" applyFont="true" applyNumberFormat="true">
      <alignment vertical="top" horizontal="right"/>
      <protection locked="false"/>
    </xf>
    <xf numFmtId="4" fontId="29356" fillId="0" borderId="4" xfId="0" applyBorder="true" applyFont="true" applyNumberFormat="true">
      <alignment horizontal="right" vertical="top"/>
      <protection locked="true"/>
    </xf>
    <xf numFmtId="4" fontId="29357" fillId="3" borderId="4" xfId="0" applyFill="true" applyBorder="true" applyFont="true" applyNumberFormat="true">
      <alignment vertical="top" horizontal="right"/>
      <protection locked="false"/>
    </xf>
    <xf numFmtId="4" fontId="29358" fillId="0" borderId="4" xfId="0" applyBorder="true" applyFont="true" applyNumberFormat="true">
      <alignment horizontal="right" vertical="top"/>
      <protection locked="true"/>
    </xf>
    <xf numFmtId="4" fontId="29359" fillId="3" borderId="4" xfId="0" applyFill="true" applyBorder="true" applyFont="true" applyNumberFormat="true">
      <alignment vertical="top" horizontal="right"/>
      <protection locked="false"/>
    </xf>
    <xf numFmtId="4" fontId="29360" fillId="0" borderId="4" xfId="0" applyBorder="true" applyFont="true" applyNumberFormat="true">
      <alignment horizontal="right" vertical="top"/>
      <protection locked="true"/>
    </xf>
    <xf numFmtId="4" fontId="29361" fillId="3" borderId="4" xfId="0" applyFill="true" applyBorder="true" applyFont="true" applyNumberFormat="true">
      <alignment vertical="top" horizontal="right"/>
      <protection locked="false"/>
    </xf>
    <xf numFmtId="4" fontId="29362" fillId="0" borderId="4" xfId="0" applyBorder="true" applyFont="true" applyNumberFormat="true">
      <alignment horizontal="right" vertical="top"/>
      <protection locked="true"/>
    </xf>
    <xf numFmtId="4" fontId="29363" fillId="3" borderId="4" xfId="0" applyFill="true" applyBorder="true" applyFont="true" applyNumberFormat="true">
      <alignment vertical="top" horizontal="right"/>
      <protection locked="false"/>
    </xf>
    <xf numFmtId="4" fontId="29364" fillId="0" borderId="4" xfId="0" applyBorder="true" applyFont="true" applyNumberFormat="true">
      <alignment horizontal="right" vertical="top"/>
      <protection locked="true"/>
    </xf>
    <xf numFmtId="4" fontId="29365" fillId="3" borderId="4" xfId="0" applyFill="true" applyBorder="true" applyFont="true" applyNumberFormat="true">
      <alignment vertical="top" horizontal="right"/>
      <protection locked="false"/>
    </xf>
    <xf numFmtId="4" fontId="29366" fillId="0" borderId="4" xfId="0" applyBorder="true" applyFont="true" applyNumberFormat="true">
      <alignment horizontal="right" vertical="top"/>
      <protection locked="true"/>
    </xf>
    <xf numFmtId="4" fontId="29367" fillId="3" borderId="4" xfId="0" applyFill="true" applyBorder="true" applyFont="true" applyNumberFormat="true">
      <alignment vertical="top" horizontal="right"/>
      <protection locked="false"/>
    </xf>
    <xf numFmtId="4" fontId="29368" fillId="0" borderId="4" xfId="0" applyBorder="true" applyFont="true" applyNumberFormat="true">
      <alignment horizontal="right" vertical="top"/>
      <protection locked="true"/>
    </xf>
    <xf numFmtId="4" fontId="29369" fillId="3" borderId="4" xfId="0" applyFill="true" applyBorder="true" applyFont="true" applyNumberFormat="true">
      <alignment vertical="top" horizontal="right"/>
      <protection locked="false"/>
    </xf>
    <xf numFmtId="4" fontId="29370" fillId="0" borderId="4" xfId="0" applyBorder="true" applyFont="true" applyNumberFormat="true">
      <alignment horizontal="right" vertical="top"/>
      <protection locked="true"/>
    </xf>
    <xf numFmtId="4" fontId="29371" fillId="3" borderId="4" xfId="0" applyFill="true" applyBorder="true" applyFont="true" applyNumberFormat="true">
      <alignment vertical="top" horizontal="right"/>
      <protection locked="false"/>
    </xf>
    <xf numFmtId="4" fontId="29372" fillId="0" borderId="4" xfId="0" applyBorder="true" applyFont="true" applyNumberFormat="true">
      <alignment horizontal="right" vertical="top"/>
      <protection locked="true"/>
    </xf>
    <xf numFmtId="4" fontId="29373" fillId="3" borderId="4" xfId="0" applyFill="true" applyBorder="true" applyFont="true" applyNumberFormat="true">
      <alignment vertical="top" horizontal="right"/>
      <protection locked="false"/>
    </xf>
    <xf numFmtId="4" fontId="29374" fillId="0" borderId="4" xfId="0" applyBorder="true" applyFont="true" applyNumberFormat="true">
      <alignment horizontal="right" vertical="top"/>
      <protection locked="true"/>
    </xf>
    <xf numFmtId="4" fontId="29375" fillId="3" borderId="4" xfId="0" applyFill="true" applyBorder="true" applyFont="true" applyNumberFormat="true">
      <alignment vertical="top" horizontal="right"/>
      <protection locked="false"/>
    </xf>
    <xf numFmtId="4" fontId="29376" fillId="0" borderId="4" xfId="0" applyBorder="true" applyFont="true" applyNumberFormat="true">
      <alignment horizontal="right" vertical="top"/>
      <protection locked="true"/>
    </xf>
    <xf numFmtId="4" fontId="29377" fillId="3" borderId="4" xfId="0" applyFill="true" applyBorder="true" applyFont="true" applyNumberFormat="true">
      <alignment vertical="top" horizontal="right"/>
      <protection locked="false"/>
    </xf>
    <xf numFmtId="4" fontId="29378" fillId="0" borderId="4" xfId="0" applyBorder="true" applyFont="true" applyNumberFormat="true">
      <alignment horizontal="right" vertical="top"/>
      <protection locked="true"/>
    </xf>
    <xf numFmtId="4" fontId="29379" fillId="3" borderId="4" xfId="0" applyFill="true" applyBorder="true" applyFont="true" applyNumberFormat="true">
      <alignment vertical="top" horizontal="right"/>
      <protection locked="false"/>
    </xf>
    <xf numFmtId="4" fontId="29380" fillId="0" borderId="4" xfId="0" applyBorder="true" applyFont="true" applyNumberFormat="true">
      <alignment horizontal="right" vertical="top"/>
      <protection locked="true"/>
    </xf>
    <xf numFmtId="4" fontId="29381" fillId="3" borderId="4" xfId="0" applyFill="true" applyBorder="true" applyFont="true" applyNumberFormat="true">
      <alignment vertical="top" horizontal="right"/>
      <protection locked="false"/>
    </xf>
    <xf numFmtId="4" fontId="29382" fillId="0" borderId="4" xfId="0" applyBorder="true" applyFont="true" applyNumberFormat="true">
      <alignment horizontal="right" vertical="top"/>
      <protection locked="true"/>
    </xf>
    <xf numFmtId="4" fontId="29383" fillId="3" borderId="4" xfId="0" applyFill="true" applyBorder="true" applyFont="true" applyNumberFormat="true">
      <alignment vertical="top" horizontal="right"/>
      <protection locked="false"/>
    </xf>
    <xf numFmtId="4" fontId="29384" fillId="0" borderId="4" xfId="0" applyBorder="true" applyFont="true" applyNumberFormat="true">
      <alignment horizontal="right" vertical="top"/>
      <protection locked="true"/>
    </xf>
    <xf numFmtId="4" fontId="29385" fillId="3" borderId="4" xfId="0" applyFill="true" applyBorder="true" applyFont="true" applyNumberFormat="true">
      <alignment vertical="top" horizontal="right"/>
      <protection locked="false"/>
    </xf>
    <xf numFmtId="4" fontId="29386" fillId="0" borderId="4" xfId="0" applyBorder="true" applyFont="true" applyNumberFormat="true">
      <alignment horizontal="right" vertical="top"/>
      <protection locked="true"/>
    </xf>
    <xf numFmtId="4" fontId="29387" fillId="3" borderId="4" xfId="0" applyFill="true" applyBorder="true" applyFont="true" applyNumberFormat="true">
      <alignment vertical="top" horizontal="right"/>
      <protection locked="false"/>
    </xf>
    <xf numFmtId="4" fontId="29388" fillId="0" borderId="4" xfId="0" applyBorder="true" applyFont="true" applyNumberFormat="true">
      <alignment horizontal="right" vertical="top"/>
      <protection locked="true"/>
    </xf>
    <xf numFmtId="4" fontId="29389" fillId="3" borderId="4" xfId="0" applyFill="true" applyBorder="true" applyFont="true" applyNumberFormat="true">
      <alignment vertical="top" horizontal="right"/>
      <protection locked="false"/>
    </xf>
    <xf numFmtId="4" fontId="29390" fillId="0" borderId="4" xfId="0" applyBorder="true" applyFont="true" applyNumberFormat="true">
      <alignment horizontal="right" vertical="top"/>
      <protection locked="true"/>
    </xf>
    <xf numFmtId="4" fontId="29391" fillId="3" borderId="4" xfId="0" applyFill="true" applyBorder="true" applyFont="true" applyNumberFormat="true">
      <alignment vertical="top" horizontal="right"/>
      <protection locked="false"/>
    </xf>
    <xf numFmtId="4" fontId="29392" fillId="0" borderId="4" xfId="0" applyBorder="true" applyFont="true" applyNumberFormat="true">
      <alignment horizontal="right" vertical="top"/>
      <protection locked="true"/>
    </xf>
    <xf numFmtId="4" fontId="29393" fillId="5" borderId="4" xfId="0" applyFill="true" applyBorder="true" applyFont="true" applyNumberFormat="true">
      <alignment horizontal="right" vertical="top"/>
      <protection locked="true"/>
    </xf>
    <xf numFmtId="4" fontId="29394" fillId="5" borderId="4" xfId="0" applyFill="true" applyBorder="true" applyFont="true" applyNumberFormat="true">
      <alignment horizontal="right" vertical="top"/>
      <protection locked="true"/>
    </xf>
    <xf numFmtId="0" fontId="29395" fillId="0" borderId="4" xfId="0" applyBorder="true" applyFont="true">
      <alignment horizontal="left" vertical="top"/>
      <protection locked="true"/>
    </xf>
    <xf numFmtId="0" fontId="29396" fillId="0" borderId="4" xfId="0" applyBorder="true" applyFont="true">
      <alignment horizontal="left" vertical="top" wrapText="true"/>
      <protection locked="true"/>
    </xf>
    <xf numFmtId="4" fontId="29397" fillId="3" borderId="4" xfId="0" applyFill="true" applyBorder="true" applyFont="true" applyNumberFormat="true">
      <alignment vertical="top" horizontal="right"/>
      <protection locked="false"/>
    </xf>
    <xf numFmtId="4" fontId="29398" fillId="0" borderId="4" xfId="0" applyBorder="true" applyFont="true" applyNumberFormat="true">
      <alignment horizontal="right" vertical="top"/>
      <protection locked="true"/>
    </xf>
    <xf numFmtId="4" fontId="29399" fillId="3" borderId="4" xfId="0" applyFill="true" applyBorder="true" applyFont="true" applyNumberFormat="true">
      <alignment vertical="top" horizontal="right"/>
      <protection locked="false"/>
    </xf>
    <xf numFmtId="4" fontId="29400" fillId="0" borderId="4" xfId="0" applyBorder="true" applyFont="true" applyNumberFormat="true">
      <alignment horizontal="right" vertical="top"/>
      <protection locked="true"/>
    </xf>
    <xf numFmtId="4" fontId="29401" fillId="3" borderId="4" xfId="0" applyFill="true" applyBorder="true" applyFont="true" applyNumberFormat="true">
      <alignment vertical="top" horizontal="right"/>
      <protection locked="false"/>
    </xf>
    <xf numFmtId="4" fontId="29402" fillId="0" borderId="4" xfId="0" applyBorder="true" applyFont="true" applyNumberFormat="true">
      <alignment horizontal="right" vertical="top"/>
      <protection locked="true"/>
    </xf>
    <xf numFmtId="4" fontId="29403" fillId="3" borderId="4" xfId="0" applyFill="true" applyBorder="true" applyFont="true" applyNumberFormat="true">
      <alignment vertical="top" horizontal="right"/>
      <protection locked="false"/>
    </xf>
    <xf numFmtId="4" fontId="29404" fillId="0" borderId="4" xfId="0" applyBorder="true" applyFont="true" applyNumberFormat="true">
      <alignment horizontal="right" vertical="top"/>
      <protection locked="true"/>
    </xf>
    <xf numFmtId="4" fontId="29405" fillId="3" borderId="4" xfId="0" applyFill="true" applyBorder="true" applyFont="true" applyNumberFormat="true">
      <alignment vertical="top" horizontal="right"/>
      <protection locked="false"/>
    </xf>
    <xf numFmtId="4" fontId="29406" fillId="0" borderId="4" xfId="0" applyBorder="true" applyFont="true" applyNumberFormat="true">
      <alignment horizontal="right" vertical="top"/>
      <protection locked="true"/>
    </xf>
    <xf numFmtId="4" fontId="29407" fillId="3" borderId="4" xfId="0" applyFill="true" applyBorder="true" applyFont="true" applyNumberFormat="true">
      <alignment vertical="top" horizontal="right"/>
      <protection locked="false"/>
    </xf>
    <xf numFmtId="4" fontId="29408" fillId="0" borderId="4" xfId="0" applyBorder="true" applyFont="true" applyNumberFormat="true">
      <alignment horizontal="right" vertical="top"/>
      <protection locked="true"/>
    </xf>
    <xf numFmtId="4" fontId="29409" fillId="3" borderId="4" xfId="0" applyFill="true" applyBorder="true" applyFont="true" applyNumberFormat="true">
      <alignment vertical="top" horizontal="right"/>
      <protection locked="false"/>
    </xf>
    <xf numFmtId="4" fontId="29410" fillId="0" borderId="4" xfId="0" applyBorder="true" applyFont="true" applyNumberFormat="true">
      <alignment horizontal="right" vertical="top"/>
      <protection locked="true"/>
    </xf>
    <xf numFmtId="4" fontId="29411" fillId="3" borderId="4" xfId="0" applyFill="true" applyBorder="true" applyFont="true" applyNumberFormat="true">
      <alignment vertical="top" horizontal="right"/>
      <protection locked="false"/>
    </xf>
    <xf numFmtId="4" fontId="29412" fillId="0" borderId="4" xfId="0" applyBorder="true" applyFont="true" applyNumberFormat="true">
      <alignment horizontal="right" vertical="top"/>
      <protection locked="true"/>
    </xf>
    <xf numFmtId="4" fontId="29413" fillId="3" borderId="4" xfId="0" applyFill="true" applyBorder="true" applyFont="true" applyNumberFormat="true">
      <alignment vertical="top" horizontal="right"/>
      <protection locked="false"/>
    </xf>
    <xf numFmtId="4" fontId="29414" fillId="0" borderId="4" xfId="0" applyBorder="true" applyFont="true" applyNumberFormat="true">
      <alignment horizontal="right" vertical="top"/>
      <protection locked="true"/>
    </xf>
    <xf numFmtId="4" fontId="29415" fillId="3" borderId="4" xfId="0" applyFill="true" applyBorder="true" applyFont="true" applyNumberFormat="true">
      <alignment vertical="top" horizontal="right"/>
      <protection locked="false"/>
    </xf>
    <xf numFmtId="4" fontId="29416" fillId="0" borderId="4" xfId="0" applyBorder="true" applyFont="true" applyNumberFormat="true">
      <alignment horizontal="right" vertical="top"/>
      <protection locked="true"/>
    </xf>
    <xf numFmtId="4" fontId="29417" fillId="3" borderId="4" xfId="0" applyFill="true" applyBorder="true" applyFont="true" applyNumberFormat="true">
      <alignment vertical="top" horizontal="right"/>
      <protection locked="false"/>
    </xf>
    <xf numFmtId="4" fontId="29418" fillId="0" borderId="4" xfId="0" applyBorder="true" applyFont="true" applyNumberFormat="true">
      <alignment horizontal="right" vertical="top"/>
      <protection locked="true"/>
    </xf>
    <xf numFmtId="4" fontId="29419" fillId="3" borderId="4" xfId="0" applyFill="true" applyBorder="true" applyFont="true" applyNumberFormat="true">
      <alignment vertical="top" horizontal="right"/>
      <protection locked="false"/>
    </xf>
    <xf numFmtId="4" fontId="29420" fillId="0" borderId="4" xfId="0" applyBorder="true" applyFont="true" applyNumberFormat="true">
      <alignment horizontal="right" vertical="top"/>
      <protection locked="true"/>
    </xf>
    <xf numFmtId="4" fontId="29421" fillId="3" borderId="4" xfId="0" applyFill="true" applyBorder="true" applyFont="true" applyNumberFormat="true">
      <alignment vertical="top" horizontal="right"/>
      <protection locked="false"/>
    </xf>
    <xf numFmtId="4" fontId="29422" fillId="0" borderId="4" xfId="0" applyBorder="true" applyFont="true" applyNumberFormat="true">
      <alignment horizontal="right" vertical="top"/>
      <protection locked="true"/>
    </xf>
    <xf numFmtId="4" fontId="29423" fillId="3" borderId="4" xfId="0" applyFill="true" applyBorder="true" applyFont="true" applyNumberFormat="true">
      <alignment vertical="top" horizontal="right"/>
      <protection locked="false"/>
    </xf>
    <xf numFmtId="4" fontId="29424" fillId="0" borderId="4" xfId="0" applyBorder="true" applyFont="true" applyNumberFormat="true">
      <alignment horizontal="right" vertical="top"/>
      <protection locked="true"/>
    </xf>
    <xf numFmtId="4" fontId="29425" fillId="3" borderId="4" xfId="0" applyFill="true" applyBorder="true" applyFont="true" applyNumberFormat="true">
      <alignment vertical="top" horizontal="right"/>
      <protection locked="false"/>
    </xf>
    <xf numFmtId="4" fontId="29426" fillId="0" borderId="4" xfId="0" applyBorder="true" applyFont="true" applyNumberFormat="true">
      <alignment horizontal="right" vertical="top"/>
      <protection locked="true"/>
    </xf>
    <xf numFmtId="4" fontId="29427" fillId="3" borderId="4" xfId="0" applyFill="true" applyBorder="true" applyFont="true" applyNumberFormat="true">
      <alignment vertical="top" horizontal="right"/>
      <protection locked="false"/>
    </xf>
    <xf numFmtId="4" fontId="29428" fillId="0" borderId="4" xfId="0" applyBorder="true" applyFont="true" applyNumberFormat="true">
      <alignment horizontal="right" vertical="top"/>
      <protection locked="true"/>
    </xf>
    <xf numFmtId="4" fontId="29429" fillId="3" borderId="4" xfId="0" applyFill="true" applyBorder="true" applyFont="true" applyNumberFormat="true">
      <alignment vertical="top" horizontal="right"/>
      <protection locked="false"/>
    </xf>
    <xf numFmtId="4" fontId="29430" fillId="0" borderId="4" xfId="0" applyBorder="true" applyFont="true" applyNumberFormat="true">
      <alignment horizontal="right" vertical="top"/>
      <protection locked="true"/>
    </xf>
    <xf numFmtId="4" fontId="29431" fillId="3" borderId="4" xfId="0" applyFill="true" applyBorder="true" applyFont="true" applyNumberFormat="true">
      <alignment vertical="top" horizontal="right"/>
      <protection locked="false"/>
    </xf>
    <xf numFmtId="4" fontId="29432" fillId="0" borderId="4" xfId="0" applyBorder="true" applyFont="true" applyNumberFormat="true">
      <alignment horizontal="right" vertical="top"/>
      <protection locked="true"/>
    </xf>
    <xf numFmtId="4" fontId="29433" fillId="3" borderId="4" xfId="0" applyFill="true" applyBorder="true" applyFont="true" applyNumberFormat="true">
      <alignment vertical="top" horizontal="right"/>
      <protection locked="false"/>
    </xf>
    <xf numFmtId="4" fontId="29434" fillId="0" borderId="4" xfId="0" applyBorder="true" applyFont="true" applyNumberFormat="true">
      <alignment horizontal="right" vertical="top"/>
      <protection locked="true"/>
    </xf>
    <xf numFmtId="4" fontId="29435" fillId="3" borderId="4" xfId="0" applyFill="true" applyBorder="true" applyFont="true" applyNumberFormat="true">
      <alignment vertical="top" horizontal="right"/>
      <protection locked="false"/>
    </xf>
    <xf numFmtId="4" fontId="29436" fillId="0" borderId="4" xfId="0" applyBorder="true" applyFont="true" applyNumberFormat="true">
      <alignment horizontal="right" vertical="top"/>
      <protection locked="true"/>
    </xf>
    <xf numFmtId="4" fontId="29437" fillId="3" borderId="4" xfId="0" applyFill="true" applyBorder="true" applyFont="true" applyNumberFormat="true">
      <alignment vertical="top" horizontal="right"/>
      <protection locked="false"/>
    </xf>
    <xf numFmtId="4" fontId="29438" fillId="0" borderId="4" xfId="0" applyBorder="true" applyFont="true" applyNumberFormat="true">
      <alignment horizontal="right" vertical="top"/>
      <protection locked="true"/>
    </xf>
    <xf numFmtId="4" fontId="29439" fillId="3" borderId="4" xfId="0" applyFill="true" applyBorder="true" applyFont="true" applyNumberFormat="true">
      <alignment vertical="top" horizontal="right"/>
      <protection locked="false"/>
    </xf>
    <xf numFmtId="4" fontId="29440" fillId="0" borderId="4" xfId="0" applyBorder="true" applyFont="true" applyNumberFormat="true">
      <alignment horizontal="right" vertical="top"/>
      <protection locked="true"/>
    </xf>
    <xf numFmtId="4" fontId="29441" fillId="3" borderId="4" xfId="0" applyFill="true" applyBorder="true" applyFont="true" applyNumberFormat="true">
      <alignment vertical="top" horizontal="right"/>
      <protection locked="false"/>
    </xf>
    <xf numFmtId="4" fontId="29442" fillId="0" borderId="4" xfId="0" applyBorder="true" applyFont="true" applyNumberFormat="true">
      <alignment horizontal="right" vertical="top"/>
      <protection locked="true"/>
    </xf>
    <xf numFmtId="4" fontId="29443" fillId="3" borderId="4" xfId="0" applyFill="true" applyBorder="true" applyFont="true" applyNumberFormat="true">
      <alignment vertical="top" horizontal="right"/>
      <protection locked="false"/>
    </xf>
    <xf numFmtId="4" fontId="29444" fillId="0" borderId="4" xfId="0" applyBorder="true" applyFont="true" applyNumberFormat="true">
      <alignment horizontal="right" vertical="top"/>
      <protection locked="true"/>
    </xf>
    <xf numFmtId="4" fontId="29445" fillId="5" borderId="4" xfId="0" applyFill="true" applyBorder="true" applyFont="true" applyNumberFormat="true">
      <alignment horizontal="right" vertical="top"/>
      <protection locked="true"/>
    </xf>
    <xf numFmtId="4" fontId="29446" fillId="5" borderId="4" xfId="0" applyFill="true" applyBorder="true" applyFont="true" applyNumberFormat="true">
      <alignment horizontal="right" vertical="top"/>
      <protection locked="true"/>
    </xf>
    <xf numFmtId="0" fontId="29447" fillId="0" borderId="4" xfId="0" applyBorder="true" applyFont="true">
      <alignment horizontal="left" vertical="top"/>
      <protection locked="true"/>
    </xf>
    <xf numFmtId="0" fontId="29448" fillId="0" borderId="4" xfId="0" applyBorder="true" applyFont="true">
      <alignment horizontal="left" vertical="top" wrapText="true"/>
      <protection locked="true"/>
    </xf>
    <xf numFmtId="4" fontId="29449" fillId="3" borderId="4" xfId="0" applyFill="true" applyBorder="true" applyFont="true" applyNumberFormat="true">
      <alignment vertical="top" horizontal="right"/>
      <protection locked="false"/>
    </xf>
    <xf numFmtId="4" fontId="29450" fillId="0" borderId="4" xfId="0" applyBorder="true" applyFont="true" applyNumberFormat="true">
      <alignment horizontal="right" vertical="top"/>
      <protection locked="true"/>
    </xf>
    <xf numFmtId="4" fontId="29451" fillId="3" borderId="4" xfId="0" applyFill="true" applyBorder="true" applyFont="true" applyNumberFormat="true">
      <alignment vertical="top" horizontal="right"/>
      <protection locked="false"/>
    </xf>
    <xf numFmtId="4" fontId="29452" fillId="0" borderId="4" xfId="0" applyBorder="true" applyFont="true" applyNumberFormat="true">
      <alignment horizontal="right" vertical="top"/>
      <protection locked="true"/>
    </xf>
    <xf numFmtId="4" fontId="29453" fillId="3" borderId="4" xfId="0" applyFill="true" applyBorder="true" applyFont="true" applyNumberFormat="true">
      <alignment vertical="top" horizontal="right"/>
      <protection locked="false"/>
    </xf>
    <xf numFmtId="4" fontId="29454" fillId="0" borderId="4" xfId="0" applyBorder="true" applyFont="true" applyNumberFormat="true">
      <alignment horizontal="right" vertical="top"/>
      <protection locked="true"/>
    </xf>
    <xf numFmtId="4" fontId="29455" fillId="3" borderId="4" xfId="0" applyFill="true" applyBorder="true" applyFont="true" applyNumberFormat="true">
      <alignment vertical="top" horizontal="right"/>
      <protection locked="false"/>
    </xf>
    <xf numFmtId="4" fontId="29456" fillId="0" borderId="4" xfId="0" applyBorder="true" applyFont="true" applyNumberFormat="true">
      <alignment horizontal="right" vertical="top"/>
      <protection locked="true"/>
    </xf>
    <xf numFmtId="4" fontId="29457" fillId="3" borderId="4" xfId="0" applyFill="true" applyBorder="true" applyFont="true" applyNumberFormat="true">
      <alignment vertical="top" horizontal="right"/>
      <protection locked="false"/>
    </xf>
    <xf numFmtId="4" fontId="29458" fillId="0" borderId="4" xfId="0" applyBorder="true" applyFont="true" applyNumberFormat="true">
      <alignment horizontal="right" vertical="top"/>
      <protection locked="true"/>
    </xf>
    <xf numFmtId="4" fontId="29459" fillId="3" borderId="4" xfId="0" applyFill="true" applyBorder="true" applyFont="true" applyNumberFormat="true">
      <alignment vertical="top" horizontal="right"/>
      <protection locked="false"/>
    </xf>
    <xf numFmtId="4" fontId="29460" fillId="0" borderId="4" xfId="0" applyBorder="true" applyFont="true" applyNumberFormat="true">
      <alignment horizontal="right" vertical="top"/>
      <protection locked="true"/>
    </xf>
    <xf numFmtId="4" fontId="29461" fillId="3" borderId="4" xfId="0" applyFill="true" applyBorder="true" applyFont="true" applyNumberFormat="true">
      <alignment vertical="top" horizontal="right"/>
      <protection locked="false"/>
    </xf>
    <xf numFmtId="4" fontId="29462" fillId="0" borderId="4" xfId="0" applyBorder="true" applyFont="true" applyNumberFormat="true">
      <alignment horizontal="right" vertical="top"/>
      <protection locked="true"/>
    </xf>
    <xf numFmtId="4" fontId="29463" fillId="3" borderId="4" xfId="0" applyFill="true" applyBorder="true" applyFont="true" applyNumberFormat="true">
      <alignment vertical="top" horizontal="right"/>
      <protection locked="false"/>
    </xf>
    <xf numFmtId="4" fontId="29464" fillId="0" borderId="4" xfId="0" applyBorder="true" applyFont="true" applyNumberFormat="true">
      <alignment horizontal="right" vertical="top"/>
      <protection locked="true"/>
    </xf>
    <xf numFmtId="4" fontId="29465" fillId="3" borderId="4" xfId="0" applyFill="true" applyBorder="true" applyFont="true" applyNumberFormat="true">
      <alignment vertical="top" horizontal="right"/>
      <protection locked="false"/>
    </xf>
    <xf numFmtId="4" fontId="29466" fillId="0" borderId="4" xfId="0" applyBorder="true" applyFont="true" applyNumberFormat="true">
      <alignment horizontal="right" vertical="top"/>
      <protection locked="true"/>
    </xf>
    <xf numFmtId="4" fontId="29467" fillId="3" borderId="4" xfId="0" applyFill="true" applyBorder="true" applyFont="true" applyNumberFormat="true">
      <alignment vertical="top" horizontal="right"/>
      <protection locked="false"/>
    </xf>
    <xf numFmtId="4" fontId="29468" fillId="0" borderId="4" xfId="0" applyBorder="true" applyFont="true" applyNumberFormat="true">
      <alignment horizontal="right" vertical="top"/>
      <protection locked="true"/>
    </xf>
    <xf numFmtId="4" fontId="29469" fillId="3" borderId="4" xfId="0" applyFill="true" applyBorder="true" applyFont="true" applyNumberFormat="true">
      <alignment vertical="top" horizontal="right"/>
      <protection locked="false"/>
    </xf>
    <xf numFmtId="4" fontId="29470" fillId="0" borderId="4" xfId="0" applyBorder="true" applyFont="true" applyNumberFormat="true">
      <alignment horizontal="right" vertical="top"/>
      <protection locked="true"/>
    </xf>
    <xf numFmtId="4" fontId="29471" fillId="3" borderId="4" xfId="0" applyFill="true" applyBorder="true" applyFont="true" applyNumberFormat="true">
      <alignment vertical="top" horizontal="right"/>
      <protection locked="false"/>
    </xf>
    <xf numFmtId="4" fontId="29472" fillId="0" borderId="4" xfId="0" applyBorder="true" applyFont="true" applyNumberFormat="true">
      <alignment horizontal="right" vertical="top"/>
      <protection locked="true"/>
    </xf>
    <xf numFmtId="4" fontId="29473" fillId="3" borderId="4" xfId="0" applyFill="true" applyBorder="true" applyFont="true" applyNumberFormat="true">
      <alignment vertical="top" horizontal="right"/>
      <protection locked="false"/>
    </xf>
    <xf numFmtId="4" fontId="29474" fillId="0" borderId="4" xfId="0" applyBorder="true" applyFont="true" applyNumberFormat="true">
      <alignment horizontal="right" vertical="top"/>
      <protection locked="true"/>
    </xf>
    <xf numFmtId="4" fontId="29475" fillId="3" borderId="4" xfId="0" applyFill="true" applyBorder="true" applyFont="true" applyNumberFormat="true">
      <alignment vertical="top" horizontal="right"/>
      <protection locked="false"/>
    </xf>
    <xf numFmtId="4" fontId="29476" fillId="0" borderId="4" xfId="0" applyBorder="true" applyFont="true" applyNumberFormat="true">
      <alignment horizontal="right" vertical="top"/>
      <protection locked="true"/>
    </xf>
    <xf numFmtId="4" fontId="29477" fillId="3" borderId="4" xfId="0" applyFill="true" applyBorder="true" applyFont="true" applyNumberFormat="true">
      <alignment vertical="top" horizontal="right"/>
      <protection locked="false"/>
    </xf>
    <xf numFmtId="4" fontId="29478" fillId="0" borderId="4" xfId="0" applyBorder="true" applyFont="true" applyNumberFormat="true">
      <alignment horizontal="right" vertical="top"/>
      <protection locked="true"/>
    </xf>
    <xf numFmtId="4" fontId="29479" fillId="3" borderId="4" xfId="0" applyFill="true" applyBorder="true" applyFont="true" applyNumberFormat="true">
      <alignment vertical="top" horizontal="right"/>
      <protection locked="false"/>
    </xf>
    <xf numFmtId="4" fontId="29480" fillId="0" borderId="4" xfId="0" applyBorder="true" applyFont="true" applyNumberFormat="true">
      <alignment horizontal="right" vertical="top"/>
      <protection locked="true"/>
    </xf>
    <xf numFmtId="4" fontId="29481" fillId="3" borderId="4" xfId="0" applyFill="true" applyBorder="true" applyFont="true" applyNumberFormat="true">
      <alignment vertical="top" horizontal="right"/>
      <protection locked="false"/>
    </xf>
    <xf numFmtId="4" fontId="29482" fillId="0" borderId="4" xfId="0" applyBorder="true" applyFont="true" applyNumberFormat="true">
      <alignment horizontal="right" vertical="top"/>
      <protection locked="true"/>
    </xf>
    <xf numFmtId="4" fontId="29483" fillId="3" borderId="4" xfId="0" applyFill="true" applyBorder="true" applyFont="true" applyNumberFormat="true">
      <alignment vertical="top" horizontal="right"/>
      <protection locked="false"/>
    </xf>
    <xf numFmtId="4" fontId="29484" fillId="0" borderId="4" xfId="0" applyBorder="true" applyFont="true" applyNumberFormat="true">
      <alignment horizontal="right" vertical="top"/>
      <protection locked="true"/>
    </xf>
    <xf numFmtId="4" fontId="29485" fillId="3" borderId="4" xfId="0" applyFill="true" applyBorder="true" applyFont="true" applyNumberFormat="true">
      <alignment vertical="top" horizontal="right"/>
      <protection locked="false"/>
    </xf>
    <xf numFmtId="4" fontId="29486" fillId="0" borderId="4" xfId="0" applyBorder="true" applyFont="true" applyNumberFormat="true">
      <alignment horizontal="right" vertical="top"/>
      <protection locked="true"/>
    </xf>
    <xf numFmtId="4" fontId="29487" fillId="3" borderId="4" xfId="0" applyFill="true" applyBorder="true" applyFont="true" applyNumberFormat="true">
      <alignment vertical="top" horizontal="right"/>
      <protection locked="false"/>
    </xf>
    <xf numFmtId="4" fontId="29488" fillId="0" borderId="4" xfId="0" applyBorder="true" applyFont="true" applyNumberFormat="true">
      <alignment horizontal="right" vertical="top"/>
      <protection locked="true"/>
    </xf>
    <xf numFmtId="4" fontId="29489" fillId="3" borderId="4" xfId="0" applyFill="true" applyBorder="true" applyFont="true" applyNumberFormat="true">
      <alignment vertical="top" horizontal="right"/>
      <protection locked="false"/>
    </xf>
    <xf numFmtId="4" fontId="29490" fillId="0" borderId="4" xfId="0" applyBorder="true" applyFont="true" applyNumberFormat="true">
      <alignment horizontal="right" vertical="top"/>
      <protection locked="true"/>
    </xf>
    <xf numFmtId="4" fontId="29491" fillId="3" borderId="4" xfId="0" applyFill="true" applyBorder="true" applyFont="true" applyNumberFormat="true">
      <alignment vertical="top" horizontal="right"/>
      <protection locked="false"/>
    </xf>
    <xf numFmtId="4" fontId="29492" fillId="0" borderId="4" xfId="0" applyBorder="true" applyFont="true" applyNumberFormat="true">
      <alignment horizontal="right" vertical="top"/>
      <protection locked="true"/>
    </xf>
    <xf numFmtId="4" fontId="29493" fillId="3" borderId="4" xfId="0" applyFill="true" applyBorder="true" applyFont="true" applyNumberFormat="true">
      <alignment vertical="top" horizontal="right"/>
      <protection locked="false"/>
    </xf>
    <xf numFmtId="4" fontId="29494" fillId="0" borderId="4" xfId="0" applyBorder="true" applyFont="true" applyNumberFormat="true">
      <alignment horizontal="right" vertical="top"/>
      <protection locked="true"/>
    </xf>
    <xf numFmtId="4" fontId="29495" fillId="3" borderId="4" xfId="0" applyFill="true" applyBorder="true" applyFont="true" applyNumberFormat="true">
      <alignment vertical="top" horizontal="right"/>
      <protection locked="false"/>
    </xf>
    <xf numFmtId="4" fontId="29496" fillId="0" borderId="4" xfId="0" applyBorder="true" applyFont="true" applyNumberFormat="true">
      <alignment horizontal="right" vertical="top"/>
      <protection locked="true"/>
    </xf>
    <xf numFmtId="4" fontId="29497" fillId="5" borderId="4" xfId="0" applyFill="true" applyBorder="true" applyFont="true" applyNumberFormat="true">
      <alignment horizontal="right" vertical="top"/>
      <protection locked="true"/>
    </xf>
    <xf numFmtId="4" fontId="29498" fillId="5" borderId="4" xfId="0" applyFill="true" applyBorder="true" applyFont="true" applyNumberFormat="true">
      <alignment horizontal="right" vertical="top"/>
      <protection locked="true"/>
    </xf>
    <xf numFmtId="0" fontId="29499" fillId="0" borderId="4" xfId="0" applyBorder="true" applyFont="true">
      <alignment horizontal="left" vertical="top"/>
      <protection locked="true"/>
    </xf>
    <xf numFmtId="0" fontId="29500" fillId="0" borderId="4" xfId="0" applyBorder="true" applyFont="true">
      <alignment horizontal="left" vertical="top" wrapText="true"/>
      <protection locked="true"/>
    </xf>
    <xf numFmtId="4" fontId="29501" fillId="3" borderId="4" xfId="0" applyFill="true" applyBorder="true" applyFont="true" applyNumberFormat="true">
      <alignment vertical="top" horizontal="right"/>
      <protection locked="false"/>
    </xf>
    <xf numFmtId="4" fontId="29502" fillId="0" borderId="4" xfId="0" applyBorder="true" applyFont="true" applyNumberFormat="true">
      <alignment horizontal="right" vertical="top"/>
      <protection locked="true"/>
    </xf>
    <xf numFmtId="4" fontId="29503" fillId="3" borderId="4" xfId="0" applyFill="true" applyBorder="true" applyFont="true" applyNumberFormat="true">
      <alignment vertical="top" horizontal="right"/>
      <protection locked="false"/>
    </xf>
    <xf numFmtId="4" fontId="29504" fillId="0" borderId="4" xfId="0" applyBorder="true" applyFont="true" applyNumberFormat="true">
      <alignment horizontal="right" vertical="top"/>
      <protection locked="true"/>
    </xf>
    <xf numFmtId="4" fontId="29505" fillId="3" borderId="4" xfId="0" applyFill="true" applyBorder="true" applyFont="true" applyNumberFormat="true">
      <alignment vertical="top" horizontal="right"/>
      <protection locked="false"/>
    </xf>
    <xf numFmtId="4" fontId="29506" fillId="0" borderId="4" xfId="0" applyBorder="true" applyFont="true" applyNumberFormat="true">
      <alignment horizontal="right" vertical="top"/>
      <protection locked="true"/>
    </xf>
    <xf numFmtId="4" fontId="29507" fillId="3" borderId="4" xfId="0" applyFill="true" applyBorder="true" applyFont="true" applyNumberFormat="true">
      <alignment vertical="top" horizontal="right"/>
      <protection locked="false"/>
    </xf>
    <xf numFmtId="4" fontId="29508" fillId="0" borderId="4" xfId="0" applyBorder="true" applyFont="true" applyNumberFormat="true">
      <alignment horizontal="right" vertical="top"/>
      <protection locked="true"/>
    </xf>
    <xf numFmtId="4" fontId="29509" fillId="3" borderId="4" xfId="0" applyFill="true" applyBorder="true" applyFont="true" applyNumberFormat="true">
      <alignment vertical="top" horizontal="right"/>
      <protection locked="false"/>
    </xf>
    <xf numFmtId="4" fontId="29510" fillId="0" borderId="4" xfId="0" applyBorder="true" applyFont="true" applyNumberFormat="true">
      <alignment horizontal="right" vertical="top"/>
      <protection locked="true"/>
    </xf>
    <xf numFmtId="4" fontId="29511" fillId="3" borderId="4" xfId="0" applyFill="true" applyBorder="true" applyFont="true" applyNumberFormat="true">
      <alignment vertical="top" horizontal="right"/>
      <protection locked="false"/>
    </xf>
    <xf numFmtId="4" fontId="29512" fillId="0" borderId="4" xfId="0" applyBorder="true" applyFont="true" applyNumberFormat="true">
      <alignment horizontal="right" vertical="top"/>
      <protection locked="true"/>
    </xf>
    <xf numFmtId="4" fontId="29513" fillId="3" borderId="4" xfId="0" applyFill="true" applyBorder="true" applyFont="true" applyNumberFormat="true">
      <alignment vertical="top" horizontal="right"/>
      <protection locked="false"/>
    </xf>
    <xf numFmtId="4" fontId="29514" fillId="0" borderId="4" xfId="0" applyBorder="true" applyFont="true" applyNumberFormat="true">
      <alignment horizontal="right" vertical="top"/>
      <protection locked="true"/>
    </xf>
    <xf numFmtId="4" fontId="29515" fillId="3" borderId="4" xfId="0" applyFill="true" applyBorder="true" applyFont="true" applyNumberFormat="true">
      <alignment vertical="top" horizontal="right"/>
      <protection locked="false"/>
    </xf>
    <xf numFmtId="4" fontId="29516" fillId="0" borderId="4" xfId="0" applyBorder="true" applyFont="true" applyNumberFormat="true">
      <alignment horizontal="right" vertical="top"/>
      <protection locked="true"/>
    </xf>
    <xf numFmtId="4" fontId="29517" fillId="3" borderId="4" xfId="0" applyFill="true" applyBorder="true" applyFont="true" applyNumberFormat="true">
      <alignment vertical="top" horizontal="right"/>
      <protection locked="false"/>
    </xf>
    <xf numFmtId="4" fontId="29518" fillId="0" borderId="4" xfId="0" applyBorder="true" applyFont="true" applyNumberFormat="true">
      <alignment horizontal="right" vertical="top"/>
      <protection locked="true"/>
    </xf>
    <xf numFmtId="4" fontId="29519" fillId="3" borderId="4" xfId="0" applyFill="true" applyBorder="true" applyFont="true" applyNumberFormat="true">
      <alignment vertical="top" horizontal="right"/>
      <protection locked="false"/>
    </xf>
    <xf numFmtId="4" fontId="29520" fillId="0" borderId="4" xfId="0" applyBorder="true" applyFont="true" applyNumberFormat="true">
      <alignment horizontal="right" vertical="top"/>
      <protection locked="true"/>
    </xf>
    <xf numFmtId="4" fontId="29521" fillId="3" borderId="4" xfId="0" applyFill="true" applyBorder="true" applyFont="true" applyNumberFormat="true">
      <alignment vertical="top" horizontal="right"/>
      <protection locked="false"/>
    </xf>
    <xf numFmtId="4" fontId="29522" fillId="0" borderId="4" xfId="0" applyBorder="true" applyFont="true" applyNumberFormat="true">
      <alignment horizontal="right" vertical="top"/>
      <protection locked="true"/>
    </xf>
    <xf numFmtId="4" fontId="29523" fillId="3" borderId="4" xfId="0" applyFill="true" applyBorder="true" applyFont="true" applyNumberFormat="true">
      <alignment vertical="top" horizontal="right"/>
      <protection locked="false"/>
    </xf>
    <xf numFmtId="4" fontId="29524" fillId="0" borderId="4" xfId="0" applyBorder="true" applyFont="true" applyNumberFormat="true">
      <alignment horizontal="right" vertical="top"/>
      <protection locked="true"/>
    </xf>
    <xf numFmtId="4" fontId="29525" fillId="3" borderId="4" xfId="0" applyFill="true" applyBorder="true" applyFont="true" applyNumberFormat="true">
      <alignment vertical="top" horizontal="right"/>
      <protection locked="false"/>
    </xf>
    <xf numFmtId="4" fontId="29526" fillId="0" borderId="4" xfId="0" applyBorder="true" applyFont="true" applyNumberFormat="true">
      <alignment horizontal="right" vertical="top"/>
      <protection locked="true"/>
    </xf>
    <xf numFmtId="4" fontId="29527" fillId="3" borderId="4" xfId="0" applyFill="true" applyBorder="true" applyFont="true" applyNumberFormat="true">
      <alignment vertical="top" horizontal="right"/>
      <protection locked="false"/>
    </xf>
    <xf numFmtId="4" fontId="29528" fillId="0" borderId="4" xfId="0" applyBorder="true" applyFont="true" applyNumberFormat="true">
      <alignment horizontal="right" vertical="top"/>
      <protection locked="true"/>
    </xf>
    <xf numFmtId="4" fontId="29529" fillId="3" borderId="4" xfId="0" applyFill="true" applyBorder="true" applyFont="true" applyNumberFormat="true">
      <alignment vertical="top" horizontal="right"/>
      <protection locked="false"/>
    </xf>
    <xf numFmtId="4" fontId="29530" fillId="0" borderId="4" xfId="0" applyBorder="true" applyFont="true" applyNumberFormat="true">
      <alignment horizontal="right" vertical="top"/>
      <protection locked="true"/>
    </xf>
    <xf numFmtId="4" fontId="29531" fillId="3" borderId="4" xfId="0" applyFill="true" applyBorder="true" applyFont="true" applyNumberFormat="true">
      <alignment vertical="top" horizontal="right"/>
      <protection locked="false"/>
    </xf>
    <xf numFmtId="4" fontId="29532" fillId="0" borderId="4" xfId="0" applyBorder="true" applyFont="true" applyNumberFormat="true">
      <alignment horizontal="right" vertical="top"/>
      <protection locked="true"/>
    </xf>
    <xf numFmtId="4" fontId="29533" fillId="3" borderId="4" xfId="0" applyFill="true" applyBorder="true" applyFont="true" applyNumberFormat="true">
      <alignment vertical="top" horizontal="right"/>
      <protection locked="false"/>
    </xf>
    <xf numFmtId="4" fontId="29534" fillId="0" borderId="4" xfId="0" applyBorder="true" applyFont="true" applyNumberFormat="true">
      <alignment horizontal="right" vertical="top"/>
      <protection locked="true"/>
    </xf>
    <xf numFmtId="4" fontId="29535" fillId="3" borderId="4" xfId="0" applyFill="true" applyBorder="true" applyFont="true" applyNumberFormat="true">
      <alignment vertical="top" horizontal="right"/>
      <protection locked="false"/>
    </xf>
    <xf numFmtId="4" fontId="29536" fillId="0" borderId="4" xfId="0" applyBorder="true" applyFont="true" applyNumberFormat="true">
      <alignment horizontal="right" vertical="top"/>
      <protection locked="true"/>
    </xf>
    <xf numFmtId="4" fontId="29537" fillId="3" borderId="4" xfId="0" applyFill="true" applyBorder="true" applyFont="true" applyNumberFormat="true">
      <alignment vertical="top" horizontal="right"/>
      <protection locked="false"/>
    </xf>
    <xf numFmtId="4" fontId="29538" fillId="0" borderId="4" xfId="0" applyBorder="true" applyFont="true" applyNumberFormat="true">
      <alignment horizontal="right" vertical="top"/>
      <protection locked="true"/>
    </xf>
    <xf numFmtId="4" fontId="29539" fillId="3" borderId="4" xfId="0" applyFill="true" applyBorder="true" applyFont="true" applyNumberFormat="true">
      <alignment vertical="top" horizontal="right"/>
      <protection locked="false"/>
    </xf>
    <xf numFmtId="4" fontId="29540" fillId="0" borderId="4" xfId="0" applyBorder="true" applyFont="true" applyNumberFormat="true">
      <alignment horizontal="right" vertical="top"/>
      <protection locked="true"/>
    </xf>
    <xf numFmtId="4" fontId="29541" fillId="3" borderId="4" xfId="0" applyFill="true" applyBorder="true" applyFont="true" applyNumberFormat="true">
      <alignment vertical="top" horizontal="right"/>
      <protection locked="false"/>
    </xf>
    <xf numFmtId="4" fontId="29542" fillId="0" borderId="4" xfId="0" applyBorder="true" applyFont="true" applyNumberFormat="true">
      <alignment horizontal="right" vertical="top"/>
      <protection locked="true"/>
    </xf>
    <xf numFmtId="4" fontId="29543" fillId="3" borderId="4" xfId="0" applyFill="true" applyBorder="true" applyFont="true" applyNumberFormat="true">
      <alignment vertical="top" horizontal="right"/>
      <protection locked="false"/>
    </xf>
    <xf numFmtId="4" fontId="29544" fillId="0" borderId="4" xfId="0" applyBorder="true" applyFont="true" applyNumberFormat="true">
      <alignment horizontal="right" vertical="top"/>
      <protection locked="true"/>
    </xf>
    <xf numFmtId="4" fontId="29545" fillId="3" borderId="4" xfId="0" applyFill="true" applyBorder="true" applyFont="true" applyNumberFormat="true">
      <alignment vertical="top" horizontal="right"/>
      <protection locked="false"/>
    </xf>
    <xf numFmtId="4" fontId="29546" fillId="0" borderId="4" xfId="0" applyBorder="true" applyFont="true" applyNumberFormat="true">
      <alignment horizontal="right" vertical="top"/>
      <protection locked="true"/>
    </xf>
    <xf numFmtId="4" fontId="29547" fillId="3" borderId="4" xfId="0" applyFill="true" applyBorder="true" applyFont="true" applyNumberFormat="true">
      <alignment vertical="top" horizontal="right"/>
      <protection locked="false"/>
    </xf>
    <xf numFmtId="4" fontId="29548" fillId="0" borderId="4" xfId="0" applyBorder="true" applyFont="true" applyNumberFormat="true">
      <alignment horizontal="right" vertical="top"/>
      <protection locked="true"/>
    </xf>
    <xf numFmtId="4" fontId="29549" fillId="5" borderId="4" xfId="0" applyFill="true" applyBorder="true" applyFont="true" applyNumberFormat="true">
      <alignment horizontal="right" vertical="top"/>
      <protection locked="true"/>
    </xf>
    <xf numFmtId="4" fontId="29550" fillId="5" borderId="4" xfId="0" applyFill="true" applyBorder="true" applyFont="true" applyNumberFormat="true">
      <alignment horizontal="right" vertical="top"/>
      <protection locked="true"/>
    </xf>
    <xf numFmtId="0" fontId="29551" fillId="0" borderId="4" xfId="0" applyBorder="true" applyFont="true">
      <alignment horizontal="left" vertical="top"/>
      <protection locked="true"/>
    </xf>
    <xf numFmtId="0" fontId="29552" fillId="0" borderId="4" xfId="0" applyBorder="true" applyFont="true">
      <alignment horizontal="left" vertical="top" wrapText="true"/>
      <protection locked="true"/>
    </xf>
    <xf numFmtId="4" fontId="29553" fillId="3" borderId="4" xfId="0" applyFill="true" applyBorder="true" applyFont="true" applyNumberFormat="true">
      <alignment vertical="top" horizontal="right"/>
      <protection locked="false"/>
    </xf>
    <xf numFmtId="4" fontId="29554" fillId="0" borderId="4" xfId="0" applyBorder="true" applyFont="true" applyNumberFormat="true">
      <alignment horizontal="right" vertical="top"/>
      <protection locked="true"/>
    </xf>
    <xf numFmtId="4" fontId="29555" fillId="3" borderId="4" xfId="0" applyFill="true" applyBorder="true" applyFont="true" applyNumberFormat="true">
      <alignment vertical="top" horizontal="right"/>
      <protection locked="false"/>
    </xf>
    <xf numFmtId="4" fontId="29556" fillId="0" borderId="4" xfId="0" applyBorder="true" applyFont="true" applyNumberFormat="true">
      <alignment horizontal="right" vertical="top"/>
      <protection locked="true"/>
    </xf>
    <xf numFmtId="4" fontId="29557" fillId="3" borderId="4" xfId="0" applyFill="true" applyBorder="true" applyFont="true" applyNumberFormat="true">
      <alignment vertical="top" horizontal="right"/>
      <protection locked="false"/>
    </xf>
    <xf numFmtId="4" fontId="29558" fillId="0" borderId="4" xfId="0" applyBorder="true" applyFont="true" applyNumberFormat="true">
      <alignment horizontal="right" vertical="top"/>
      <protection locked="true"/>
    </xf>
    <xf numFmtId="4" fontId="29559" fillId="3" borderId="4" xfId="0" applyFill="true" applyBorder="true" applyFont="true" applyNumberFormat="true">
      <alignment vertical="top" horizontal="right"/>
      <protection locked="false"/>
    </xf>
    <xf numFmtId="4" fontId="29560" fillId="0" borderId="4" xfId="0" applyBorder="true" applyFont="true" applyNumberFormat="true">
      <alignment horizontal="right" vertical="top"/>
      <protection locked="true"/>
    </xf>
    <xf numFmtId="4" fontId="29561" fillId="3" borderId="4" xfId="0" applyFill="true" applyBorder="true" applyFont="true" applyNumberFormat="true">
      <alignment vertical="top" horizontal="right"/>
      <protection locked="false"/>
    </xf>
    <xf numFmtId="4" fontId="29562" fillId="0" borderId="4" xfId="0" applyBorder="true" applyFont="true" applyNumberFormat="true">
      <alignment horizontal="right" vertical="top"/>
      <protection locked="true"/>
    </xf>
    <xf numFmtId="4" fontId="29563" fillId="3" borderId="4" xfId="0" applyFill="true" applyBorder="true" applyFont="true" applyNumberFormat="true">
      <alignment vertical="top" horizontal="right"/>
      <protection locked="false"/>
    </xf>
    <xf numFmtId="4" fontId="29564" fillId="0" borderId="4" xfId="0" applyBorder="true" applyFont="true" applyNumberFormat="true">
      <alignment horizontal="right" vertical="top"/>
      <protection locked="true"/>
    </xf>
    <xf numFmtId="4" fontId="29565" fillId="3" borderId="4" xfId="0" applyFill="true" applyBorder="true" applyFont="true" applyNumberFormat="true">
      <alignment vertical="top" horizontal="right"/>
      <protection locked="false"/>
    </xf>
    <xf numFmtId="4" fontId="29566" fillId="0" borderId="4" xfId="0" applyBorder="true" applyFont="true" applyNumberFormat="true">
      <alignment horizontal="right" vertical="top"/>
      <protection locked="true"/>
    </xf>
    <xf numFmtId="4" fontId="29567" fillId="3" borderId="4" xfId="0" applyFill="true" applyBorder="true" applyFont="true" applyNumberFormat="true">
      <alignment vertical="top" horizontal="right"/>
      <protection locked="false"/>
    </xf>
    <xf numFmtId="4" fontId="29568" fillId="0" borderId="4" xfId="0" applyBorder="true" applyFont="true" applyNumberFormat="true">
      <alignment horizontal="right" vertical="top"/>
      <protection locked="true"/>
    </xf>
    <xf numFmtId="4" fontId="29569" fillId="3" borderId="4" xfId="0" applyFill="true" applyBorder="true" applyFont="true" applyNumberFormat="true">
      <alignment vertical="top" horizontal="right"/>
      <protection locked="false"/>
    </xf>
    <xf numFmtId="4" fontId="29570" fillId="0" borderId="4" xfId="0" applyBorder="true" applyFont="true" applyNumberFormat="true">
      <alignment horizontal="right" vertical="top"/>
      <protection locked="true"/>
    </xf>
    <xf numFmtId="4" fontId="29571" fillId="3" borderId="4" xfId="0" applyFill="true" applyBorder="true" applyFont="true" applyNumberFormat="true">
      <alignment vertical="top" horizontal="right"/>
      <protection locked="false"/>
    </xf>
    <xf numFmtId="4" fontId="29572" fillId="0" borderId="4" xfId="0" applyBorder="true" applyFont="true" applyNumberFormat="true">
      <alignment horizontal="right" vertical="top"/>
      <protection locked="true"/>
    </xf>
    <xf numFmtId="4" fontId="29573" fillId="3" borderId="4" xfId="0" applyFill="true" applyBorder="true" applyFont="true" applyNumberFormat="true">
      <alignment vertical="top" horizontal="right"/>
      <protection locked="false"/>
    </xf>
    <xf numFmtId="4" fontId="29574" fillId="0" borderId="4" xfId="0" applyBorder="true" applyFont="true" applyNumberFormat="true">
      <alignment horizontal="right" vertical="top"/>
      <protection locked="true"/>
    </xf>
    <xf numFmtId="4" fontId="29575" fillId="3" borderId="4" xfId="0" applyFill="true" applyBorder="true" applyFont="true" applyNumberFormat="true">
      <alignment vertical="top" horizontal="right"/>
      <protection locked="false"/>
    </xf>
    <xf numFmtId="4" fontId="29576" fillId="0" borderId="4" xfId="0" applyBorder="true" applyFont="true" applyNumberFormat="true">
      <alignment horizontal="right" vertical="top"/>
      <protection locked="true"/>
    </xf>
    <xf numFmtId="4" fontId="29577" fillId="3" borderId="4" xfId="0" applyFill="true" applyBorder="true" applyFont="true" applyNumberFormat="true">
      <alignment vertical="top" horizontal="right"/>
      <protection locked="false"/>
    </xf>
    <xf numFmtId="4" fontId="29578" fillId="0" borderId="4" xfId="0" applyBorder="true" applyFont="true" applyNumberFormat="true">
      <alignment horizontal="right" vertical="top"/>
      <protection locked="true"/>
    </xf>
    <xf numFmtId="4" fontId="29579" fillId="3" borderId="4" xfId="0" applyFill="true" applyBorder="true" applyFont="true" applyNumberFormat="true">
      <alignment vertical="top" horizontal="right"/>
      <protection locked="false"/>
    </xf>
    <xf numFmtId="4" fontId="29580" fillId="0" borderId="4" xfId="0" applyBorder="true" applyFont="true" applyNumberFormat="true">
      <alignment horizontal="right" vertical="top"/>
      <protection locked="true"/>
    </xf>
    <xf numFmtId="4" fontId="29581" fillId="3" borderId="4" xfId="0" applyFill="true" applyBorder="true" applyFont="true" applyNumberFormat="true">
      <alignment vertical="top" horizontal="right"/>
      <protection locked="false"/>
    </xf>
    <xf numFmtId="4" fontId="29582" fillId="0" borderId="4" xfId="0" applyBorder="true" applyFont="true" applyNumberFormat="true">
      <alignment horizontal="right" vertical="top"/>
      <protection locked="true"/>
    </xf>
    <xf numFmtId="4" fontId="29583" fillId="3" borderId="4" xfId="0" applyFill="true" applyBorder="true" applyFont="true" applyNumberFormat="true">
      <alignment vertical="top" horizontal="right"/>
      <protection locked="false"/>
    </xf>
    <xf numFmtId="4" fontId="29584" fillId="0" borderId="4" xfId="0" applyBorder="true" applyFont="true" applyNumberFormat="true">
      <alignment horizontal="right" vertical="top"/>
      <protection locked="true"/>
    </xf>
    <xf numFmtId="4" fontId="29585" fillId="3" borderId="4" xfId="0" applyFill="true" applyBorder="true" applyFont="true" applyNumberFormat="true">
      <alignment vertical="top" horizontal="right"/>
      <protection locked="false"/>
    </xf>
    <xf numFmtId="4" fontId="29586" fillId="0" borderId="4" xfId="0" applyBorder="true" applyFont="true" applyNumberFormat="true">
      <alignment horizontal="right" vertical="top"/>
      <protection locked="true"/>
    </xf>
    <xf numFmtId="4" fontId="29587" fillId="3" borderId="4" xfId="0" applyFill="true" applyBorder="true" applyFont="true" applyNumberFormat="true">
      <alignment vertical="top" horizontal="right"/>
      <protection locked="false"/>
    </xf>
    <xf numFmtId="4" fontId="29588" fillId="0" borderId="4" xfId="0" applyBorder="true" applyFont="true" applyNumberFormat="true">
      <alignment horizontal="right" vertical="top"/>
      <protection locked="true"/>
    </xf>
    <xf numFmtId="4" fontId="29589" fillId="3" borderId="4" xfId="0" applyFill="true" applyBorder="true" applyFont="true" applyNumberFormat="true">
      <alignment vertical="top" horizontal="right"/>
      <protection locked="false"/>
    </xf>
    <xf numFmtId="4" fontId="29590" fillId="0" borderId="4" xfId="0" applyBorder="true" applyFont="true" applyNumberFormat="true">
      <alignment horizontal="right" vertical="top"/>
      <protection locked="true"/>
    </xf>
    <xf numFmtId="4" fontId="29591" fillId="3" borderId="4" xfId="0" applyFill="true" applyBorder="true" applyFont="true" applyNumberFormat="true">
      <alignment vertical="top" horizontal="right"/>
      <protection locked="false"/>
    </xf>
    <xf numFmtId="4" fontId="29592" fillId="0" borderId="4" xfId="0" applyBorder="true" applyFont="true" applyNumberFormat="true">
      <alignment horizontal="right" vertical="top"/>
      <protection locked="true"/>
    </xf>
    <xf numFmtId="4" fontId="29593" fillId="3" borderId="4" xfId="0" applyFill="true" applyBorder="true" applyFont="true" applyNumberFormat="true">
      <alignment vertical="top" horizontal="right"/>
      <protection locked="false"/>
    </xf>
    <xf numFmtId="4" fontId="29594" fillId="0" borderId="4" xfId="0" applyBorder="true" applyFont="true" applyNumberFormat="true">
      <alignment horizontal="right" vertical="top"/>
      <protection locked="true"/>
    </xf>
    <xf numFmtId="4" fontId="29595" fillId="3" borderId="4" xfId="0" applyFill="true" applyBorder="true" applyFont="true" applyNumberFormat="true">
      <alignment vertical="top" horizontal="right"/>
      <protection locked="false"/>
    </xf>
    <xf numFmtId="4" fontId="29596" fillId="0" borderId="4" xfId="0" applyBorder="true" applyFont="true" applyNumberFormat="true">
      <alignment horizontal="right" vertical="top"/>
      <protection locked="true"/>
    </xf>
    <xf numFmtId="4" fontId="29597" fillId="3" borderId="4" xfId="0" applyFill="true" applyBorder="true" applyFont="true" applyNumberFormat="true">
      <alignment vertical="top" horizontal="right"/>
      <protection locked="false"/>
    </xf>
    <xf numFmtId="4" fontId="29598" fillId="0" borderId="4" xfId="0" applyBorder="true" applyFont="true" applyNumberFormat="true">
      <alignment horizontal="right" vertical="top"/>
      <protection locked="true"/>
    </xf>
    <xf numFmtId="4" fontId="29599" fillId="3" borderId="4" xfId="0" applyFill="true" applyBorder="true" applyFont="true" applyNumberFormat="true">
      <alignment vertical="top" horizontal="right"/>
      <protection locked="false"/>
    </xf>
    <xf numFmtId="4" fontId="29600" fillId="0" borderId="4" xfId="0" applyBorder="true" applyFont="true" applyNumberFormat="true">
      <alignment horizontal="right" vertical="top"/>
      <protection locked="true"/>
    </xf>
    <xf numFmtId="4" fontId="29601" fillId="5" borderId="4" xfId="0" applyFill="true" applyBorder="true" applyFont="true" applyNumberFormat="true">
      <alignment horizontal="right" vertical="top"/>
      <protection locked="true"/>
    </xf>
    <xf numFmtId="4" fontId="29602" fillId="5" borderId="4" xfId="0" applyFill="true" applyBorder="true" applyFont="true" applyNumberFormat="true">
      <alignment horizontal="right" vertical="top"/>
      <protection locked="true"/>
    </xf>
    <xf numFmtId="0" fontId="29603" fillId="0" borderId="4" xfId="0" applyBorder="true" applyFont="true">
      <alignment horizontal="left" vertical="top"/>
      <protection locked="true"/>
    </xf>
    <xf numFmtId="0" fontId="29604" fillId="0" borderId="4" xfId="0" applyBorder="true" applyFont="true">
      <alignment horizontal="left" vertical="top" wrapText="true"/>
      <protection locked="true"/>
    </xf>
    <xf numFmtId="4" fontId="29605" fillId="3" borderId="4" xfId="0" applyFill="true" applyBorder="true" applyFont="true" applyNumberFormat="true">
      <alignment vertical="top" horizontal="right"/>
      <protection locked="false"/>
    </xf>
    <xf numFmtId="4" fontId="29606" fillId="0" borderId="4" xfId="0" applyBorder="true" applyFont="true" applyNumberFormat="true">
      <alignment horizontal="right" vertical="top"/>
      <protection locked="true"/>
    </xf>
    <xf numFmtId="4" fontId="29607" fillId="3" borderId="4" xfId="0" applyFill="true" applyBorder="true" applyFont="true" applyNumberFormat="true">
      <alignment vertical="top" horizontal="right"/>
      <protection locked="false"/>
    </xf>
    <xf numFmtId="4" fontId="29608" fillId="0" borderId="4" xfId="0" applyBorder="true" applyFont="true" applyNumberFormat="true">
      <alignment horizontal="right" vertical="top"/>
      <protection locked="true"/>
    </xf>
    <xf numFmtId="4" fontId="29609" fillId="3" borderId="4" xfId="0" applyFill="true" applyBorder="true" applyFont="true" applyNumberFormat="true">
      <alignment vertical="top" horizontal="right"/>
      <protection locked="false"/>
    </xf>
    <xf numFmtId="4" fontId="29610" fillId="0" borderId="4" xfId="0" applyBorder="true" applyFont="true" applyNumberFormat="true">
      <alignment horizontal="right" vertical="top"/>
      <protection locked="true"/>
    </xf>
    <xf numFmtId="4" fontId="29611" fillId="3" borderId="4" xfId="0" applyFill="true" applyBorder="true" applyFont="true" applyNumberFormat="true">
      <alignment vertical="top" horizontal="right"/>
      <protection locked="false"/>
    </xf>
    <xf numFmtId="4" fontId="29612" fillId="0" borderId="4" xfId="0" applyBorder="true" applyFont="true" applyNumberFormat="true">
      <alignment horizontal="right" vertical="top"/>
      <protection locked="true"/>
    </xf>
    <xf numFmtId="4" fontId="29613" fillId="3" borderId="4" xfId="0" applyFill="true" applyBorder="true" applyFont="true" applyNumberFormat="true">
      <alignment vertical="top" horizontal="right"/>
      <protection locked="false"/>
    </xf>
    <xf numFmtId="4" fontId="29614" fillId="0" borderId="4" xfId="0" applyBorder="true" applyFont="true" applyNumberFormat="true">
      <alignment horizontal="right" vertical="top"/>
      <protection locked="true"/>
    </xf>
    <xf numFmtId="4" fontId="29615" fillId="3" borderId="4" xfId="0" applyFill="true" applyBorder="true" applyFont="true" applyNumberFormat="true">
      <alignment vertical="top" horizontal="right"/>
      <protection locked="false"/>
    </xf>
    <xf numFmtId="4" fontId="29616" fillId="0" borderId="4" xfId="0" applyBorder="true" applyFont="true" applyNumberFormat="true">
      <alignment horizontal="right" vertical="top"/>
      <protection locked="true"/>
    </xf>
    <xf numFmtId="4" fontId="29617" fillId="3" borderId="4" xfId="0" applyFill="true" applyBorder="true" applyFont="true" applyNumberFormat="true">
      <alignment vertical="top" horizontal="right"/>
      <protection locked="false"/>
    </xf>
    <xf numFmtId="4" fontId="29618" fillId="0" borderId="4" xfId="0" applyBorder="true" applyFont="true" applyNumberFormat="true">
      <alignment horizontal="right" vertical="top"/>
      <protection locked="true"/>
    </xf>
    <xf numFmtId="4" fontId="29619" fillId="3" borderId="4" xfId="0" applyFill="true" applyBorder="true" applyFont="true" applyNumberFormat="true">
      <alignment vertical="top" horizontal="right"/>
      <protection locked="false"/>
    </xf>
    <xf numFmtId="4" fontId="29620" fillId="0" borderId="4" xfId="0" applyBorder="true" applyFont="true" applyNumberFormat="true">
      <alignment horizontal="right" vertical="top"/>
      <protection locked="true"/>
    </xf>
    <xf numFmtId="4" fontId="29621" fillId="3" borderId="4" xfId="0" applyFill="true" applyBorder="true" applyFont="true" applyNumberFormat="true">
      <alignment vertical="top" horizontal="right"/>
      <protection locked="false"/>
    </xf>
    <xf numFmtId="4" fontId="29622" fillId="0" borderId="4" xfId="0" applyBorder="true" applyFont="true" applyNumberFormat="true">
      <alignment horizontal="right" vertical="top"/>
      <protection locked="true"/>
    </xf>
    <xf numFmtId="4" fontId="29623" fillId="3" borderId="4" xfId="0" applyFill="true" applyBorder="true" applyFont="true" applyNumberFormat="true">
      <alignment vertical="top" horizontal="right"/>
      <protection locked="false"/>
    </xf>
    <xf numFmtId="4" fontId="29624" fillId="0" borderId="4" xfId="0" applyBorder="true" applyFont="true" applyNumberFormat="true">
      <alignment horizontal="right" vertical="top"/>
      <protection locked="true"/>
    </xf>
    <xf numFmtId="4" fontId="29625" fillId="3" borderId="4" xfId="0" applyFill="true" applyBorder="true" applyFont="true" applyNumberFormat="true">
      <alignment vertical="top" horizontal="right"/>
      <protection locked="false"/>
    </xf>
    <xf numFmtId="4" fontId="29626" fillId="0" borderId="4" xfId="0" applyBorder="true" applyFont="true" applyNumberFormat="true">
      <alignment horizontal="right" vertical="top"/>
      <protection locked="true"/>
    </xf>
    <xf numFmtId="4" fontId="29627" fillId="3" borderId="4" xfId="0" applyFill="true" applyBorder="true" applyFont="true" applyNumberFormat="true">
      <alignment vertical="top" horizontal="right"/>
      <protection locked="false"/>
    </xf>
    <xf numFmtId="4" fontId="29628" fillId="0" borderId="4" xfId="0" applyBorder="true" applyFont="true" applyNumberFormat="true">
      <alignment horizontal="right" vertical="top"/>
      <protection locked="true"/>
    </xf>
    <xf numFmtId="4" fontId="29629" fillId="3" borderId="4" xfId="0" applyFill="true" applyBorder="true" applyFont="true" applyNumberFormat="true">
      <alignment vertical="top" horizontal="right"/>
      <protection locked="false"/>
    </xf>
    <xf numFmtId="4" fontId="29630" fillId="0" borderId="4" xfId="0" applyBorder="true" applyFont="true" applyNumberFormat="true">
      <alignment horizontal="right" vertical="top"/>
      <protection locked="true"/>
    </xf>
    <xf numFmtId="4" fontId="29631" fillId="3" borderId="4" xfId="0" applyFill="true" applyBorder="true" applyFont="true" applyNumberFormat="true">
      <alignment vertical="top" horizontal="right"/>
      <protection locked="false"/>
    </xf>
    <xf numFmtId="4" fontId="29632" fillId="0" borderId="4" xfId="0" applyBorder="true" applyFont="true" applyNumberFormat="true">
      <alignment horizontal="right" vertical="top"/>
      <protection locked="true"/>
    </xf>
    <xf numFmtId="4" fontId="29633" fillId="3" borderId="4" xfId="0" applyFill="true" applyBorder="true" applyFont="true" applyNumberFormat="true">
      <alignment vertical="top" horizontal="right"/>
      <protection locked="false"/>
    </xf>
    <xf numFmtId="4" fontId="29634" fillId="0" borderId="4" xfId="0" applyBorder="true" applyFont="true" applyNumberFormat="true">
      <alignment horizontal="right" vertical="top"/>
      <protection locked="true"/>
    </xf>
    <xf numFmtId="4" fontId="29635" fillId="3" borderId="4" xfId="0" applyFill="true" applyBorder="true" applyFont="true" applyNumberFormat="true">
      <alignment vertical="top" horizontal="right"/>
      <protection locked="false"/>
    </xf>
    <xf numFmtId="4" fontId="29636" fillId="0" borderId="4" xfId="0" applyBorder="true" applyFont="true" applyNumberFormat="true">
      <alignment horizontal="right" vertical="top"/>
      <protection locked="true"/>
    </xf>
    <xf numFmtId="4" fontId="29637" fillId="3" borderId="4" xfId="0" applyFill="true" applyBorder="true" applyFont="true" applyNumberFormat="true">
      <alignment vertical="top" horizontal="right"/>
      <protection locked="false"/>
    </xf>
    <xf numFmtId="4" fontId="29638" fillId="0" borderId="4" xfId="0" applyBorder="true" applyFont="true" applyNumberFormat="true">
      <alignment horizontal="right" vertical="top"/>
      <protection locked="true"/>
    </xf>
    <xf numFmtId="4" fontId="29639" fillId="3" borderId="4" xfId="0" applyFill="true" applyBorder="true" applyFont="true" applyNumberFormat="true">
      <alignment vertical="top" horizontal="right"/>
      <protection locked="false"/>
    </xf>
    <xf numFmtId="4" fontId="29640" fillId="0" borderId="4" xfId="0" applyBorder="true" applyFont="true" applyNumberFormat="true">
      <alignment horizontal="right" vertical="top"/>
      <protection locked="true"/>
    </xf>
    <xf numFmtId="4" fontId="29641" fillId="3" borderId="4" xfId="0" applyFill="true" applyBorder="true" applyFont="true" applyNumberFormat="true">
      <alignment vertical="top" horizontal="right"/>
      <protection locked="false"/>
    </xf>
    <xf numFmtId="4" fontId="29642" fillId="0" borderId="4" xfId="0" applyBorder="true" applyFont="true" applyNumberFormat="true">
      <alignment horizontal="right" vertical="top"/>
      <protection locked="true"/>
    </xf>
    <xf numFmtId="4" fontId="29643" fillId="3" borderId="4" xfId="0" applyFill="true" applyBorder="true" applyFont="true" applyNumberFormat="true">
      <alignment vertical="top" horizontal="right"/>
      <protection locked="false"/>
    </xf>
    <xf numFmtId="4" fontId="29644" fillId="0" borderId="4" xfId="0" applyBorder="true" applyFont="true" applyNumberFormat="true">
      <alignment horizontal="right" vertical="top"/>
      <protection locked="true"/>
    </xf>
    <xf numFmtId="4" fontId="29645" fillId="3" borderId="4" xfId="0" applyFill="true" applyBorder="true" applyFont="true" applyNumberFormat="true">
      <alignment vertical="top" horizontal="right"/>
      <protection locked="false"/>
    </xf>
    <xf numFmtId="4" fontId="29646" fillId="0" borderId="4" xfId="0" applyBorder="true" applyFont="true" applyNumberFormat="true">
      <alignment horizontal="right" vertical="top"/>
      <protection locked="true"/>
    </xf>
    <xf numFmtId="4" fontId="29647" fillId="3" borderId="4" xfId="0" applyFill="true" applyBorder="true" applyFont="true" applyNumberFormat="true">
      <alignment vertical="top" horizontal="right"/>
      <protection locked="false"/>
    </xf>
    <xf numFmtId="4" fontId="29648" fillId="0" borderId="4" xfId="0" applyBorder="true" applyFont="true" applyNumberFormat="true">
      <alignment horizontal="right" vertical="top"/>
      <protection locked="true"/>
    </xf>
    <xf numFmtId="4" fontId="29649" fillId="3" borderId="4" xfId="0" applyFill="true" applyBorder="true" applyFont="true" applyNumberFormat="true">
      <alignment vertical="top" horizontal="right"/>
      <protection locked="false"/>
    </xf>
    <xf numFmtId="4" fontId="29650" fillId="0" borderId="4" xfId="0" applyBorder="true" applyFont="true" applyNumberFormat="true">
      <alignment horizontal="right" vertical="top"/>
      <protection locked="true"/>
    </xf>
    <xf numFmtId="4" fontId="29651" fillId="3" borderId="4" xfId="0" applyFill="true" applyBorder="true" applyFont="true" applyNumberFormat="true">
      <alignment vertical="top" horizontal="right"/>
      <protection locked="false"/>
    </xf>
    <xf numFmtId="4" fontId="29652" fillId="0" borderId="4" xfId="0" applyBorder="true" applyFont="true" applyNumberFormat="true">
      <alignment horizontal="right" vertical="top"/>
      <protection locked="true"/>
    </xf>
    <xf numFmtId="4" fontId="29653" fillId="5" borderId="4" xfId="0" applyFill="true" applyBorder="true" applyFont="true" applyNumberFormat="true">
      <alignment horizontal="right" vertical="top"/>
      <protection locked="true"/>
    </xf>
    <xf numFmtId="4" fontId="29654" fillId="5" borderId="4" xfId="0" applyFill="true" applyBorder="true" applyFont="true" applyNumberFormat="true">
      <alignment horizontal="right" vertical="top"/>
      <protection locked="true"/>
    </xf>
    <xf numFmtId="0" fontId="29655" fillId="0" borderId="4" xfId="0" applyBorder="true" applyFont="true">
      <alignment horizontal="left" vertical="top"/>
      <protection locked="true"/>
    </xf>
    <xf numFmtId="0" fontId="29656" fillId="0" borderId="4" xfId="0" applyBorder="true" applyFont="true">
      <alignment horizontal="left" vertical="top" wrapText="true"/>
      <protection locked="true"/>
    </xf>
    <xf numFmtId="4" fontId="29657" fillId="3" borderId="4" xfId="0" applyFill="true" applyBorder="true" applyFont="true" applyNumberFormat="true">
      <alignment vertical="top" horizontal="right"/>
      <protection locked="false"/>
    </xf>
    <xf numFmtId="4" fontId="29658" fillId="0" borderId="4" xfId="0" applyBorder="true" applyFont="true" applyNumberFormat="true">
      <alignment horizontal="right" vertical="top"/>
      <protection locked="true"/>
    </xf>
    <xf numFmtId="4" fontId="29659" fillId="3" borderId="4" xfId="0" applyFill="true" applyBorder="true" applyFont="true" applyNumberFormat="true">
      <alignment vertical="top" horizontal="right"/>
      <protection locked="false"/>
    </xf>
    <xf numFmtId="4" fontId="29660" fillId="0" borderId="4" xfId="0" applyBorder="true" applyFont="true" applyNumberFormat="true">
      <alignment horizontal="right" vertical="top"/>
      <protection locked="true"/>
    </xf>
    <xf numFmtId="4" fontId="29661" fillId="3" borderId="4" xfId="0" applyFill="true" applyBorder="true" applyFont="true" applyNumberFormat="true">
      <alignment vertical="top" horizontal="right"/>
      <protection locked="false"/>
    </xf>
    <xf numFmtId="4" fontId="29662" fillId="0" borderId="4" xfId="0" applyBorder="true" applyFont="true" applyNumberFormat="true">
      <alignment horizontal="right" vertical="top"/>
      <protection locked="true"/>
    </xf>
    <xf numFmtId="4" fontId="29663" fillId="3" borderId="4" xfId="0" applyFill="true" applyBorder="true" applyFont="true" applyNumberFormat="true">
      <alignment vertical="top" horizontal="right"/>
      <protection locked="false"/>
    </xf>
    <xf numFmtId="4" fontId="29664" fillId="0" borderId="4" xfId="0" applyBorder="true" applyFont="true" applyNumberFormat="true">
      <alignment horizontal="right" vertical="top"/>
      <protection locked="true"/>
    </xf>
    <xf numFmtId="4" fontId="29665" fillId="3" borderId="4" xfId="0" applyFill="true" applyBorder="true" applyFont="true" applyNumberFormat="true">
      <alignment vertical="top" horizontal="right"/>
      <protection locked="false"/>
    </xf>
    <xf numFmtId="4" fontId="29666" fillId="0" borderId="4" xfId="0" applyBorder="true" applyFont="true" applyNumberFormat="true">
      <alignment horizontal="right" vertical="top"/>
      <protection locked="true"/>
    </xf>
    <xf numFmtId="4" fontId="29667" fillId="3" borderId="4" xfId="0" applyFill="true" applyBorder="true" applyFont="true" applyNumberFormat="true">
      <alignment vertical="top" horizontal="right"/>
      <protection locked="false"/>
    </xf>
    <xf numFmtId="4" fontId="29668" fillId="0" borderId="4" xfId="0" applyBorder="true" applyFont="true" applyNumberFormat="true">
      <alignment horizontal="right" vertical="top"/>
      <protection locked="true"/>
    </xf>
    <xf numFmtId="4" fontId="29669" fillId="3" borderId="4" xfId="0" applyFill="true" applyBorder="true" applyFont="true" applyNumberFormat="true">
      <alignment vertical="top" horizontal="right"/>
      <protection locked="false"/>
    </xf>
    <xf numFmtId="4" fontId="29670" fillId="0" borderId="4" xfId="0" applyBorder="true" applyFont="true" applyNumberFormat="true">
      <alignment horizontal="right" vertical="top"/>
      <protection locked="true"/>
    </xf>
    <xf numFmtId="4" fontId="29671" fillId="3" borderId="4" xfId="0" applyFill="true" applyBorder="true" applyFont="true" applyNumberFormat="true">
      <alignment vertical="top" horizontal="right"/>
      <protection locked="false"/>
    </xf>
    <xf numFmtId="4" fontId="29672" fillId="0" borderId="4" xfId="0" applyBorder="true" applyFont="true" applyNumberFormat="true">
      <alignment horizontal="right" vertical="top"/>
      <protection locked="true"/>
    </xf>
    <xf numFmtId="4" fontId="29673" fillId="3" borderId="4" xfId="0" applyFill="true" applyBorder="true" applyFont="true" applyNumberFormat="true">
      <alignment vertical="top" horizontal="right"/>
      <protection locked="false"/>
    </xf>
    <xf numFmtId="4" fontId="29674" fillId="0" borderId="4" xfId="0" applyBorder="true" applyFont="true" applyNumberFormat="true">
      <alignment horizontal="right" vertical="top"/>
      <protection locked="true"/>
    </xf>
    <xf numFmtId="4" fontId="29675" fillId="3" borderId="4" xfId="0" applyFill="true" applyBorder="true" applyFont="true" applyNumberFormat="true">
      <alignment vertical="top" horizontal="right"/>
      <protection locked="false"/>
    </xf>
    <xf numFmtId="4" fontId="29676" fillId="0" borderId="4" xfId="0" applyBorder="true" applyFont="true" applyNumberFormat="true">
      <alignment horizontal="right" vertical="top"/>
      <protection locked="true"/>
    </xf>
    <xf numFmtId="4" fontId="29677" fillId="3" borderId="4" xfId="0" applyFill="true" applyBorder="true" applyFont="true" applyNumberFormat="true">
      <alignment vertical="top" horizontal="right"/>
      <protection locked="false"/>
    </xf>
    <xf numFmtId="4" fontId="29678" fillId="0" borderId="4" xfId="0" applyBorder="true" applyFont="true" applyNumberFormat="true">
      <alignment horizontal="right" vertical="top"/>
      <protection locked="true"/>
    </xf>
    <xf numFmtId="4" fontId="29679" fillId="3" borderId="4" xfId="0" applyFill="true" applyBorder="true" applyFont="true" applyNumberFormat="true">
      <alignment vertical="top" horizontal="right"/>
      <protection locked="false"/>
    </xf>
    <xf numFmtId="4" fontId="29680" fillId="0" borderId="4" xfId="0" applyBorder="true" applyFont="true" applyNumberFormat="true">
      <alignment horizontal="right" vertical="top"/>
      <protection locked="true"/>
    </xf>
    <xf numFmtId="4" fontId="29681" fillId="3" borderId="4" xfId="0" applyFill="true" applyBorder="true" applyFont="true" applyNumberFormat="true">
      <alignment vertical="top" horizontal="right"/>
      <protection locked="false"/>
    </xf>
    <xf numFmtId="4" fontId="29682" fillId="0" borderId="4" xfId="0" applyBorder="true" applyFont="true" applyNumberFormat="true">
      <alignment horizontal="right" vertical="top"/>
      <protection locked="true"/>
    </xf>
    <xf numFmtId="4" fontId="29683" fillId="3" borderId="4" xfId="0" applyFill="true" applyBorder="true" applyFont="true" applyNumberFormat="true">
      <alignment vertical="top" horizontal="right"/>
      <protection locked="false"/>
    </xf>
    <xf numFmtId="4" fontId="29684" fillId="0" borderId="4" xfId="0" applyBorder="true" applyFont="true" applyNumberFormat="true">
      <alignment horizontal="right" vertical="top"/>
      <protection locked="true"/>
    </xf>
    <xf numFmtId="4" fontId="29685" fillId="3" borderId="4" xfId="0" applyFill="true" applyBorder="true" applyFont="true" applyNumberFormat="true">
      <alignment vertical="top" horizontal="right"/>
      <protection locked="false"/>
    </xf>
    <xf numFmtId="4" fontId="29686" fillId="0" borderId="4" xfId="0" applyBorder="true" applyFont="true" applyNumberFormat="true">
      <alignment horizontal="right" vertical="top"/>
      <protection locked="true"/>
    </xf>
    <xf numFmtId="4" fontId="29687" fillId="3" borderId="4" xfId="0" applyFill="true" applyBorder="true" applyFont="true" applyNumberFormat="true">
      <alignment vertical="top" horizontal="right"/>
      <protection locked="false"/>
    </xf>
    <xf numFmtId="4" fontId="29688" fillId="0" borderId="4" xfId="0" applyBorder="true" applyFont="true" applyNumberFormat="true">
      <alignment horizontal="right" vertical="top"/>
      <protection locked="true"/>
    </xf>
    <xf numFmtId="4" fontId="29689" fillId="3" borderId="4" xfId="0" applyFill="true" applyBorder="true" applyFont="true" applyNumberFormat="true">
      <alignment vertical="top" horizontal="right"/>
      <protection locked="false"/>
    </xf>
    <xf numFmtId="4" fontId="29690" fillId="0" borderId="4" xfId="0" applyBorder="true" applyFont="true" applyNumberFormat="true">
      <alignment horizontal="right" vertical="top"/>
      <protection locked="true"/>
    </xf>
    <xf numFmtId="4" fontId="29691" fillId="3" borderId="4" xfId="0" applyFill="true" applyBorder="true" applyFont="true" applyNumberFormat="true">
      <alignment vertical="top" horizontal="right"/>
      <protection locked="false"/>
    </xf>
    <xf numFmtId="4" fontId="29692" fillId="0" borderId="4" xfId="0" applyBorder="true" applyFont="true" applyNumberFormat="true">
      <alignment horizontal="right" vertical="top"/>
      <protection locked="true"/>
    </xf>
    <xf numFmtId="4" fontId="29693" fillId="3" borderId="4" xfId="0" applyFill="true" applyBorder="true" applyFont="true" applyNumberFormat="true">
      <alignment vertical="top" horizontal="right"/>
      <protection locked="false"/>
    </xf>
    <xf numFmtId="4" fontId="29694" fillId="0" borderId="4" xfId="0" applyBorder="true" applyFont="true" applyNumberFormat="true">
      <alignment horizontal="right" vertical="top"/>
      <protection locked="true"/>
    </xf>
    <xf numFmtId="4" fontId="29695" fillId="3" borderId="4" xfId="0" applyFill="true" applyBorder="true" applyFont="true" applyNumberFormat="true">
      <alignment vertical="top" horizontal="right"/>
      <protection locked="false"/>
    </xf>
    <xf numFmtId="4" fontId="29696" fillId="0" borderId="4" xfId="0" applyBorder="true" applyFont="true" applyNumberFormat="true">
      <alignment horizontal="right" vertical="top"/>
      <protection locked="true"/>
    </xf>
    <xf numFmtId="4" fontId="29697" fillId="3" borderId="4" xfId="0" applyFill="true" applyBorder="true" applyFont="true" applyNumberFormat="true">
      <alignment vertical="top" horizontal="right"/>
      <protection locked="false"/>
    </xf>
    <xf numFmtId="4" fontId="29698" fillId="0" borderId="4" xfId="0" applyBorder="true" applyFont="true" applyNumberFormat="true">
      <alignment horizontal="right" vertical="top"/>
      <protection locked="true"/>
    </xf>
    <xf numFmtId="4" fontId="29699" fillId="3" borderId="4" xfId="0" applyFill="true" applyBorder="true" applyFont="true" applyNumberFormat="true">
      <alignment vertical="top" horizontal="right"/>
      <protection locked="false"/>
    </xf>
    <xf numFmtId="4" fontId="29700" fillId="0" borderId="4" xfId="0" applyBorder="true" applyFont="true" applyNumberFormat="true">
      <alignment horizontal="right" vertical="top"/>
      <protection locked="true"/>
    </xf>
    <xf numFmtId="4" fontId="29701" fillId="3" borderId="4" xfId="0" applyFill="true" applyBorder="true" applyFont="true" applyNumberFormat="true">
      <alignment vertical="top" horizontal="right"/>
      <protection locked="false"/>
    </xf>
    <xf numFmtId="4" fontId="29702" fillId="0" borderId="4" xfId="0" applyBorder="true" applyFont="true" applyNumberFormat="true">
      <alignment horizontal="right" vertical="top"/>
      <protection locked="true"/>
    </xf>
    <xf numFmtId="4" fontId="29703" fillId="3" borderId="4" xfId="0" applyFill="true" applyBorder="true" applyFont="true" applyNumberFormat="true">
      <alignment vertical="top" horizontal="right"/>
      <protection locked="false"/>
    </xf>
    <xf numFmtId="4" fontId="29704" fillId="0" borderId="4" xfId="0" applyBorder="true" applyFont="true" applyNumberFormat="true">
      <alignment horizontal="right" vertical="top"/>
      <protection locked="true"/>
    </xf>
    <xf numFmtId="4" fontId="29705" fillId="5" borderId="4" xfId="0" applyFill="true" applyBorder="true" applyFont="true" applyNumberFormat="true">
      <alignment horizontal="right" vertical="top"/>
      <protection locked="true"/>
    </xf>
    <xf numFmtId="4" fontId="29706" fillId="5" borderId="4" xfId="0" applyFill="true" applyBorder="true" applyFont="true" applyNumberFormat="true">
      <alignment horizontal="right" vertical="top"/>
      <protection locked="true"/>
    </xf>
    <xf numFmtId="0" fontId="29707" fillId="0" borderId="4" xfId="0" applyBorder="true" applyFont="true">
      <alignment horizontal="left" vertical="top"/>
      <protection locked="true"/>
    </xf>
    <xf numFmtId="0" fontId="29708" fillId="0" borderId="4" xfId="0" applyBorder="true" applyFont="true">
      <alignment horizontal="left" vertical="top" wrapText="true"/>
      <protection locked="true"/>
    </xf>
    <xf numFmtId="4" fontId="29709" fillId="3" borderId="4" xfId="0" applyFill="true" applyBorder="true" applyFont="true" applyNumberFormat="true">
      <alignment vertical="top" horizontal="right"/>
      <protection locked="false"/>
    </xf>
    <xf numFmtId="4" fontId="29710" fillId="0" borderId="4" xfId="0" applyBorder="true" applyFont="true" applyNumberFormat="true">
      <alignment horizontal="right" vertical="top"/>
      <protection locked="true"/>
    </xf>
    <xf numFmtId="4" fontId="29711" fillId="3" borderId="4" xfId="0" applyFill="true" applyBorder="true" applyFont="true" applyNumberFormat="true">
      <alignment vertical="top" horizontal="right"/>
      <protection locked="false"/>
    </xf>
    <xf numFmtId="4" fontId="29712" fillId="0" borderId="4" xfId="0" applyBorder="true" applyFont="true" applyNumberFormat="true">
      <alignment horizontal="right" vertical="top"/>
      <protection locked="true"/>
    </xf>
    <xf numFmtId="4" fontId="29713" fillId="3" borderId="4" xfId="0" applyFill="true" applyBorder="true" applyFont="true" applyNumberFormat="true">
      <alignment vertical="top" horizontal="right"/>
      <protection locked="false"/>
    </xf>
    <xf numFmtId="4" fontId="29714" fillId="0" borderId="4" xfId="0" applyBorder="true" applyFont="true" applyNumberFormat="true">
      <alignment horizontal="right" vertical="top"/>
      <protection locked="true"/>
    </xf>
    <xf numFmtId="4" fontId="29715" fillId="3" borderId="4" xfId="0" applyFill="true" applyBorder="true" applyFont="true" applyNumberFormat="true">
      <alignment vertical="top" horizontal="right"/>
      <protection locked="false"/>
    </xf>
    <xf numFmtId="4" fontId="29716" fillId="0" borderId="4" xfId="0" applyBorder="true" applyFont="true" applyNumberFormat="true">
      <alignment horizontal="right" vertical="top"/>
      <protection locked="true"/>
    </xf>
    <xf numFmtId="4" fontId="29717" fillId="3" borderId="4" xfId="0" applyFill="true" applyBorder="true" applyFont="true" applyNumberFormat="true">
      <alignment vertical="top" horizontal="right"/>
      <protection locked="false"/>
    </xf>
    <xf numFmtId="4" fontId="29718" fillId="0" borderId="4" xfId="0" applyBorder="true" applyFont="true" applyNumberFormat="true">
      <alignment horizontal="right" vertical="top"/>
      <protection locked="true"/>
    </xf>
    <xf numFmtId="4" fontId="29719" fillId="3" borderId="4" xfId="0" applyFill="true" applyBorder="true" applyFont="true" applyNumberFormat="true">
      <alignment vertical="top" horizontal="right"/>
      <protection locked="false"/>
    </xf>
    <xf numFmtId="4" fontId="29720" fillId="0" borderId="4" xfId="0" applyBorder="true" applyFont="true" applyNumberFormat="true">
      <alignment horizontal="right" vertical="top"/>
      <protection locked="true"/>
    </xf>
    <xf numFmtId="4" fontId="29721" fillId="3" borderId="4" xfId="0" applyFill="true" applyBorder="true" applyFont="true" applyNumberFormat="true">
      <alignment vertical="top" horizontal="right"/>
      <protection locked="false"/>
    </xf>
    <xf numFmtId="4" fontId="29722" fillId="0" borderId="4" xfId="0" applyBorder="true" applyFont="true" applyNumberFormat="true">
      <alignment horizontal="right" vertical="top"/>
      <protection locked="true"/>
    </xf>
    <xf numFmtId="4" fontId="29723" fillId="3" borderId="4" xfId="0" applyFill="true" applyBorder="true" applyFont="true" applyNumberFormat="true">
      <alignment vertical="top" horizontal="right"/>
      <protection locked="false"/>
    </xf>
    <xf numFmtId="4" fontId="29724" fillId="0" borderId="4" xfId="0" applyBorder="true" applyFont="true" applyNumberFormat="true">
      <alignment horizontal="right" vertical="top"/>
      <protection locked="true"/>
    </xf>
    <xf numFmtId="4" fontId="29725" fillId="3" borderId="4" xfId="0" applyFill="true" applyBorder="true" applyFont="true" applyNumberFormat="true">
      <alignment vertical="top" horizontal="right"/>
      <protection locked="false"/>
    </xf>
    <xf numFmtId="4" fontId="29726" fillId="0" borderId="4" xfId="0" applyBorder="true" applyFont="true" applyNumberFormat="true">
      <alignment horizontal="right" vertical="top"/>
      <protection locked="true"/>
    </xf>
    <xf numFmtId="4" fontId="29727" fillId="3" borderId="4" xfId="0" applyFill="true" applyBorder="true" applyFont="true" applyNumberFormat="true">
      <alignment vertical="top" horizontal="right"/>
      <protection locked="false"/>
    </xf>
    <xf numFmtId="4" fontId="29728" fillId="0" borderId="4" xfId="0" applyBorder="true" applyFont="true" applyNumberFormat="true">
      <alignment horizontal="right" vertical="top"/>
      <protection locked="true"/>
    </xf>
    <xf numFmtId="4" fontId="29729" fillId="3" borderId="4" xfId="0" applyFill="true" applyBorder="true" applyFont="true" applyNumberFormat="true">
      <alignment vertical="top" horizontal="right"/>
      <protection locked="false"/>
    </xf>
    <xf numFmtId="4" fontId="29730" fillId="0" borderId="4" xfId="0" applyBorder="true" applyFont="true" applyNumberFormat="true">
      <alignment horizontal="right" vertical="top"/>
      <protection locked="true"/>
    </xf>
    <xf numFmtId="4" fontId="29731" fillId="3" borderId="4" xfId="0" applyFill="true" applyBorder="true" applyFont="true" applyNumberFormat="true">
      <alignment vertical="top" horizontal="right"/>
      <protection locked="false"/>
    </xf>
    <xf numFmtId="4" fontId="29732" fillId="0" borderId="4" xfId="0" applyBorder="true" applyFont="true" applyNumberFormat="true">
      <alignment horizontal="right" vertical="top"/>
      <protection locked="true"/>
    </xf>
    <xf numFmtId="4" fontId="29733" fillId="3" borderId="4" xfId="0" applyFill="true" applyBorder="true" applyFont="true" applyNumberFormat="true">
      <alignment vertical="top" horizontal="right"/>
      <protection locked="false"/>
    </xf>
    <xf numFmtId="4" fontId="29734" fillId="0" borderId="4" xfId="0" applyBorder="true" applyFont="true" applyNumberFormat="true">
      <alignment horizontal="right" vertical="top"/>
      <protection locked="true"/>
    </xf>
    <xf numFmtId="4" fontId="29735" fillId="3" borderId="4" xfId="0" applyFill="true" applyBorder="true" applyFont="true" applyNumberFormat="true">
      <alignment vertical="top" horizontal="right"/>
      <protection locked="false"/>
    </xf>
    <xf numFmtId="4" fontId="29736" fillId="0" borderId="4" xfId="0" applyBorder="true" applyFont="true" applyNumberFormat="true">
      <alignment horizontal="right" vertical="top"/>
      <protection locked="true"/>
    </xf>
    <xf numFmtId="4" fontId="29737" fillId="3" borderId="4" xfId="0" applyFill="true" applyBorder="true" applyFont="true" applyNumberFormat="true">
      <alignment vertical="top" horizontal="right"/>
      <protection locked="false"/>
    </xf>
    <xf numFmtId="4" fontId="29738" fillId="0" borderId="4" xfId="0" applyBorder="true" applyFont="true" applyNumberFormat="true">
      <alignment horizontal="right" vertical="top"/>
      <protection locked="true"/>
    </xf>
    <xf numFmtId="4" fontId="29739" fillId="3" borderId="4" xfId="0" applyFill="true" applyBorder="true" applyFont="true" applyNumberFormat="true">
      <alignment vertical="top" horizontal="right"/>
      <protection locked="false"/>
    </xf>
    <xf numFmtId="4" fontId="29740" fillId="0" borderId="4" xfId="0" applyBorder="true" applyFont="true" applyNumberFormat="true">
      <alignment horizontal="right" vertical="top"/>
      <protection locked="true"/>
    </xf>
    <xf numFmtId="4" fontId="29741" fillId="3" borderId="4" xfId="0" applyFill="true" applyBorder="true" applyFont="true" applyNumberFormat="true">
      <alignment vertical="top" horizontal="right"/>
      <protection locked="false"/>
    </xf>
    <xf numFmtId="4" fontId="29742" fillId="0" borderId="4" xfId="0" applyBorder="true" applyFont="true" applyNumberFormat="true">
      <alignment horizontal="right" vertical="top"/>
      <protection locked="true"/>
    </xf>
    <xf numFmtId="4" fontId="29743" fillId="3" borderId="4" xfId="0" applyFill="true" applyBorder="true" applyFont="true" applyNumberFormat="true">
      <alignment vertical="top" horizontal="right"/>
      <protection locked="false"/>
    </xf>
    <xf numFmtId="4" fontId="29744" fillId="0" borderId="4" xfId="0" applyBorder="true" applyFont="true" applyNumberFormat="true">
      <alignment horizontal="right" vertical="top"/>
      <protection locked="true"/>
    </xf>
    <xf numFmtId="4" fontId="29745" fillId="3" borderId="4" xfId="0" applyFill="true" applyBorder="true" applyFont="true" applyNumberFormat="true">
      <alignment vertical="top" horizontal="right"/>
      <protection locked="false"/>
    </xf>
    <xf numFmtId="4" fontId="29746" fillId="0" borderId="4" xfId="0" applyBorder="true" applyFont="true" applyNumberFormat="true">
      <alignment horizontal="right" vertical="top"/>
      <protection locked="true"/>
    </xf>
    <xf numFmtId="4" fontId="29747" fillId="3" borderId="4" xfId="0" applyFill="true" applyBorder="true" applyFont="true" applyNumberFormat="true">
      <alignment vertical="top" horizontal="right"/>
      <protection locked="false"/>
    </xf>
    <xf numFmtId="4" fontId="29748" fillId="0" borderId="4" xfId="0" applyBorder="true" applyFont="true" applyNumberFormat="true">
      <alignment horizontal="right" vertical="top"/>
      <protection locked="true"/>
    </xf>
    <xf numFmtId="4" fontId="29749" fillId="3" borderId="4" xfId="0" applyFill="true" applyBorder="true" applyFont="true" applyNumberFormat="true">
      <alignment vertical="top" horizontal="right"/>
      <protection locked="false"/>
    </xf>
    <xf numFmtId="4" fontId="29750" fillId="0" borderId="4" xfId="0" applyBorder="true" applyFont="true" applyNumberFormat="true">
      <alignment horizontal="right" vertical="top"/>
      <protection locked="true"/>
    </xf>
    <xf numFmtId="4" fontId="29751" fillId="3" borderId="4" xfId="0" applyFill="true" applyBorder="true" applyFont="true" applyNumberFormat="true">
      <alignment vertical="top" horizontal="right"/>
      <protection locked="false"/>
    </xf>
    <xf numFmtId="4" fontId="29752" fillId="0" borderId="4" xfId="0" applyBorder="true" applyFont="true" applyNumberFormat="true">
      <alignment horizontal="right" vertical="top"/>
      <protection locked="true"/>
    </xf>
    <xf numFmtId="4" fontId="29753" fillId="3" borderId="4" xfId="0" applyFill="true" applyBorder="true" applyFont="true" applyNumberFormat="true">
      <alignment vertical="top" horizontal="right"/>
      <protection locked="false"/>
    </xf>
    <xf numFmtId="4" fontId="29754" fillId="0" borderId="4" xfId="0" applyBorder="true" applyFont="true" applyNumberFormat="true">
      <alignment horizontal="right" vertical="top"/>
      <protection locked="true"/>
    </xf>
    <xf numFmtId="4" fontId="29755" fillId="3" borderId="4" xfId="0" applyFill="true" applyBorder="true" applyFont="true" applyNumberFormat="true">
      <alignment vertical="top" horizontal="right"/>
      <protection locked="false"/>
    </xf>
    <xf numFmtId="4" fontId="29756" fillId="0" borderId="4" xfId="0" applyBorder="true" applyFont="true" applyNumberFormat="true">
      <alignment horizontal="right" vertical="top"/>
      <protection locked="true"/>
    </xf>
    <xf numFmtId="4" fontId="29757" fillId="5" borderId="4" xfId="0" applyFill="true" applyBorder="true" applyFont="true" applyNumberFormat="true">
      <alignment horizontal="right" vertical="top"/>
      <protection locked="true"/>
    </xf>
    <xf numFmtId="4" fontId="29758" fillId="5" borderId="4" xfId="0" applyFill="true" applyBorder="true" applyFont="true" applyNumberFormat="true">
      <alignment horizontal="right" vertical="top"/>
      <protection locked="true"/>
    </xf>
    <xf numFmtId="0" fontId="29759" fillId="0" borderId="4" xfId="0" applyBorder="true" applyFont="true">
      <alignment horizontal="left" vertical="top"/>
      <protection locked="true"/>
    </xf>
    <xf numFmtId="0" fontId="29760" fillId="0" borderId="4" xfId="0" applyBorder="true" applyFont="true">
      <alignment horizontal="left" vertical="top" wrapText="true"/>
      <protection locked="true"/>
    </xf>
    <xf numFmtId="4" fontId="29761" fillId="3" borderId="4" xfId="0" applyFill="true" applyBorder="true" applyFont="true" applyNumberFormat="true">
      <alignment vertical="top" horizontal="right"/>
      <protection locked="false"/>
    </xf>
    <xf numFmtId="4" fontId="29762" fillId="0" borderId="4" xfId="0" applyBorder="true" applyFont="true" applyNumberFormat="true">
      <alignment horizontal="right" vertical="top"/>
      <protection locked="true"/>
    </xf>
    <xf numFmtId="4" fontId="29763" fillId="3" borderId="4" xfId="0" applyFill="true" applyBorder="true" applyFont="true" applyNumberFormat="true">
      <alignment vertical="top" horizontal="right"/>
      <protection locked="false"/>
    </xf>
    <xf numFmtId="4" fontId="29764" fillId="0" borderId="4" xfId="0" applyBorder="true" applyFont="true" applyNumberFormat="true">
      <alignment horizontal="right" vertical="top"/>
      <protection locked="true"/>
    </xf>
    <xf numFmtId="4" fontId="29765" fillId="3" borderId="4" xfId="0" applyFill="true" applyBorder="true" applyFont="true" applyNumberFormat="true">
      <alignment vertical="top" horizontal="right"/>
      <protection locked="false"/>
    </xf>
    <xf numFmtId="4" fontId="29766" fillId="0" borderId="4" xfId="0" applyBorder="true" applyFont="true" applyNumberFormat="true">
      <alignment horizontal="right" vertical="top"/>
      <protection locked="true"/>
    </xf>
    <xf numFmtId="4" fontId="29767" fillId="3" borderId="4" xfId="0" applyFill="true" applyBorder="true" applyFont="true" applyNumberFormat="true">
      <alignment vertical="top" horizontal="right"/>
      <protection locked="false"/>
    </xf>
    <xf numFmtId="4" fontId="29768" fillId="0" borderId="4" xfId="0" applyBorder="true" applyFont="true" applyNumberFormat="true">
      <alignment horizontal="right" vertical="top"/>
      <protection locked="true"/>
    </xf>
    <xf numFmtId="4" fontId="29769" fillId="3" borderId="4" xfId="0" applyFill="true" applyBorder="true" applyFont="true" applyNumberFormat="true">
      <alignment vertical="top" horizontal="right"/>
      <protection locked="false"/>
    </xf>
    <xf numFmtId="4" fontId="29770" fillId="0" borderId="4" xfId="0" applyBorder="true" applyFont="true" applyNumberFormat="true">
      <alignment horizontal="right" vertical="top"/>
      <protection locked="true"/>
    </xf>
    <xf numFmtId="4" fontId="29771" fillId="3" borderId="4" xfId="0" applyFill="true" applyBorder="true" applyFont="true" applyNumberFormat="true">
      <alignment vertical="top" horizontal="right"/>
      <protection locked="false"/>
    </xf>
    <xf numFmtId="4" fontId="29772" fillId="0" borderId="4" xfId="0" applyBorder="true" applyFont="true" applyNumberFormat="true">
      <alignment horizontal="right" vertical="top"/>
      <protection locked="true"/>
    </xf>
    <xf numFmtId="4" fontId="29773" fillId="3" borderId="4" xfId="0" applyFill="true" applyBorder="true" applyFont="true" applyNumberFormat="true">
      <alignment vertical="top" horizontal="right"/>
      <protection locked="false"/>
    </xf>
    <xf numFmtId="4" fontId="29774" fillId="0" borderId="4" xfId="0" applyBorder="true" applyFont="true" applyNumberFormat="true">
      <alignment horizontal="right" vertical="top"/>
      <protection locked="true"/>
    </xf>
    <xf numFmtId="4" fontId="29775" fillId="3" borderId="4" xfId="0" applyFill="true" applyBorder="true" applyFont="true" applyNumberFormat="true">
      <alignment vertical="top" horizontal="right"/>
      <protection locked="false"/>
    </xf>
    <xf numFmtId="4" fontId="29776" fillId="0" borderId="4" xfId="0" applyBorder="true" applyFont="true" applyNumberFormat="true">
      <alignment horizontal="right" vertical="top"/>
      <protection locked="true"/>
    </xf>
    <xf numFmtId="4" fontId="29777" fillId="3" borderId="4" xfId="0" applyFill="true" applyBorder="true" applyFont="true" applyNumberFormat="true">
      <alignment vertical="top" horizontal="right"/>
      <protection locked="false"/>
    </xf>
    <xf numFmtId="4" fontId="29778" fillId="0" borderId="4" xfId="0" applyBorder="true" applyFont="true" applyNumberFormat="true">
      <alignment horizontal="right" vertical="top"/>
      <protection locked="true"/>
    </xf>
    <xf numFmtId="4" fontId="29779" fillId="3" borderId="4" xfId="0" applyFill="true" applyBorder="true" applyFont="true" applyNumberFormat="true">
      <alignment vertical="top" horizontal="right"/>
      <protection locked="false"/>
    </xf>
    <xf numFmtId="4" fontId="29780" fillId="0" borderId="4" xfId="0" applyBorder="true" applyFont="true" applyNumberFormat="true">
      <alignment horizontal="right" vertical="top"/>
      <protection locked="true"/>
    </xf>
    <xf numFmtId="4" fontId="29781" fillId="3" borderId="4" xfId="0" applyFill="true" applyBorder="true" applyFont="true" applyNumberFormat="true">
      <alignment vertical="top" horizontal="right"/>
      <protection locked="false"/>
    </xf>
    <xf numFmtId="4" fontId="29782" fillId="0" borderId="4" xfId="0" applyBorder="true" applyFont="true" applyNumberFormat="true">
      <alignment horizontal="right" vertical="top"/>
      <protection locked="true"/>
    </xf>
    <xf numFmtId="4" fontId="29783" fillId="3" borderId="4" xfId="0" applyFill="true" applyBorder="true" applyFont="true" applyNumberFormat="true">
      <alignment vertical="top" horizontal="right"/>
      <protection locked="false"/>
    </xf>
    <xf numFmtId="4" fontId="29784" fillId="0" borderId="4" xfId="0" applyBorder="true" applyFont="true" applyNumberFormat="true">
      <alignment horizontal="right" vertical="top"/>
      <protection locked="true"/>
    </xf>
    <xf numFmtId="4" fontId="29785" fillId="3" borderId="4" xfId="0" applyFill="true" applyBorder="true" applyFont="true" applyNumberFormat="true">
      <alignment vertical="top" horizontal="right"/>
      <protection locked="false"/>
    </xf>
    <xf numFmtId="4" fontId="29786" fillId="0" borderId="4" xfId="0" applyBorder="true" applyFont="true" applyNumberFormat="true">
      <alignment horizontal="right" vertical="top"/>
      <protection locked="true"/>
    </xf>
    <xf numFmtId="4" fontId="29787" fillId="3" borderId="4" xfId="0" applyFill="true" applyBorder="true" applyFont="true" applyNumberFormat="true">
      <alignment vertical="top" horizontal="right"/>
      <protection locked="false"/>
    </xf>
    <xf numFmtId="4" fontId="29788" fillId="0" borderId="4" xfId="0" applyBorder="true" applyFont="true" applyNumberFormat="true">
      <alignment horizontal="right" vertical="top"/>
      <protection locked="true"/>
    </xf>
    <xf numFmtId="4" fontId="29789" fillId="3" borderId="4" xfId="0" applyFill="true" applyBorder="true" applyFont="true" applyNumberFormat="true">
      <alignment vertical="top" horizontal="right"/>
      <protection locked="false"/>
    </xf>
    <xf numFmtId="4" fontId="29790" fillId="0" borderId="4" xfId="0" applyBorder="true" applyFont="true" applyNumberFormat="true">
      <alignment horizontal="right" vertical="top"/>
      <protection locked="true"/>
    </xf>
    <xf numFmtId="4" fontId="29791" fillId="3" borderId="4" xfId="0" applyFill="true" applyBorder="true" applyFont="true" applyNumberFormat="true">
      <alignment vertical="top" horizontal="right"/>
      <protection locked="false"/>
    </xf>
    <xf numFmtId="4" fontId="29792" fillId="0" borderId="4" xfId="0" applyBorder="true" applyFont="true" applyNumberFormat="true">
      <alignment horizontal="right" vertical="top"/>
      <protection locked="true"/>
    </xf>
    <xf numFmtId="4" fontId="29793" fillId="3" borderId="4" xfId="0" applyFill="true" applyBorder="true" applyFont="true" applyNumberFormat="true">
      <alignment vertical="top" horizontal="right"/>
      <protection locked="false"/>
    </xf>
    <xf numFmtId="4" fontId="29794" fillId="0" borderId="4" xfId="0" applyBorder="true" applyFont="true" applyNumberFormat="true">
      <alignment horizontal="right" vertical="top"/>
      <protection locked="true"/>
    </xf>
    <xf numFmtId="4" fontId="29795" fillId="3" borderId="4" xfId="0" applyFill="true" applyBorder="true" applyFont="true" applyNumberFormat="true">
      <alignment vertical="top" horizontal="right"/>
      <protection locked="false"/>
    </xf>
    <xf numFmtId="4" fontId="29796" fillId="0" borderId="4" xfId="0" applyBorder="true" applyFont="true" applyNumberFormat="true">
      <alignment horizontal="right" vertical="top"/>
      <protection locked="true"/>
    </xf>
    <xf numFmtId="4" fontId="29797" fillId="3" borderId="4" xfId="0" applyFill="true" applyBorder="true" applyFont="true" applyNumberFormat="true">
      <alignment vertical="top" horizontal="right"/>
      <protection locked="false"/>
    </xf>
    <xf numFmtId="4" fontId="29798" fillId="0" borderId="4" xfId="0" applyBorder="true" applyFont="true" applyNumberFormat="true">
      <alignment horizontal="right" vertical="top"/>
      <protection locked="true"/>
    </xf>
    <xf numFmtId="4" fontId="29799" fillId="3" borderId="4" xfId="0" applyFill="true" applyBorder="true" applyFont="true" applyNumberFormat="true">
      <alignment vertical="top" horizontal="right"/>
      <protection locked="false"/>
    </xf>
    <xf numFmtId="4" fontId="29800" fillId="0" borderId="4" xfId="0" applyBorder="true" applyFont="true" applyNumberFormat="true">
      <alignment horizontal="right" vertical="top"/>
      <protection locked="true"/>
    </xf>
    <xf numFmtId="4" fontId="29801" fillId="3" borderId="4" xfId="0" applyFill="true" applyBorder="true" applyFont="true" applyNumberFormat="true">
      <alignment vertical="top" horizontal="right"/>
      <protection locked="false"/>
    </xf>
    <xf numFmtId="4" fontId="29802" fillId="0" borderId="4" xfId="0" applyBorder="true" applyFont="true" applyNumberFormat="true">
      <alignment horizontal="right" vertical="top"/>
      <protection locked="true"/>
    </xf>
    <xf numFmtId="4" fontId="29803" fillId="3" borderId="4" xfId="0" applyFill="true" applyBorder="true" applyFont="true" applyNumberFormat="true">
      <alignment vertical="top" horizontal="right"/>
      <protection locked="false"/>
    </xf>
    <xf numFmtId="4" fontId="29804" fillId="0" borderId="4" xfId="0" applyBorder="true" applyFont="true" applyNumberFormat="true">
      <alignment horizontal="right" vertical="top"/>
      <protection locked="true"/>
    </xf>
    <xf numFmtId="4" fontId="29805" fillId="3" borderId="4" xfId="0" applyFill="true" applyBorder="true" applyFont="true" applyNumberFormat="true">
      <alignment vertical="top" horizontal="right"/>
      <protection locked="false"/>
    </xf>
    <xf numFmtId="4" fontId="29806" fillId="0" borderId="4" xfId="0" applyBorder="true" applyFont="true" applyNumberFormat="true">
      <alignment horizontal="right" vertical="top"/>
      <protection locked="true"/>
    </xf>
    <xf numFmtId="4" fontId="29807" fillId="3" borderId="4" xfId="0" applyFill="true" applyBorder="true" applyFont="true" applyNumberFormat="true">
      <alignment vertical="top" horizontal="right"/>
      <protection locked="false"/>
    </xf>
    <xf numFmtId="4" fontId="29808" fillId="0" borderId="4" xfId="0" applyBorder="true" applyFont="true" applyNumberFormat="true">
      <alignment horizontal="right" vertical="top"/>
      <protection locked="true"/>
    </xf>
    <xf numFmtId="4" fontId="29809" fillId="5" borderId="4" xfId="0" applyFill="true" applyBorder="true" applyFont="true" applyNumberFormat="true">
      <alignment horizontal="right" vertical="top"/>
      <protection locked="true"/>
    </xf>
    <xf numFmtId="4" fontId="29810" fillId="5" borderId="4" xfId="0" applyFill="true" applyBorder="true" applyFont="true" applyNumberFormat="true">
      <alignment horizontal="right" vertical="top"/>
      <protection locked="true"/>
    </xf>
    <xf numFmtId="0" fontId="29811" fillId="0" borderId="4" xfId="0" applyBorder="true" applyFont="true">
      <alignment horizontal="left" vertical="top"/>
      <protection locked="true"/>
    </xf>
    <xf numFmtId="0" fontId="29812" fillId="0" borderId="4" xfId="0" applyBorder="true" applyFont="true">
      <alignment horizontal="left" vertical="top" wrapText="true"/>
      <protection locked="true"/>
    </xf>
    <xf numFmtId="4" fontId="29813" fillId="3" borderId="4" xfId="0" applyFill="true" applyBorder="true" applyFont="true" applyNumberFormat="true">
      <alignment vertical="top" horizontal="right"/>
      <protection locked="false"/>
    </xf>
    <xf numFmtId="4" fontId="29814" fillId="0" borderId="4" xfId="0" applyBorder="true" applyFont="true" applyNumberFormat="true">
      <alignment horizontal="right" vertical="top"/>
      <protection locked="true"/>
    </xf>
    <xf numFmtId="4" fontId="29815" fillId="3" borderId="4" xfId="0" applyFill="true" applyBorder="true" applyFont="true" applyNumberFormat="true">
      <alignment vertical="top" horizontal="right"/>
      <protection locked="false"/>
    </xf>
    <xf numFmtId="4" fontId="29816" fillId="0" borderId="4" xfId="0" applyBorder="true" applyFont="true" applyNumberFormat="true">
      <alignment horizontal="right" vertical="top"/>
      <protection locked="true"/>
    </xf>
    <xf numFmtId="4" fontId="29817" fillId="3" borderId="4" xfId="0" applyFill="true" applyBorder="true" applyFont="true" applyNumberFormat="true">
      <alignment vertical="top" horizontal="right"/>
      <protection locked="false"/>
    </xf>
    <xf numFmtId="4" fontId="29818" fillId="0" borderId="4" xfId="0" applyBorder="true" applyFont="true" applyNumberFormat="true">
      <alignment horizontal="right" vertical="top"/>
      <protection locked="true"/>
    </xf>
    <xf numFmtId="4" fontId="29819" fillId="3" borderId="4" xfId="0" applyFill="true" applyBorder="true" applyFont="true" applyNumberFormat="true">
      <alignment vertical="top" horizontal="right"/>
      <protection locked="false"/>
    </xf>
    <xf numFmtId="4" fontId="29820" fillId="0" borderId="4" xfId="0" applyBorder="true" applyFont="true" applyNumberFormat="true">
      <alignment horizontal="right" vertical="top"/>
      <protection locked="true"/>
    </xf>
    <xf numFmtId="4" fontId="29821" fillId="3" borderId="4" xfId="0" applyFill="true" applyBorder="true" applyFont="true" applyNumberFormat="true">
      <alignment vertical="top" horizontal="right"/>
      <protection locked="false"/>
    </xf>
    <xf numFmtId="4" fontId="29822" fillId="0" borderId="4" xfId="0" applyBorder="true" applyFont="true" applyNumberFormat="true">
      <alignment horizontal="right" vertical="top"/>
      <protection locked="true"/>
    </xf>
    <xf numFmtId="4" fontId="29823" fillId="3" borderId="4" xfId="0" applyFill="true" applyBorder="true" applyFont="true" applyNumberFormat="true">
      <alignment vertical="top" horizontal="right"/>
      <protection locked="false"/>
    </xf>
    <xf numFmtId="4" fontId="29824" fillId="0" borderId="4" xfId="0" applyBorder="true" applyFont="true" applyNumberFormat="true">
      <alignment horizontal="right" vertical="top"/>
      <protection locked="true"/>
    </xf>
    <xf numFmtId="4" fontId="29825" fillId="3" borderId="4" xfId="0" applyFill="true" applyBorder="true" applyFont="true" applyNumberFormat="true">
      <alignment vertical="top" horizontal="right"/>
      <protection locked="false"/>
    </xf>
    <xf numFmtId="4" fontId="29826" fillId="0" borderId="4" xfId="0" applyBorder="true" applyFont="true" applyNumberFormat="true">
      <alignment horizontal="right" vertical="top"/>
      <protection locked="true"/>
    </xf>
    <xf numFmtId="4" fontId="29827" fillId="3" borderId="4" xfId="0" applyFill="true" applyBorder="true" applyFont="true" applyNumberFormat="true">
      <alignment vertical="top" horizontal="right"/>
      <protection locked="false"/>
    </xf>
    <xf numFmtId="4" fontId="29828" fillId="0" borderId="4" xfId="0" applyBorder="true" applyFont="true" applyNumberFormat="true">
      <alignment horizontal="right" vertical="top"/>
      <protection locked="true"/>
    </xf>
    <xf numFmtId="4" fontId="29829" fillId="3" borderId="4" xfId="0" applyFill="true" applyBorder="true" applyFont="true" applyNumberFormat="true">
      <alignment vertical="top" horizontal="right"/>
      <protection locked="false"/>
    </xf>
    <xf numFmtId="4" fontId="29830" fillId="0" borderId="4" xfId="0" applyBorder="true" applyFont="true" applyNumberFormat="true">
      <alignment horizontal="right" vertical="top"/>
      <protection locked="true"/>
    </xf>
    <xf numFmtId="4" fontId="29831" fillId="3" borderId="4" xfId="0" applyFill="true" applyBorder="true" applyFont="true" applyNumberFormat="true">
      <alignment vertical="top" horizontal="right"/>
      <protection locked="false"/>
    </xf>
    <xf numFmtId="4" fontId="29832" fillId="0" borderId="4" xfId="0" applyBorder="true" applyFont="true" applyNumberFormat="true">
      <alignment horizontal="right" vertical="top"/>
      <protection locked="true"/>
    </xf>
    <xf numFmtId="4" fontId="29833" fillId="3" borderId="4" xfId="0" applyFill="true" applyBorder="true" applyFont="true" applyNumberFormat="true">
      <alignment vertical="top" horizontal="right"/>
      <protection locked="false"/>
    </xf>
    <xf numFmtId="4" fontId="29834" fillId="0" borderId="4" xfId="0" applyBorder="true" applyFont="true" applyNumberFormat="true">
      <alignment horizontal="right" vertical="top"/>
      <protection locked="true"/>
    </xf>
    <xf numFmtId="4" fontId="29835" fillId="3" borderId="4" xfId="0" applyFill="true" applyBorder="true" applyFont="true" applyNumberFormat="true">
      <alignment vertical="top" horizontal="right"/>
      <protection locked="false"/>
    </xf>
    <xf numFmtId="4" fontId="29836" fillId="0" borderId="4" xfId="0" applyBorder="true" applyFont="true" applyNumberFormat="true">
      <alignment horizontal="right" vertical="top"/>
      <protection locked="true"/>
    </xf>
    <xf numFmtId="4" fontId="29837" fillId="3" borderId="4" xfId="0" applyFill="true" applyBorder="true" applyFont="true" applyNumberFormat="true">
      <alignment vertical="top" horizontal="right"/>
      <protection locked="false"/>
    </xf>
    <xf numFmtId="4" fontId="29838" fillId="0" borderId="4" xfId="0" applyBorder="true" applyFont="true" applyNumberFormat="true">
      <alignment horizontal="right" vertical="top"/>
      <protection locked="true"/>
    </xf>
    <xf numFmtId="4" fontId="29839" fillId="3" borderId="4" xfId="0" applyFill="true" applyBorder="true" applyFont="true" applyNumberFormat="true">
      <alignment vertical="top" horizontal="right"/>
      <protection locked="false"/>
    </xf>
    <xf numFmtId="4" fontId="29840" fillId="0" borderId="4" xfId="0" applyBorder="true" applyFont="true" applyNumberFormat="true">
      <alignment horizontal="right" vertical="top"/>
      <protection locked="true"/>
    </xf>
    <xf numFmtId="4" fontId="29841" fillId="3" borderId="4" xfId="0" applyFill="true" applyBorder="true" applyFont="true" applyNumberFormat="true">
      <alignment vertical="top" horizontal="right"/>
      <protection locked="false"/>
    </xf>
    <xf numFmtId="4" fontId="29842" fillId="0" borderId="4" xfId="0" applyBorder="true" applyFont="true" applyNumberFormat="true">
      <alignment horizontal="right" vertical="top"/>
      <protection locked="true"/>
    </xf>
    <xf numFmtId="4" fontId="29843" fillId="3" borderId="4" xfId="0" applyFill="true" applyBorder="true" applyFont="true" applyNumberFormat="true">
      <alignment vertical="top" horizontal="right"/>
      <protection locked="false"/>
    </xf>
    <xf numFmtId="4" fontId="29844" fillId="0" borderId="4" xfId="0" applyBorder="true" applyFont="true" applyNumberFormat="true">
      <alignment horizontal="right" vertical="top"/>
      <protection locked="true"/>
    </xf>
    <xf numFmtId="4" fontId="29845" fillId="3" borderId="4" xfId="0" applyFill="true" applyBorder="true" applyFont="true" applyNumberFormat="true">
      <alignment vertical="top" horizontal="right"/>
      <protection locked="false"/>
    </xf>
    <xf numFmtId="4" fontId="29846" fillId="0" borderId="4" xfId="0" applyBorder="true" applyFont="true" applyNumberFormat="true">
      <alignment horizontal="right" vertical="top"/>
      <protection locked="true"/>
    </xf>
    <xf numFmtId="4" fontId="29847" fillId="3" borderId="4" xfId="0" applyFill="true" applyBorder="true" applyFont="true" applyNumberFormat="true">
      <alignment vertical="top" horizontal="right"/>
      <protection locked="false"/>
    </xf>
    <xf numFmtId="4" fontId="29848" fillId="0" borderId="4" xfId="0" applyBorder="true" applyFont="true" applyNumberFormat="true">
      <alignment horizontal="right" vertical="top"/>
      <protection locked="true"/>
    </xf>
    <xf numFmtId="4" fontId="29849" fillId="3" borderId="4" xfId="0" applyFill="true" applyBorder="true" applyFont="true" applyNumberFormat="true">
      <alignment vertical="top" horizontal="right"/>
      <protection locked="false"/>
    </xf>
    <xf numFmtId="4" fontId="29850" fillId="0" borderId="4" xfId="0" applyBorder="true" applyFont="true" applyNumberFormat="true">
      <alignment horizontal="right" vertical="top"/>
      <protection locked="true"/>
    </xf>
    <xf numFmtId="4" fontId="29851" fillId="3" borderId="4" xfId="0" applyFill="true" applyBorder="true" applyFont="true" applyNumberFormat="true">
      <alignment vertical="top" horizontal="right"/>
      <protection locked="false"/>
    </xf>
    <xf numFmtId="4" fontId="29852" fillId="0" borderId="4" xfId="0" applyBorder="true" applyFont="true" applyNumberFormat="true">
      <alignment horizontal="right" vertical="top"/>
      <protection locked="true"/>
    </xf>
    <xf numFmtId="4" fontId="29853" fillId="3" borderId="4" xfId="0" applyFill="true" applyBorder="true" applyFont="true" applyNumberFormat="true">
      <alignment vertical="top" horizontal="right"/>
      <protection locked="false"/>
    </xf>
    <xf numFmtId="4" fontId="29854" fillId="0" borderId="4" xfId="0" applyBorder="true" applyFont="true" applyNumberFormat="true">
      <alignment horizontal="right" vertical="top"/>
      <protection locked="true"/>
    </xf>
    <xf numFmtId="4" fontId="29855" fillId="3" borderId="4" xfId="0" applyFill="true" applyBorder="true" applyFont="true" applyNumberFormat="true">
      <alignment vertical="top" horizontal="right"/>
      <protection locked="false"/>
    </xf>
    <xf numFmtId="4" fontId="29856" fillId="0" borderId="4" xfId="0" applyBorder="true" applyFont="true" applyNumberFormat="true">
      <alignment horizontal="right" vertical="top"/>
      <protection locked="true"/>
    </xf>
    <xf numFmtId="4" fontId="29857" fillId="3" borderId="4" xfId="0" applyFill="true" applyBorder="true" applyFont="true" applyNumberFormat="true">
      <alignment vertical="top" horizontal="right"/>
      <protection locked="false"/>
    </xf>
    <xf numFmtId="4" fontId="29858" fillId="0" borderId="4" xfId="0" applyBorder="true" applyFont="true" applyNumberFormat="true">
      <alignment horizontal="right" vertical="top"/>
      <protection locked="true"/>
    </xf>
    <xf numFmtId="4" fontId="29859" fillId="3" borderId="4" xfId="0" applyFill="true" applyBorder="true" applyFont="true" applyNumberFormat="true">
      <alignment vertical="top" horizontal="right"/>
      <protection locked="false"/>
    </xf>
    <xf numFmtId="4" fontId="29860" fillId="0" borderId="4" xfId="0" applyBorder="true" applyFont="true" applyNumberFormat="true">
      <alignment horizontal="right" vertical="top"/>
      <protection locked="true"/>
    </xf>
    <xf numFmtId="4" fontId="29861" fillId="5" borderId="4" xfId="0" applyFill="true" applyBorder="true" applyFont="true" applyNumberFormat="true">
      <alignment horizontal="right" vertical="top"/>
      <protection locked="true"/>
    </xf>
    <xf numFmtId="4" fontId="29862" fillId="5" borderId="4" xfId="0" applyFill="true" applyBorder="true" applyFont="true" applyNumberFormat="true">
      <alignment horizontal="right" vertical="top"/>
      <protection locked="true"/>
    </xf>
    <xf numFmtId="0" fontId="29863" fillId="0" borderId="4" xfId="0" applyBorder="true" applyFont="true">
      <alignment horizontal="left" vertical="top"/>
      <protection locked="true"/>
    </xf>
    <xf numFmtId="0" fontId="29864" fillId="0" borderId="4" xfId="0" applyBorder="true" applyFont="true">
      <alignment horizontal="left" vertical="top" wrapText="true"/>
      <protection locked="true"/>
    </xf>
    <xf numFmtId="4" fontId="29865" fillId="3" borderId="4" xfId="0" applyFill="true" applyBorder="true" applyFont="true" applyNumberFormat="true">
      <alignment vertical="top" horizontal="right"/>
      <protection locked="false"/>
    </xf>
    <xf numFmtId="4" fontId="29866" fillId="0" borderId="4" xfId="0" applyBorder="true" applyFont="true" applyNumberFormat="true">
      <alignment horizontal="right" vertical="top"/>
      <protection locked="true"/>
    </xf>
    <xf numFmtId="4" fontId="29867" fillId="3" borderId="4" xfId="0" applyFill="true" applyBorder="true" applyFont="true" applyNumberFormat="true">
      <alignment vertical="top" horizontal="right"/>
      <protection locked="false"/>
    </xf>
    <xf numFmtId="4" fontId="29868" fillId="0" borderId="4" xfId="0" applyBorder="true" applyFont="true" applyNumberFormat="true">
      <alignment horizontal="right" vertical="top"/>
      <protection locked="true"/>
    </xf>
    <xf numFmtId="4" fontId="29869" fillId="3" borderId="4" xfId="0" applyFill="true" applyBorder="true" applyFont="true" applyNumberFormat="true">
      <alignment vertical="top" horizontal="right"/>
      <protection locked="false"/>
    </xf>
    <xf numFmtId="4" fontId="29870" fillId="0" borderId="4" xfId="0" applyBorder="true" applyFont="true" applyNumberFormat="true">
      <alignment horizontal="right" vertical="top"/>
      <protection locked="true"/>
    </xf>
    <xf numFmtId="4" fontId="29871" fillId="3" borderId="4" xfId="0" applyFill="true" applyBorder="true" applyFont="true" applyNumberFormat="true">
      <alignment vertical="top" horizontal="right"/>
      <protection locked="false"/>
    </xf>
    <xf numFmtId="4" fontId="29872" fillId="0" borderId="4" xfId="0" applyBorder="true" applyFont="true" applyNumberFormat="true">
      <alignment horizontal="right" vertical="top"/>
      <protection locked="true"/>
    </xf>
    <xf numFmtId="4" fontId="29873" fillId="3" borderId="4" xfId="0" applyFill="true" applyBorder="true" applyFont="true" applyNumberFormat="true">
      <alignment vertical="top" horizontal="right"/>
      <protection locked="false"/>
    </xf>
    <xf numFmtId="4" fontId="29874" fillId="0" borderId="4" xfId="0" applyBorder="true" applyFont="true" applyNumberFormat="true">
      <alignment horizontal="right" vertical="top"/>
      <protection locked="true"/>
    </xf>
    <xf numFmtId="4" fontId="29875" fillId="3" borderId="4" xfId="0" applyFill="true" applyBorder="true" applyFont="true" applyNumberFormat="true">
      <alignment vertical="top" horizontal="right"/>
      <protection locked="false"/>
    </xf>
    <xf numFmtId="4" fontId="29876" fillId="0" borderId="4" xfId="0" applyBorder="true" applyFont="true" applyNumberFormat="true">
      <alignment horizontal="right" vertical="top"/>
      <protection locked="true"/>
    </xf>
    <xf numFmtId="4" fontId="29877" fillId="3" borderId="4" xfId="0" applyFill="true" applyBorder="true" applyFont="true" applyNumberFormat="true">
      <alignment vertical="top" horizontal="right"/>
      <protection locked="false"/>
    </xf>
    <xf numFmtId="4" fontId="29878" fillId="0" borderId="4" xfId="0" applyBorder="true" applyFont="true" applyNumberFormat="true">
      <alignment horizontal="right" vertical="top"/>
      <protection locked="true"/>
    </xf>
    <xf numFmtId="4" fontId="29879" fillId="3" borderId="4" xfId="0" applyFill="true" applyBorder="true" applyFont="true" applyNumberFormat="true">
      <alignment vertical="top" horizontal="right"/>
      <protection locked="false"/>
    </xf>
    <xf numFmtId="4" fontId="29880" fillId="0" borderId="4" xfId="0" applyBorder="true" applyFont="true" applyNumberFormat="true">
      <alignment horizontal="right" vertical="top"/>
      <protection locked="true"/>
    </xf>
    <xf numFmtId="4" fontId="29881" fillId="3" borderId="4" xfId="0" applyFill="true" applyBorder="true" applyFont="true" applyNumberFormat="true">
      <alignment vertical="top" horizontal="right"/>
      <protection locked="false"/>
    </xf>
    <xf numFmtId="4" fontId="29882" fillId="0" borderId="4" xfId="0" applyBorder="true" applyFont="true" applyNumberFormat="true">
      <alignment horizontal="right" vertical="top"/>
      <protection locked="true"/>
    </xf>
    <xf numFmtId="4" fontId="29883" fillId="3" borderId="4" xfId="0" applyFill="true" applyBorder="true" applyFont="true" applyNumberFormat="true">
      <alignment vertical="top" horizontal="right"/>
      <protection locked="false"/>
    </xf>
    <xf numFmtId="4" fontId="29884" fillId="0" borderId="4" xfId="0" applyBorder="true" applyFont="true" applyNumberFormat="true">
      <alignment horizontal="right" vertical="top"/>
      <protection locked="true"/>
    </xf>
    <xf numFmtId="4" fontId="29885" fillId="3" borderId="4" xfId="0" applyFill="true" applyBorder="true" applyFont="true" applyNumberFormat="true">
      <alignment vertical="top" horizontal="right"/>
      <protection locked="false"/>
    </xf>
    <xf numFmtId="4" fontId="29886" fillId="0" borderId="4" xfId="0" applyBorder="true" applyFont="true" applyNumberFormat="true">
      <alignment horizontal="right" vertical="top"/>
      <protection locked="true"/>
    </xf>
    <xf numFmtId="4" fontId="29887" fillId="3" borderId="4" xfId="0" applyFill="true" applyBorder="true" applyFont="true" applyNumberFormat="true">
      <alignment vertical="top" horizontal="right"/>
      <protection locked="false"/>
    </xf>
    <xf numFmtId="4" fontId="29888" fillId="0" borderId="4" xfId="0" applyBorder="true" applyFont="true" applyNumberFormat="true">
      <alignment horizontal="right" vertical="top"/>
      <protection locked="true"/>
    </xf>
    <xf numFmtId="4" fontId="29889" fillId="3" borderId="4" xfId="0" applyFill="true" applyBorder="true" applyFont="true" applyNumberFormat="true">
      <alignment vertical="top" horizontal="right"/>
      <protection locked="false"/>
    </xf>
    <xf numFmtId="4" fontId="29890" fillId="0" borderId="4" xfId="0" applyBorder="true" applyFont="true" applyNumberFormat="true">
      <alignment horizontal="right" vertical="top"/>
      <protection locked="true"/>
    </xf>
    <xf numFmtId="4" fontId="29891" fillId="3" borderId="4" xfId="0" applyFill="true" applyBorder="true" applyFont="true" applyNumberFormat="true">
      <alignment vertical="top" horizontal="right"/>
      <protection locked="false"/>
    </xf>
    <xf numFmtId="4" fontId="29892" fillId="0" borderId="4" xfId="0" applyBorder="true" applyFont="true" applyNumberFormat="true">
      <alignment horizontal="right" vertical="top"/>
      <protection locked="true"/>
    </xf>
    <xf numFmtId="4" fontId="29893" fillId="3" borderId="4" xfId="0" applyFill="true" applyBorder="true" applyFont="true" applyNumberFormat="true">
      <alignment vertical="top" horizontal="right"/>
      <protection locked="false"/>
    </xf>
    <xf numFmtId="4" fontId="29894" fillId="0" borderId="4" xfId="0" applyBorder="true" applyFont="true" applyNumberFormat="true">
      <alignment horizontal="right" vertical="top"/>
      <protection locked="true"/>
    </xf>
    <xf numFmtId="4" fontId="29895" fillId="3" borderId="4" xfId="0" applyFill="true" applyBorder="true" applyFont="true" applyNumberFormat="true">
      <alignment vertical="top" horizontal="right"/>
      <protection locked="false"/>
    </xf>
    <xf numFmtId="4" fontId="29896" fillId="0" borderId="4" xfId="0" applyBorder="true" applyFont="true" applyNumberFormat="true">
      <alignment horizontal="right" vertical="top"/>
      <protection locked="true"/>
    </xf>
    <xf numFmtId="4" fontId="29897" fillId="3" borderId="4" xfId="0" applyFill="true" applyBorder="true" applyFont="true" applyNumberFormat="true">
      <alignment vertical="top" horizontal="right"/>
      <protection locked="false"/>
    </xf>
    <xf numFmtId="4" fontId="29898" fillId="0" borderId="4" xfId="0" applyBorder="true" applyFont="true" applyNumberFormat="true">
      <alignment horizontal="right" vertical="top"/>
      <protection locked="true"/>
    </xf>
    <xf numFmtId="4" fontId="29899" fillId="3" borderId="4" xfId="0" applyFill="true" applyBorder="true" applyFont="true" applyNumberFormat="true">
      <alignment vertical="top" horizontal="right"/>
      <protection locked="false"/>
    </xf>
    <xf numFmtId="4" fontId="29900" fillId="0" borderId="4" xfId="0" applyBorder="true" applyFont="true" applyNumberFormat="true">
      <alignment horizontal="right" vertical="top"/>
      <protection locked="true"/>
    </xf>
    <xf numFmtId="4" fontId="29901" fillId="3" borderId="4" xfId="0" applyFill="true" applyBorder="true" applyFont="true" applyNumberFormat="true">
      <alignment vertical="top" horizontal="right"/>
      <protection locked="false"/>
    </xf>
    <xf numFmtId="4" fontId="29902" fillId="0" borderId="4" xfId="0" applyBorder="true" applyFont="true" applyNumberFormat="true">
      <alignment horizontal="right" vertical="top"/>
      <protection locked="true"/>
    </xf>
    <xf numFmtId="4" fontId="29903" fillId="3" borderId="4" xfId="0" applyFill="true" applyBorder="true" applyFont="true" applyNumberFormat="true">
      <alignment vertical="top" horizontal="right"/>
      <protection locked="false"/>
    </xf>
    <xf numFmtId="4" fontId="29904" fillId="0" borderId="4" xfId="0" applyBorder="true" applyFont="true" applyNumberFormat="true">
      <alignment horizontal="right" vertical="top"/>
      <protection locked="true"/>
    </xf>
    <xf numFmtId="4" fontId="29905" fillId="3" borderId="4" xfId="0" applyFill="true" applyBorder="true" applyFont="true" applyNumberFormat="true">
      <alignment vertical="top" horizontal="right"/>
      <protection locked="false"/>
    </xf>
    <xf numFmtId="4" fontId="29906" fillId="0" borderId="4" xfId="0" applyBorder="true" applyFont="true" applyNumberFormat="true">
      <alignment horizontal="right" vertical="top"/>
      <protection locked="true"/>
    </xf>
    <xf numFmtId="4" fontId="29907" fillId="3" borderId="4" xfId="0" applyFill="true" applyBorder="true" applyFont="true" applyNumberFormat="true">
      <alignment vertical="top" horizontal="right"/>
      <protection locked="false"/>
    </xf>
    <xf numFmtId="4" fontId="29908" fillId="0" borderId="4" xfId="0" applyBorder="true" applyFont="true" applyNumberFormat="true">
      <alignment horizontal="right" vertical="top"/>
      <protection locked="true"/>
    </xf>
    <xf numFmtId="4" fontId="29909" fillId="3" borderId="4" xfId="0" applyFill="true" applyBorder="true" applyFont="true" applyNumberFormat="true">
      <alignment vertical="top" horizontal="right"/>
      <protection locked="false"/>
    </xf>
    <xf numFmtId="4" fontId="29910" fillId="0" borderId="4" xfId="0" applyBorder="true" applyFont="true" applyNumberFormat="true">
      <alignment horizontal="right" vertical="top"/>
      <protection locked="true"/>
    </xf>
    <xf numFmtId="4" fontId="29911" fillId="3" borderId="4" xfId="0" applyFill="true" applyBorder="true" applyFont="true" applyNumberFormat="true">
      <alignment vertical="top" horizontal="right"/>
      <protection locked="false"/>
    </xf>
    <xf numFmtId="4" fontId="29912" fillId="0" borderId="4" xfId="0" applyBorder="true" applyFont="true" applyNumberFormat="true">
      <alignment horizontal="right" vertical="top"/>
      <protection locked="true"/>
    </xf>
    <xf numFmtId="4" fontId="29913" fillId="5" borderId="4" xfId="0" applyFill="true" applyBorder="true" applyFont="true" applyNumberFormat="true">
      <alignment horizontal="right" vertical="top"/>
      <protection locked="true"/>
    </xf>
    <xf numFmtId="4" fontId="29914" fillId="5" borderId="4" xfId="0" applyFill="true" applyBorder="true" applyFont="true" applyNumberFormat="true">
      <alignment horizontal="right" vertical="top"/>
      <protection locked="true"/>
    </xf>
    <xf numFmtId="0" fontId="29915" fillId="0" borderId="4" xfId="0" applyBorder="true" applyFont="true">
      <alignment horizontal="left" vertical="top"/>
      <protection locked="true"/>
    </xf>
    <xf numFmtId="0" fontId="29916" fillId="0" borderId="4" xfId="0" applyBorder="true" applyFont="true">
      <alignment horizontal="left" vertical="top" wrapText="true"/>
      <protection locked="true"/>
    </xf>
    <xf numFmtId="4" fontId="29917" fillId="3" borderId="4" xfId="0" applyFill="true" applyBorder="true" applyFont="true" applyNumberFormat="true">
      <alignment vertical="top" horizontal="right"/>
      <protection locked="false"/>
    </xf>
    <xf numFmtId="4" fontId="29918" fillId="0" borderId="4" xfId="0" applyBorder="true" applyFont="true" applyNumberFormat="true">
      <alignment horizontal="right" vertical="top"/>
      <protection locked="true"/>
    </xf>
    <xf numFmtId="4" fontId="29919" fillId="3" borderId="4" xfId="0" applyFill="true" applyBorder="true" applyFont="true" applyNumberFormat="true">
      <alignment vertical="top" horizontal="right"/>
      <protection locked="false"/>
    </xf>
    <xf numFmtId="4" fontId="29920" fillId="0" borderId="4" xfId="0" applyBorder="true" applyFont="true" applyNumberFormat="true">
      <alignment horizontal="right" vertical="top"/>
      <protection locked="true"/>
    </xf>
    <xf numFmtId="4" fontId="29921" fillId="3" borderId="4" xfId="0" applyFill="true" applyBorder="true" applyFont="true" applyNumberFormat="true">
      <alignment vertical="top" horizontal="right"/>
      <protection locked="false"/>
    </xf>
    <xf numFmtId="4" fontId="29922" fillId="0" borderId="4" xfId="0" applyBorder="true" applyFont="true" applyNumberFormat="true">
      <alignment horizontal="right" vertical="top"/>
      <protection locked="true"/>
    </xf>
    <xf numFmtId="4" fontId="29923" fillId="3" borderId="4" xfId="0" applyFill="true" applyBorder="true" applyFont="true" applyNumberFormat="true">
      <alignment vertical="top" horizontal="right"/>
      <protection locked="false"/>
    </xf>
    <xf numFmtId="4" fontId="29924" fillId="0" borderId="4" xfId="0" applyBorder="true" applyFont="true" applyNumberFormat="true">
      <alignment horizontal="right" vertical="top"/>
      <protection locked="true"/>
    </xf>
    <xf numFmtId="4" fontId="29925" fillId="3" borderId="4" xfId="0" applyFill="true" applyBorder="true" applyFont="true" applyNumberFormat="true">
      <alignment vertical="top" horizontal="right"/>
      <protection locked="false"/>
    </xf>
    <xf numFmtId="4" fontId="29926" fillId="0" borderId="4" xfId="0" applyBorder="true" applyFont="true" applyNumberFormat="true">
      <alignment horizontal="right" vertical="top"/>
      <protection locked="true"/>
    </xf>
    <xf numFmtId="4" fontId="29927" fillId="3" borderId="4" xfId="0" applyFill="true" applyBorder="true" applyFont="true" applyNumberFormat="true">
      <alignment vertical="top" horizontal="right"/>
      <protection locked="false"/>
    </xf>
    <xf numFmtId="4" fontId="29928" fillId="0" borderId="4" xfId="0" applyBorder="true" applyFont="true" applyNumberFormat="true">
      <alignment horizontal="right" vertical="top"/>
      <protection locked="true"/>
    </xf>
    <xf numFmtId="4" fontId="29929" fillId="3" borderId="4" xfId="0" applyFill="true" applyBorder="true" applyFont="true" applyNumberFormat="true">
      <alignment vertical="top" horizontal="right"/>
      <protection locked="false"/>
    </xf>
    <xf numFmtId="4" fontId="29930" fillId="0" borderId="4" xfId="0" applyBorder="true" applyFont="true" applyNumberFormat="true">
      <alignment horizontal="right" vertical="top"/>
      <protection locked="true"/>
    </xf>
    <xf numFmtId="4" fontId="29931" fillId="3" borderId="4" xfId="0" applyFill="true" applyBorder="true" applyFont="true" applyNumberFormat="true">
      <alignment vertical="top" horizontal="right"/>
      <protection locked="false"/>
    </xf>
    <xf numFmtId="4" fontId="29932" fillId="0" borderId="4" xfId="0" applyBorder="true" applyFont="true" applyNumberFormat="true">
      <alignment horizontal="right" vertical="top"/>
      <protection locked="true"/>
    </xf>
    <xf numFmtId="4" fontId="29933" fillId="3" borderId="4" xfId="0" applyFill="true" applyBorder="true" applyFont="true" applyNumberFormat="true">
      <alignment vertical="top" horizontal="right"/>
      <protection locked="false"/>
    </xf>
    <xf numFmtId="4" fontId="29934" fillId="0" borderId="4" xfId="0" applyBorder="true" applyFont="true" applyNumberFormat="true">
      <alignment horizontal="right" vertical="top"/>
      <protection locked="true"/>
    </xf>
    <xf numFmtId="4" fontId="29935" fillId="3" borderId="4" xfId="0" applyFill="true" applyBorder="true" applyFont="true" applyNumberFormat="true">
      <alignment vertical="top" horizontal="right"/>
      <protection locked="false"/>
    </xf>
    <xf numFmtId="4" fontId="29936" fillId="0" borderId="4" xfId="0" applyBorder="true" applyFont="true" applyNumberFormat="true">
      <alignment horizontal="right" vertical="top"/>
      <protection locked="true"/>
    </xf>
    <xf numFmtId="4" fontId="29937" fillId="3" borderId="4" xfId="0" applyFill="true" applyBorder="true" applyFont="true" applyNumberFormat="true">
      <alignment vertical="top" horizontal="right"/>
      <protection locked="false"/>
    </xf>
    <xf numFmtId="4" fontId="29938" fillId="0" borderId="4" xfId="0" applyBorder="true" applyFont="true" applyNumberFormat="true">
      <alignment horizontal="right" vertical="top"/>
      <protection locked="true"/>
    </xf>
    <xf numFmtId="4" fontId="29939" fillId="3" borderId="4" xfId="0" applyFill="true" applyBorder="true" applyFont="true" applyNumberFormat="true">
      <alignment vertical="top" horizontal="right"/>
      <protection locked="false"/>
    </xf>
    <xf numFmtId="4" fontId="29940" fillId="0" borderId="4" xfId="0" applyBorder="true" applyFont="true" applyNumberFormat="true">
      <alignment horizontal="right" vertical="top"/>
      <protection locked="true"/>
    </xf>
    <xf numFmtId="4" fontId="29941" fillId="3" borderId="4" xfId="0" applyFill="true" applyBorder="true" applyFont="true" applyNumberFormat="true">
      <alignment vertical="top" horizontal="right"/>
      <protection locked="false"/>
    </xf>
    <xf numFmtId="4" fontId="29942" fillId="0" borderId="4" xfId="0" applyBorder="true" applyFont="true" applyNumberFormat="true">
      <alignment horizontal="right" vertical="top"/>
      <protection locked="true"/>
    </xf>
    <xf numFmtId="4" fontId="29943" fillId="3" borderId="4" xfId="0" applyFill="true" applyBorder="true" applyFont="true" applyNumberFormat="true">
      <alignment vertical="top" horizontal="right"/>
      <protection locked="false"/>
    </xf>
    <xf numFmtId="4" fontId="29944" fillId="0" borderId="4" xfId="0" applyBorder="true" applyFont="true" applyNumberFormat="true">
      <alignment horizontal="right" vertical="top"/>
      <protection locked="true"/>
    </xf>
    <xf numFmtId="4" fontId="29945" fillId="3" borderId="4" xfId="0" applyFill="true" applyBorder="true" applyFont="true" applyNumberFormat="true">
      <alignment vertical="top" horizontal="right"/>
      <protection locked="false"/>
    </xf>
    <xf numFmtId="4" fontId="29946" fillId="0" borderId="4" xfId="0" applyBorder="true" applyFont="true" applyNumberFormat="true">
      <alignment horizontal="right" vertical="top"/>
      <protection locked="true"/>
    </xf>
    <xf numFmtId="4" fontId="29947" fillId="3" borderId="4" xfId="0" applyFill="true" applyBorder="true" applyFont="true" applyNumberFormat="true">
      <alignment vertical="top" horizontal="right"/>
      <protection locked="false"/>
    </xf>
    <xf numFmtId="4" fontId="29948" fillId="0" borderId="4" xfId="0" applyBorder="true" applyFont="true" applyNumberFormat="true">
      <alignment horizontal="right" vertical="top"/>
      <protection locked="true"/>
    </xf>
    <xf numFmtId="4" fontId="29949" fillId="3" borderId="4" xfId="0" applyFill="true" applyBorder="true" applyFont="true" applyNumberFormat="true">
      <alignment vertical="top" horizontal="right"/>
      <protection locked="false"/>
    </xf>
    <xf numFmtId="4" fontId="29950" fillId="0" borderId="4" xfId="0" applyBorder="true" applyFont="true" applyNumberFormat="true">
      <alignment horizontal="right" vertical="top"/>
      <protection locked="true"/>
    </xf>
    <xf numFmtId="4" fontId="29951" fillId="3" borderId="4" xfId="0" applyFill="true" applyBorder="true" applyFont="true" applyNumberFormat="true">
      <alignment vertical="top" horizontal="right"/>
      <protection locked="false"/>
    </xf>
    <xf numFmtId="4" fontId="29952" fillId="0" borderId="4" xfId="0" applyBorder="true" applyFont="true" applyNumberFormat="true">
      <alignment horizontal="right" vertical="top"/>
      <protection locked="true"/>
    </xf>
    <xf numFmtId="4" fontId="29953" fillId="3" borderId="4" xfId="0" applyFill="true" applyBorder="true" applyFont="true" applyNumberFormat="true">
      <alignment vertical="top" horizontal="right"/>
      <protection locked="false"/>
    </xf>
    <xf numFmtId="4" fontId="29954" fillId="0" borderId="4" xfId="0" applyBorder="true" applyFont="true" applyNumberFormat="true">
      <alignment horizontal="right" vertical="top"/>
      <protection locked="true"/>
    </xf>
    <xf numFmtId="4" fontId="29955" fillId="3" borderId="4" xfId="0" applyFill="true" applyBorder="true" applyFont="true" applyNumberFormat="true">
      <alignment vertical="top" horizontal="right"/>
      <protection locked="false"/>
    </xf>
    <xf numFmtId="4" fontId="29956" fillId="0" borderId="4" xfId="0" applyBorder="true" applyFont="true" applyNumberFormat="true">
      <alignment horizontal="right" vertical="top"/>
      <protection locked="true"/>
    </xf>
    <xf numFmtId="4" fontId="29957" fillId="3" borderId="4" xfId="0" applyFill="true" applyBorder="true" applyFont="true" applyNumberFormat="true">
      <alignment vertical="top" horizontal="right"/>
      <protection locked="false"/>
    </xf>
    <xf numFmtId="4" fontId="29958" fillId="0" borderId="4" xfId="0" applyBorder="true" applyFont="true" applyNumberFormat="true">
      <alignment horizontal="right" vertical="top"/>
      <protection locked="true"/>
    </xf>
    <xf numFmtId="4" fontId="29959" fillId="3" borderId="4" xfId="0" applyFill="true" applyBorder="true" applyFont="true" applyNumberFormat="true">
      <alignment vertical="top" horizontal="right"/>
      <protection locked="false"/>
    </xf>
    <xf numFmtId="4" fontId="29960" fillId="0" borderId="4" xfId="0" applyBorder="true" applyFont="true" applyNumberFormat="true">
      <alignment horizontal="right" vertical="top"/>
      <protection locked="true"/>
    </xf>
    <xf numFmtId="4" fontId="29961" fillId="3" borderId="4" xfId="0" applyFill="true" applyBorder="true" applyFont="true" applyNumberFormat="true">
      <alignment vertical="top" horizontal="right"/>
      <protection locked="false"/>
    </xf>
    <xf numFmtId="4" fontId="29962" fillId="0" borderId="4" xfId="0" applyBorder="true" applyFont="true" applyNumberFormat="true">
      <alignment horizontal="right" vertical="top"/>
      <protection locked="true"/>
    </xf>
    <xf numFmtId="4" fontId="29963" fillId="3" borderId="4" xfId="0" applyFill="true" applyBorder="true" applyFont="true" applyNumberFormat="true">
      <alignment vertical="top" horizontal="right"/>
      <protection locked="false"/>
    </xf>
    <xf numFmtId="4" fontId="29964" fillId="0" borderId="4" xfId="0" applyBorder="true" applyFont="true" applyNumberFormat="true">
      <alignment horizontal="right" vertical="top"/>
      <protection locked="true"/>
    </xf>
    <xf numFmtId="4" fontId="29965" fillId="5" borderId="4" xfId="0" applyFill="true" applyBorder="true" applyFont="true" applyNumberFormat="true">
      <alignment horizontal="right" vertical="top"/>
      <protection locked="true"/>
    </xf>
    <xf numFmtId="4" fontId="29966" fillId="5" borderId="4" xfId="0" applyFill="true" applyBorder="true" applyFont="true" applyNumberFormat="true">
      <alignment horizontal="right" vertical="top"/>
      <protection locked="true"/>
    </xf>
    <xf numFmtId="0" fontId="29967" fillId="5" borderId="4" xfId="0" applyFill="true" applyBorder="true" applyFont="true">
      <alignment horizontal="left"/>
      <protection locked="true"/>
    </xf>
    <xf numFmtId="0" fontId="29968" fillId="5" borderId="4" xfId="0" applyFill="true" applyBorder="true" applyFont="true">
      <alignment horizontal="left"/>
      <protection locked="true"/>
    </xf>
    <xf numFmtId="4" fontId="29969" fillId="5" borderId="4" xfId="0" applyFill="true" applyBorder="true" applyFont="true" applyNumberFormat="true">
      <alignment horizontal="right"/>
      <protection locked="true"/>
    </xf>
    <xf numFmtId="4" fontId="29970" fillId="5" borderId="4" xfId="0" applyFill="true" applyBorder="true" applyFont="true" applyNumberFormat="true">
      <alignment horizontal="right"/>
      <protection locked="true"/>
    </xf>
    <xf numFmtId="0" fontId="29971" fillId="5" borderId="4" xfId="0" applyFill="true" applyBorder="true" applyFont="true">
      <alignment horizontal="left"/>
      <protection locked="true"/>
    </xf>
    <xf numFmtId="4" fontId="29972" fillId="5" borderId="4" xfId="0" applyFill="true" applyBorder="true" applyFont="true" applyNumberFormat="true">
      <alignment horizontal="right"/>
      <protection locked="true"/>
    </xf>
    <xf numFmtId="0" fontId="29973" fillId="5" borderId="4" xfId="0" applyFill="true" applyBorder="true" applyFont="true">
      <alignment horizontal="left"/>
      <protection locked="true"/>
    </xf>
    <xf numFmtId="4" fontId="29974" fillId="5" borderId="4" xfId="0" applyFill="true" applyBorder="true" applyFont="true" applyNumberFormat="true">
      <alignment horizontal="right"/>
      <protection locked="true"/>
    </xf>
    <xf numFmtId="0" fontId="29975" fillId="5" borderId="4" xfId="0" applyFill="true" applyBorder="true" applyFont="true">
      <alignment horizontal="left"/>
      <protection locked="true"/>
    </xf>
    <xf numFmtId="4" fontId="29976" fillId="5" borderId="4" xfId="0" applyFill="true" applyBorder="true" applyFont="true" applyNumberFormat="true">
      <alignment horizontal="right"/>
      <protection locked="true"/>
    </xf>
    <xf numFmtId="0" fontId="29977" fillId="5" borderId="4" xfId="0" applyFill="true" applyBorder="true" applyFont="true">
      <alignment horizontal="left"/>
      <protection locked="true"/>
    </xf>
    <xf numFmtId="4" fontId="29978" fillId="5" borderId="4" xfId="0" applyFill="true" applyBorder="true" applyFont="true" applyNumberFormat="true">
      <alignment horizontal="right"/>
      <protection locked="true"/>
    </xf>
    <xf numFmtId="0" fontId="29979" fillId="5" borderId="4" xfId="0" applyFill="true" applyBorder="true" applyFont="true">
      <alignment horizontal="left"/>
      <protection locked="true"/>
    </xf>
    <xf numFmtId="4" fontId="29980" fillId="5" borderId="4" xfId="0" applyFill="true" applyBorder="true" applyFont="true" applyNumberFormat="true">
      <alignment horizontal="right"/>
      <protection locked="true"/>
    </xf>
    <xf numFmtId="0" fontId="29981" fillId="5" borderId="4" xfId="0" applyFill="true" applyBorder="true" applyFont="true">
      <alignment horizontal="left"/>
      <protection locked="true"/>
    </xf>
    <xf numFmtId="4" fontId="29982" fillId="5" borderId="4" xfId="0" applyFill="true" applyBorder="true" applyFont="true" applyNumberFormat="true">
      <alignment horizontal="right"/>
      <protection locked="true"/>
    </xf>
    <xf numFmtId="0" fontId="29983" fillId="5" borderId="4" xfId="0" applyFill="true" applyBorder="true" applyFont="true">
      <alignment horizontal="left"/>
      <protection locked="true"/>
    </xf>
    <xf numFmtId="4" fontId="29984" fillId="5" borderId="4" xfId="0" applyFill="true" applyBorder="true" applyFont="true" applyNumberFormat="true">
      <alignment horizontal="right"/>
      <protection locked="true"/>
    </xf>
    <xf numFmtId="0" fontId="29985" fillId="5" borderId="4" xfId="0" applyFill="true" applyBorder="true" applyFont="true">
      <alignment horizontal="left"/>
      <protection locked="true"/>
    </xf>
    <xf numFmtId="4" fontId="29986" fillId="5" borderId="4" xfId="0" applyFill="true" applyBorder="true" applyFont="true" applyNumberFormat="true">
      <alignment horizontal="right"/>
      <protection locked="true"/>
    </xf>
    <xf numFmtId="0" fontId="29987" fillId="5" borderId="4" xfId="0" applyFill="true" applyBorder="true" applyFont="true">
      <alignment horizontal="left"/>
      <protection locked="true"/>
    </xf>
    <xf numFmtId="4" fontId="29988" fillId="5" borderId="4" xfId="0" applyFill="true" applyBorder="true" applyFont="true" applyNumberFormat="true">
      <alignment horizontal="right"/>
      <protection locked="true"/>
    </xf>
    <xf numFmtId="0" fontId="29989" fillId="5" borderId="4" xfId="0" applyFill="true" applyBorder="true" applyFont="true">
      <alignment horizontal="left"/>
      <protection locked="true"/>
    </xf>
    <xf numFmtId="4" fontId="29990" fillId="5" borderId="4" xfId="0" applyFill="true" applyBorder="true" applyFont="true" applyNumberFormat="true">
      <alignment horizontal="right"/>
      <protection locked="true"/>
    </xf>
    <xf numFmtId="0" fontId="29991" fillId="5" borderId="4" xfId="0" applyFill="true" applyBorder="true" applyFont="true">
      <alignment horizontal="left"/>
      <protection locked="true"/>
    </xf>
    <xf numFmtId="4" fontId="29992" fillId="5" borderId="4" xfId="0" applyFill="true" applyBorder="true" applyFont="true" applyNumberFormat="true">
      <alignment horizontal="right"/>
      <protection locked="true"/>
    </xf>
    <xf numFmtId="0" fontId="29993" fillId="5" borderId="4" xfId="0" applyFill="true" applyBorder="true" applyFont="true">
      <alignment horizontal="left"/>
      <protection locked="true"/>
    </xf>
    <xf numFmtId="4" fontId="29994" fillId="5" borderId="4" xfId="0" applyFill="true" applyBorder="true" applyFont="true" applyNumberFormat="true">
      <alignment horizontal="right"/>
      <protection locked="true"/>
    </xf>
    <xf numFmtId="0" fontId="29995" fillId="5" borderId="4" xfId="0" applyFill="true" applyBorder="true" applyFont="true">
      <alignment horizontal="left"/>
      <protection locked="true"/>
    </xf>
    <xf numFmtId="4" fontId="29996" fillId="5" borderId="4" xfId="0" applyFill="true" applyBorder="true" applyFont="true" applyNumberFormat="true">
      <alignment horizontal="right"/>
      <protection locked="true"/>
    </xf>
    <xf numFmtId="0" fontId="29997" fillId="5" borderId="4" xfId="0" applyFill="true" applyBorder="true" applyFont="true">
      <alignment horizontal="left"/>
      <protection locked="true"/>
    </xf>
    <xf numFmtId="4" fontId="29998" fillId="5" borderId="4" xfId="0" applyFill="true" applyBorder="true" applyFont="true" applyNumberFormat="true">
      <alignment horizontal="right"/>
      <protection locked="true"/>
    </xf>
    <xf numFmtId="0" fontId="29999" fillId="5" borderId="4" xfId="0" applyFill="true" applyBorder="true" applyFont="true">
      <alignment horizontal="left"/>
      <protection locked="true"/>
    </xf>
    <xf numFmtId="4" fontId="30000" fillId="5" borderId="4" xfId="0" applyFill="true" applyBorder="true" applyFont="true" applyNumberFormat="true">
      <alignment horizontal="right"/>
      <protection locked="true"/>
    </xf>
    <xf numFmtId="0" fontId="30001" fillId="5" borderId="4" xfId="0" applyFill="true" applyBorder="true" applyFont="true">
      <alignment horizontal="left"/>
      <protection locked="true"/>
    </xf>
    <xf numFmtId="4" fontId="30002" fillId="5" borderId="4" xfId="0" applyFill="true" applyBorder="true" applyFont="true" applyNumberFormat="true">
      <alignment horizontal="right"/>
      <protection locked="true"/>
    </xf>
    <xf numFmtId="0" fontId="30003" fillId="5" borderId="4" xfId="0" applyFill="true" applyBorder="true" applyFont="true">
      <alignment horizontal="left"/>
      <protection locked="true"/>
    </xf>
    <xf numFmtId="4" fontId="30004" fillId="5" borderId="4" xfId="0" applyFill="true" applyBorder="true" applyFont="true" applyNumberFormat="true">
      <alignment horizontal="right"/>
      <protection locked="true"/>
    </xf>
    <xf numFmtId="0" fontId="30005" fillId="5" borderId="4" xfId="0" applyFill="true" applyBorder="true" applyFont="true">
      <alignment horizontal="left"/>
      <protection locked="true"/>
    </xf>
    <xf numFmtId="4" fontId="30006" fillId="5" borderId="4" xfId="0" applyFill="true" applyBorder="true" applyFont="true" applyNumberFormat="true">
      <alignment horizontal="right"/>
      <protection locked="true"/>
    </xf>
    <xf numFmtId="0" fontId="30007" fillId="5" borderId="4" xfId="0" applyFill="true" applyBorder="true" applyFont="true">
      <alignment horizontal="left"/>
      <protection locked="true"/>
    </xf>
    <xf numFmtId="4" fontId="30008" fillId="5" borderId="4" xfId="0" applyFill="true" applyBorder="true" applyFont="true" applyNumberFormat="true">
      <alignment horizontal="right"/>
      <protection locked="true"/>
    </xf>
    <xf numFmtId="0" fontId="30009" fillId="5" borderId="4" xfId="0" applyFill="true" applyBorder="true" applyFont="true">
      <alignment horizontal="left"/>
      <protection locked="true"/>
    </xf>
    <xf numFmtId="4" fontId="30010" fillId="5" borderId="4" xfId="0" applyFill="true" applyBorder="true" applyFont="true" applyNumberFormat="true">
      <alignment horizontal="right"/>
      <protection locked="true"/>
    </xf>
    <xf numFmtId="0" fontId="30011" fillId="5" borderId="4" xfId="0" applyFill="true" applyBorder="true" applyFont="true">
      <alignment horizontal="left"/>
      <protection locked="true"/>
    </xf>
    <xf numFmtId="4" fontId="30012" fillId="5" borderId="4" xfId="0" applyFill="true" applyBorder="true" applyFont="true" applyNumberFormat="true">
      <alignment horizontal="right"/>
      <protection locked="true"/>
    </xf>
    <xf numFmtId="0" fontId="30013" fillId="5" borderId="4" xfId="0" applyFill="true" applyBorder="true" applyFont="true">
      <alignment horizontal="left"/>
      <protection locked="true"/>
    </xf>
    <xf numFmtId="4" fontId="30014" fillId="5" borderId="4" xfId="0" applyFill="true" applyBorder="true" applyFont="true" applyNumberFormat="true">
      <alignment horizontal="right"/>
      <protection locked="true"/>
    </xf>
    <xf numFmtId="0" fontId="30015" fillId="5" borderId="4" xfId="0" applyFill="true" applyBorder="true" applyFont="true">
      <alignment horizontal="left"/>
      <protection locked="true"/>
    </xf>
    <xf numFmtId="4" fontId="30016" fillId="5" borderId="4" xfId="0" applyFill="true" applyBorder="true" applyFont="true" applyNumberFormat="true">
      <alignment horizontal="right"/>
      <protection locked="true"/>
    </xf>
    <xf numFmtId="0" fontId="30017" fillId="5" borderId="4" xfId="0" applyFill="true" applyBorder="true" applyFont="true">
      <alignment horizontal="left"/>
      <protection locked="true"/>
    </xf>
    <xf numFmtId="4" fontId="30018" fillId="5" borderId="4" xfId="0" applyFill="true" applyBorder="true" applyFont="true" applyNumberFormat="true">
      <alignment horizontal="right"/>
      <protection locked="true"/>
    </xf>
    <xf numFmtId="4" fontId="30019" fillId="5" borderId="4" xfId="0" applyFill="true" applyBorder="true" applyFont="true" applyNumberFormat="true">
      <alignment horizontal="right"/>
      <protection locked="true"/>
    </xf>
    <xf numFmtId="0" fontId="30020" fillId="0" borderId="0" xfId="0" applyFont="true">
      <alignment horizontal="left" vertical="top"/>
      <protection locked="true"/>
    </xf>
    <xf numFmtId="165" fontId="30021" fillId="0" borderId="0" xfId="0" applyFont="true" applyNumberFormat="true">
      <alignment horizontal="left" vertical="top"/>
      <protection locked="true"/>
    </xf>
    <xf numFmtId="168" fontId="30022" fillId="0" borderId="0" xfId="0" applyFont="true" applyNumberFormat="true">
      <alignment horizontal="left" vertical="top"/>
      <protection locked="true"/>
    </xf>
    <xf numFmtId="169" fontId="0" fillId="0" borderId="0" xfId="0" applyNumberFormat="true"/>
    <xf numFmtId="0" fontId="30023" fillId="5" borderId="4" xfId="0" applyFill="true" applyBorder="true" applyFont="true">
      <alignment horizontal="left"/>
      <protection locked="true"/>
    </xf>
    <xf numFmtId="0" fontId="30024" fillId="5" borderId="4" xfId="0" applyFill="true" applyBorder="true" applyFont="true">
      <alignment horizontal="left"/>
      <protection locked="true"/>
    </xf>
    <xf numFmtId="0" fontId="30025" fillId="5" borderId="4" xfId="0" applyFill="true" applyBorder="true" applyFont="true">
      <alignment horizontal="left"/>
      <protection locked="true"/>
    </xf>
    <xf numFmtId="0" fontId="30026" fillId="5" borderId="4" xfId="0" applyFill="true" applyBorder="true" applyFont="true">
      <alignment horizontal="left"/>
      <protection locked="true"/>
    </xf>
    <xf numFmtId="0" fontId="30027" fillId="5" borderId="4" xfId="0" applyFill="true" applyBorder="true" applyFont="true">
      <alignment horizontal="left"/>
      <protection locked="true"/>
    </xf>
    <xf numFmtId="0" fontId="30028" fillId="5" borderId="4" xfId="0" applyFill="true" applyBorder="true" applyFont="true">
      <alignment horizontal="left"/>
      <protection locked="true"/>
    </xf>
    <xf numFmtId="0" fontId="30029" fillId="5" borderId="4" xfId="0" applyFill="true" applyBorder="true" applyFont="true">
      <alignment horizontal="left"/>
      <protection locked="true"/>
    </xf>
    <xf numFmtId="0" fontId="30030" fillId="5" borderId="4" xfId="0" applyFill="true" applyBorder="true" applyFont="true">
      <alignment horizontal="left"/>
      <protection locked="true"/>
    </xf>
    <xf numFmtId="0" fontId="30031" fillId="5" borderId="4" xfId="0" applyFill="true" applyBorder="true" applyFont="true">
      <alignment horizontal="left"/>
      <protection locked="true"/>
    </xf>
    <xf numFmtId="0" fontId="30032" fillId="0" borderId="4" xfId="0" applyBorder="true" applyFont="true">
      <alignment horizontal="left" vertical="top"/>
      <protection locked="true"/>
    </xf>
    <xf numFmtId="4" fontId="30033" fillId="0" borderId="4" xfId="0" applyBorder="true" applyFont="true" applyNumberFormat="true">
      <alignment horizontal="right" vertical="top"/>
      <protection locked="true"/>
    </xf>
    <xf numFmtId="4" fontId="30034" fillId="0" borderId="4" xfId="0" applyBorder="true" applyFont="true" applyNumberFormat="true">
      <alignment horizontal="right" vertical="top"/>
      <protection locked="true"/>
    </xf>
    <xf numFmtId="4" fontId="30035" fillId="3" borderId="4" xfId="0" applyFill="true" applyBorder="true" applyFont="true" applyNumberFormat="true">
      <alignment vertical="top"/>
      <protection locked="false"/>
    </xf>
    <xf numFmtId="0" fontId="30036" fillId="0" borderId="4" xfId="0" applyBorder="true" applyFont="true">
      <alignment horizontal="left" vertical="top"/>
      <protection locked="true"/>
    </xf>
    <xf numFmtId="0" fontId="30037" fillId="0" borderId="4" xfId="0" applyBorder="true" applyFont="true">
      <alignment horizontal="left" vertical="top"/>
      <protection locked="true"/>
    </xf>
    <xf numFmtId="0" fontId="30038" fillId="0" borderId="4" xfId="0" applyBorder="true" applyFont="true">
      <alignment horizontal="left" vertical="top"/>
      <protection locked="true"/>
    </xf>
    <xf numFmtId="0" fontId="30039" fillId="0" borderId="4" xfId="0" applyBorder="true" applyFont="true">
      <alignment horizontal="left" vertical="top"/>
      <protection locked="true"/>
    </xf>
    <xf numFmtId="0" fontId="30040" fillId="0" borderId="4" xfId="0" applyBorder="true" applyFont="true">
      <alignment horizontal="left" vertical="top"/>
      <protection locked="true"/>
    </xf>
    <xf numFmtId="0" fontId="30041" fillId="0" borderId="0" xfId="0" applyFont="true"/>
    <xf numFmtId="0" fontId="30042" fillId="0" borderId="4" xfId="0" applyBorder="true" applyFont="true">
      <alignment horizontal="left" vertical="top"/>
      <protection locked="true"/>
    </xf>
    <xf numFmtId="4" fontId="30043" fillId="0" borderId="4" xfId="0" applyBorder="true" applyFont="true" applyNumberFormat="true">
      <alignment horizontal="right" vertical="top"/>
      <protection locked="true"/>
    </xf>
    <xf numFmtId="4" fontId="30044" fillId="0" borderId="4" xfId="0" applyBorder="true" applyFont="true" applyNumberFormat="true">
      <alignment horizontal="right" vertical="top"/>
      <protection locked="true"/>
    </xf>
    <xf numFmtId="4" fontId="30045" fillId="3" borderId="4" xfId="0" applyFill="true" applyBorder="true" applyFont="true" applyNumberFormat="true">
      <alignment vertical="top"/>
      <protection locked="false"/>
    </xf>
    <xf numFmtId="0" fontId="30046" fillId="0" borderId="4" xfId="0" applyBorder="true" applyFont="true">
      <alignment horizontal="left" vertical="top"/>
      <protection locked="true"/>
    </xf>
    <xf numFmtId="0" fontId="30047" fillId="0" borderId="4" xfId="0" applyBorder="true" applyFont="true">
      <alignment horizontal="left" vertical="top"/>
      <protection locked="true"/>
    </xf>
    <xf numFmtId="0" fontId="30048" fillId="0" borderId="4" xfId="0" applyBorder="true" applyFont="true">
      <alignment horizontal="left" vertical="top"/>
      <protection locked="true"/>
    </xf>
    <xf numFmtId="0" fontId="30049" fillId="0" borderId="4" xfId="0" applyBorder="true" applyFont="true">
      <alignment horizontal="left" vertical="top"/>
      <protection locked="true"/>
    </xf>
    <xf numFmtId="0" fontId="30050" fillId="0" borderId="4" xfId="0" applyBorder="true" applyFont="true">
      <alignment horizontal="left" vertical="top"/>
      <protection locked="true"/>
    </xf>
    <xf numFmtId="0" fontId="30051" fillId="0" borderId="0" xfId="0" applyFont="true"/>
    <xf numFmtId="0" fontId="30052" fillId="0" borderId="4" xfId="0" applyBorder="true" applyFont="true">
      <alignment horizontal="left" vertical="top"/>
      <protection locked="true"/>
    </xf>
    <xf numFmtId="4" fontId="30053" fillId="0" borderId="4" xfId="0" applyBorder="true" applyFont="true" applyNumberFormat="true">
      <alignment horizontal="right" vertical="top"/>
      <protection locked="true"/>
    </xf>
    <xf numFmtId="4" fontId="30054" fillId="0" borderId="4" xfId="0" applyBorder="true" applyFont="true" applyNumberFormat="true">
      <alignment horizontal="right" vertical="top"/>
      <protection locked="true"/>
    </xf>
    <xf numFmtId="4" fontId="30055" fillId="3" borderId="4" xfId="0" applyFill="true" applyBorder="true" applyFont="true" applyNumberFormat="true">
      <alignment vertical="top"/>
      <protection locked="false"/>
    </xf>
    <xf numFmtId="0" fontId="30056" fillId="0" borderId="4" xfId="0" applyBorder="true" applyFont="true">
      <alignment horizontal="left" vertical="top"/>
      <protection locked="true"/>
    </xf>
    <xf numFmtId="0" fontId="30057" fillId="0" borderId="4" xfId="0" applyBorder="true" applyFont="true">
      <alignment horizontal="left" vertical="top"/>
      <protection locked="true"/>
    </xf>
    <xf numFmtId="0" fontId="30058" fillId="0" borderId="4" xfId="0" applyBorder="true" applyFont="true">
      <alignment horizontal="left" vertical="top"/>
      <protection locked="true"/>
    </xf>
    <xf numFmtId="0" fontId="30059" fillId="0" borderId="4" xfId="0" applyBorder="true" applyFont="true">
      <alignment horizontal="left" vertical="top"/>
      <protection locked="true"/>
    </xf>
    <xf numFmtId="0" fontId="30060" fillId="0" borderId="4" xfId="0" applyBorder="true" applyFont="true">
      <alignment horizontal="left" vertical="top"/>
      <protection locked="true"/>
    </xf>
    <xf numFmtId="0" fontId="30061" fillId="0" borderId="0" xfId="0" applyFont="true"/>
    <xf numFmtId="0" fontId="30062" fillId="0" borderId="4" xfId="0" applyBorder="true" applyFont="true">
      <alignment horizontal="left" vertical="top"/>
      <protection locked="true"/>
    </xf>
    <xf numFmtId="4" fontId="30063" fillId="0" borderId="4" xfId="0" applyBorder="true" applyFont="true" applyNumberFormat="true">
      <alignment horizontal="right" vertical="top"/>
      <protection locked="true"/>
    </xf>
    <xf numFmtId="4" fontId="30064" fillId="0" borderId="4" xfId="0" applyBorder="true" applyFont="true" applyNumberFormat="true">
      <alignment horizontal="right" vertical="top"/>
      <protection locked="true"/>
    </xf>
    <xf numFmtId="4" fontId="30065" fillId="3" borderId="4" xfId="0" applyFill="true" applyBorder="true" applyFont="true" applyNumberFormat="true">
      <alignment vertical="top"/>
      <protection locked="false"/>
    </xf>
    <xf numFmtId="0" fontId="30066" fillId="0" borderId="4" xfId="0" applyBorder="true" applyFont="true">
      <alignment horizontal="left" vertical="top"/>
      <protection locked="true"/>
    </xf>
    <xf numFmtId="0" fontId="30067" fillId="0" borderId="4" xfId="0" applyBorder="true" applyFont="true">
      <alignment horizontal="left" vertical="top"/>
      <protection locked="true"/>
    </xf>
    <xf numFmtId="0" fontId="30068" fillId="0" borderId="4" xfId="0" applyBorder="true" applyFont="true">
      <alignment horizontal="left" vertical="top"/>
      <protection locked="true"/>
    </xf>
    <xf numFmtId="0" fontId="30069" fillId="0" borderId="4" xfId="0" applyBorder="true" applyFont="true">
      <alignment horizontal="left" vertical="top"/>
      <protection locked="true"/>
    </xf>
    <xf numFmtId="0" fontId="30070" fillId="0" borderId="4" xfId="0" applyBorder="true" applyFont="true">
      <alignment horizontal="left" vertical="top"/>
      <protection locked="true"/>
    </xf>
    <xf numFmtId="0" fontId="30071" fillId="0" borderId="0" xfId="0" applyFont="true"/>
    <xf numFmtId="0" fontId="30072" fillId="0" borderId="4" xfId="0" applyBorder="true" applyFont="true">
      <alignment horizontal="left" vertical="top"/>
      <protection locked="true"/>
    </xf>
    <xf numFmtId="4" fontId="30073" fillId="0" borderId="4" xfId="0" applyBorder="true" applyFont="true" applyNumberFormat="true">
      <alignment horizontal="right" vertical="top"/>
      <protection locked="true"/>
    </xf>
    <xf numFmtId="4" fontId="30074" fillId="0" borderId="4" xfId="0" applyBorder="true" applyFont="true" applyNumberFormat="true">
      <alignment horizontal="right" vertical="top"/>
      <protection locked="true"/>
    </xf>
    <xf numFmtId="4" fontId="30075" fillId="3" borderId="4" xfId="0" applyFill="true" applyBorder="true" applyFont="true" applyNumberFormat="true">
      <alignment vertical="top"/>
      <protection locked="false"/>
    </xf>
    <xf numFmtId="0" fontId="30076" fillId="0" borderId="4" xfId="0" applyBorder="true" applyFont="true">
      <alignment horizontal="left" vertical="top"/>
      <protection locked="true"/>
    </xf>
    <xf numFmtId="0" fontId="30077" fillId="0" borderId="4" xfId="0" applyBorder="true" applyFont="true">
      <alignment horizontal="left" vertical="top"/>
      <protection locked="true"/>
    </xf>
    <xf numFmtId="0" fontId="30078" fillId="0" borderId="4" xfId="0" applyBorder="true" applyFont="true">
      <alignment horizontal="left" vertical="top"/>
      <protection locked="true"/>
    </xf>
    <xf numFmtId="0" fontId="30079" fillId="0" borderId="4" xfId="0" applyBorder="true" applyFont="true">
      <alignment horizontal="left" vertical="top"/>
      <protection locked="true"/>
    </xf>
    <xf numFmtId="0" fontId="30080" fillId="0" borderId="4" xfId="0" applyBorder="true" applyFont="true">
      <alignment horizontal="left" vertical="top"/>
      <protection locked="true"/>
    </xf>
    <xf numFmtId="0" fontId="30081" fillId="0" borderId="0" xfId="0" applyFont="true"/>
    <xf numFmtId="0" fontId="30082" fillId="0" borderId="4" xfId="0" applyBorder="true" applyFont="true">
      <alignment horizontal="left" vertical="top"/>
      <protection locked="true"/>
    </xf>
    <xf numFmtId="4" fontId="30083" fillId="0" borderId="4" xfId="0" applyBorder="true" applyFont="true" applyNumberFormat="true">
      <alignment horizontal="right" vertical="top"/>
      <protection locked="true"/>
    </xf>
    <xf numFmtId="4" fontId="30084" fillId="0" borderId="4" xfId="0" applyBorder="true" applyFont="true" applyNumberFormat="true">
      <alignment horizontal="right" vertical="top"/>
      <protection locked="true"/>
    </xf>
    <xf numFmtId="4" fontId="30085" fillId="0" borderId="4" xfId="0" applyBorder="true" applyFont="true" applyNumberFormat="true">
      <alignment horizontal="right" vertical="top"/>
      <protection locked="true"/>
    </xf>
    <xf numFmtId="0" fontId="30086" fillId="0" borderId="4" xfId="0" applyBorder="true" applyFont="true">
      <alignment horizontal="left" vertical="top"/>
      <protection locked="true"/>
    </xf>
    <xf numFmtId="0" fontId="30087" fillId="0" borderId="4" xfId="0" applyBorder="true" applyFont="true">
      <alignment horizontal="left" vertical="top"/>
      <protection locked="true"/>
    </xf>
    <xf numFmtId="0" fontId="30088" fillId="0" borderId="4" xfId="0" applyBorder="true" applyFont="true">
      <alignment horizontal="left" vertical="top"/>
      <protection locked="true"/>
    </xf>
    <xf numFmtId="0" fontId="30089" fillId="0" borderId="4" xfId="0" applyBorder="true" applyFont="true">
      <alignment horizontal="left" vertical="top"/>
      <protection locked="true"/>
    </xf>
    <xf numFmtId="0" fontId="30090" fillId="0" borderId="4" xfId="0" applyBorder="true" applyFont="true">
      <alignment horizontal="left" vertical="top"/>
      <protection locked="true"/>
    </xf>
    <xf numFmtId="0" fontId="30091" fillId="0" borderId="0" xfId="0" applyFont="true"/>
    <xf numFmtId="0" fontId="30092" fillId="0" borderId="4" xfId="0" applyBorder="true" applyFont="true">
      <alignment horizontal="left" vertical="top"/>
      <protection locked="true"/>
    </xf>
    <xf numFmtId="4" fontId="30093" fillId="0" borderId="4" xfId="0" applyBorder="true" applyFont="true" applyNumberFormat="true">
      <alignment horizontal="right" vertical="top"/>
      <protection locked="true"/>
    </xf>
    <xf numFmtId="0" fontId="30094" fillId="0" borderId="4" xfId="0" applyBorder="true" applyFont="true">
      <alignment horizontal="left" vertical="top"/>
      <protection locked="true"/>
    </xf>
    <xf numFmtId="0" fontId="30095" fillId="0" borderId="4" xfId="0" applyBorder="true" applyFont="true">
      <alignment horizontal="left" vertical="top"/>
      <protection locked="true"/>
    </xf>
    <xf numFmtId="0" fontId="30096" fillId="0" borderId="4" xfId="0" applyBorder="true" applyFont="true">
      <alignment horizontal="left" vertical="top"/>
      <protection locked="true"/>
    </xf>
    <xf numFmtId="4" fontId="30097" fillId="3" borderId="4" xfId="0" applyFill="true" applyBorder="true" applyNumberFormat="true" applyFont="true">
      <alignment vertical="top" horizontal="right"/>
      <protection locked="false"/>
    </xf>
    <xf numFmtId="0" fontId="30098" fillId="0" borderId="0" xfId="0" applyFont="true"/>
    <xf numFmtId="0" fontId="30099" fillId="0" borderId="4" xfId="0" applyBorder="true" applyFont="true">
      <alignment horizontal="left" vertical="top"/>
      <protection locked="true"/>
    </xf>
    <xf numFmtId="0" fontId="30100" fillId="0" borderId="4" xfId="0" applyBorder="true" applyFont="true">
      <alignment horizontal="left" vertical="top"/>
      <protection locked="true"/>
    </xf>
    <xf numFmtId="0" fontId="30101" fillId="0" borderId="4" xfId="0" applyBorder="true" applyFont="true">
      <alignment horizontal="left" vertical="top"/>
      <protection locked="true"/>
    </xf>
    <xf numFmtId="4" fontId="30102" fillId="3" borderId="4" xfId="0" applyFill="true" applyBorder="true" applyNumberFormat="true" applyFont="true">
      <alignment vertical="top" horizontal="right"/>
      <protection locked="false"/>
    </xf>
    <xf numFmtId="0" fontId="30103" fillId="0" borderId="0" xfId="0" applyFont="true"/>
    <xf numFmtId="0" fontId="30104" fillId="0" borderId="4" xfId="0" applyBorder="true" applyFont="true">
      <alignment horizontal="left" vertical="top"/>
      <protection locked="true"/>
    </xf>
    <xf numFmtId="0" fontId="30105" fillId="0" borderId="4" xfId="0" applyBorder="true" applyFont="true">
      <alignment horizontal="left" vertical="top"/>
      <protection locked="true"/>
    </xf>
    <xf numFmtId="0" fontId="30106" fillId="0" borderId="4" xfId="0" applyBorder="true" applyFont="true">
      <alignment horizontal="left" vertical="top"/>
      <protection locked="true"/>
    </xf>
    <xf numFmtId="4" fontId="30107" fillId="3" borderId="4" xfId="0" applyFill="true" applyBorder="true" applyNumberFormat="true" applyFont="true">
      <alignment vertical="top" horizontal="right"/>
      <protection locked="false"/>
    </xf>
    <xf numFmtId="0" fontId="30108" fillId="0" borderId="4" xfId="0" applyBorder="true" applyFont="true">
      <alignment horizontal="left" vertical="top"/>
      <protection locked="true"/>
    </xf>
    <xf numFmtId="0" fontId="30109" fillId="0" borderId="4" xfId="0" applyBorder="true" applyFont="true">
      <alignment horizontal="left" vertical="top"/>
      <protection locked="true"/>
    </xf>
    <xf numFmtId="0" fontId="30110" fillId="0" borderId="4" xfId="0" applyBorder="true" applyFont="true">
      <alignment horizontal="left" vertical="top"/>
      <protection locked="true"/>
    </xf>
    <xf numFmtId="4" fontId="30111" fillId="5" borderId="4" xfId="0" applyFill="true" applyBorder="true" applyFont="true" applyNumberFormat="true">
      <alignment horizontal="right"/>
      <protection locked="true"/>
    </xf>
    <xf numFmtId="0" fontId="30112" fillId="0" borderId="0" xfId="0" applyFont="true"/>
    <xf numFmtId="0" fontId="30113" fillId="0" borderId="4" xfId="0" applyBorder="true" applyFont="true">
      <alignment horizontal="left" vertical="top"/>
      <protection locked="true"/>
    </xf>
    <xf numFmtId="0" fontId="30114" fillId="0" borderId="4" xfId="0" applyBorder="true" applyFont="true">
      <alignment horizontal="left" vertical="top"/>
      <protection locked="true"/>
    </xf>
    <xf numFmtId="0" fontId="30115" fillId="0" borderId="4" xfId="0" applyBorder="true" applyFont="true">
      <alignment horizontal="left" vertical="top"/>
      <protection locked="true"/>
    </xf>
    <xf numFmtId="4" fontId="30116" fillId="3" borderId="4" xfId="0" applyFill="true" applyBorder="true" applyNumberFormat="true" applyFont="true">
      <alignment vertical="top" horizontal="right"/>
      <protection locked="false"/>
    </xf>
    <xf numFmtId="0" fontId="30117" fillId="0" borderId="5" xfId="0" applyFont="true" applyBorder="true">
      <alignment horizontal="center" vertical="top"/>
      <protection locked="true"/>
    </xf>
    <xf numFmtId="166" fontId="30118" fillId="0" borderId="0" xfId="0" applyFont="true" applyNumberFormat="true">
      <alignment horizontal="center" vertical="top"/>
      <protection locked="true"/>
    </xf>
    <xf numFmtId="0" fontId="30119" fillId="0" borderId="0" xfId="0" applyFont="true">
      <alignment horizontal="left" vertical="top"/>
      <protection locked="true"/>
    </xf>
    <xf numFmtId="165" fontId="30120" fillId="0" borderId="0" xfId="0" applyFont="true" applyNumberFormat="true">
      <alignment horizontal="left" vertical="top"/>
      <protection locked="true"/>
    </xf>
    <xf numFmtId="168" fontId="30121" fillId="0" borderId="0" xfId="0" applyFont="true" applyNumberFormat="true">
      <alignment horizontal="left" vertical="top"/>
      <protection locked="true"/>
    </xf>
    <xf numFmtId="169" fontId="0" fillId="0" borderId="0" xfId="0" applyNumberFormat="true"/>
    <xf numFmtId="0" fontId="30122" fillId="5" borderId="4" xfId="0" applyFill="true" applyBorder="true" applyFont="true">
      <alignment horizontal="left"/>
      <protection locked="true"/>
    </xf>
    <xf numFmtId="0" fontId="30123" fillId="5" borderId="4" xfId="0" applyFill="true" applyBorder="true" applyFont="true">
      <alignment horizontal="left"/>
      <protection locked="true"/>
    </xf>
    <xf numFmtId="0" fontId="30124" fillId="5" borderId="4" xfId="0" applyFill="true" applyBorder="true" applyFont="true">
      <alignment horizontal="left"/>
      <protection locked="true"/>
    </xf>
    <xf numFmtId="0" fontId="30125" fillId="5" borderId="4" xfId="0" applyFill="true" applyBorder="true" applyFont="true">
      <alignment horizontal="left"/>
      <protection locked="true"/>
    </xf>
    <xf numFmtId="0" fontId="30126" fillId="5" borderId="4" xfId="0" applyFill="true" applyBorder="true" applyFont="true">
      <alignment horizontal="left"/>
      <protection locked="true"/>
    </xf>
    <xf numFmtId="0" fontId="30127" fillId="5" borderId="4" xfId="0" applyFill="true" applyBorder="true" applyFont="true">
      <alignment horizontal="left"/>
      <protection locked="true"/>
    </xf>
    <xf numFmtId="0" fontId="30128" fillId="5" borderId="4" xfId="0" applyFill="true" applyBorder="true" applyFont="true">
      <alignment horizontal="left"/>
      <protection locked="true"/>
    </xf>
    <xf numFmtId="0" fontId="30129" fillId="5" borderId="4" xfId="0" applyFill="true" applyBorder="true" applyFont="true">
      <alignment horizontal="left"/>
      <protection locked="true"/>
    </xf>
    <xf numFmtId="0" fontId="30130" fillId="5" borderId="4" xfId="0" applyFill="true" applyBorder="true" applyFont="true">
      <alignment horizontal="left"/>
      <protection locked="true"/>
    </xf>
    <xf numFmtId="0" fontId="30131" fillId="0" borderId="4" xfId="0" applyBorder="true" applyFont="true">
      <alignment horizontal="left" vertical="top"/>
      <protection locked="true"/>
    </xf>
    <xf numFmtId="4" fontId="30132" fillId="0" borderId="4" xfId="0" applyBorder="true" applyFont="true" applyNumberFormat="true">
      <alignment horizontal="right" vertical="top"/>
      <protection locked="true"/>
    </xf>
    <xf numFmtId="4" fontId="30133" fillId="0" borderId="4" xfId="0" applyBorder="true" applyFont="true" applyNumberFormat="true">
      <alignment horizontal="right" vertical="top"/>
      <protection locked="true"/>
    </xf>
    <xf numFmtId="4" fontId="30134" fillId="3" borderId="4" xfId="0" applyFill="true" applyBorder="true" applyFont="true" applyNumberFormat="true">
      <alignment vertical="top"/>
      <protection locked="false"/>
    </xf>
    <xf numFmtId="0" fontId="30135" fillId="0" borderId="4" xfId="0" applyBorder="true" applyFont="true">
      <alignment horizontal="left" vertical="top"/>
      <protection locked="true"/>
    </xf>
    <xf numFmtId="0" fontId="30136" fillId="0" borderId="4" xfId="0" applyBorder="true" applyFont="true">
      <alignment horizontal="left" vertical="top"/>
      <protection locked="true"/>
    </xf>
    <xf numFmtId="0" fontId="30137" fillId="0" borderId="4" xfId="0" applyBorder="true" applyFont="true">
      <alignment horizontal="left" vertical="top"/>
      <protection locked="true"/>
    </xf>
    <xf numFmtId="0" fontId="30138" fillId="0" borderId="4" xfId="0" applyBorder="true" applyFont="true">
      <alignment horizontal="left" vertical="top"/>
      <protection locked="true"/>
    </xf>
    <xf numFmtId="0" fontId="30139" fillId="0" borderId="4" xfId="0" applyBorder="true" applyFont="true">
      <alignment horizontal="left" vertical="top"/>
      <protection locked="true"/>
    </xf>
    <xf numFmtId="0" fontId="30140" fillId="0" borderId="0" xfId="0" applyFont="true"/>
    <xf numFmtId="0" fontId="30141" fillId="0" borderId="4" xfId="0" applyBorder="true" applyFont="true">
      <alignment horizontal="left" vertical="top"/>
      <protection locked="true"/>
    </xf>
    <xf numFmtId="4" fontId="30142" fillId="0" borderId="4" xfId="0" applyBorder="true" applyFont="true" applyNumberFormat="true">
      <alignment horizontal="right" vertical="top"/>
      <protection locked="true"/>
    </xf>
    <xf numFmtId="4" fontId="30143" fillId="0" borderId="4" xfId="0" applyBorder="true" applyFont="true" applyNumberFormat="true">
      <alignment horizontal="right" vertical="top"/>
      <protection locked="true"/>
    </xf>
    <xf numFmtId="4" fontId="30144" fillId="3" borderId="4" xfId="0" applyFill="true" applyBorder="true" applyFont="true" applyNumberFormat="true">
      <alignment vertical="top"/>
      <protection locked="false"/>
    </xf>
    <xf numFmtId="0" fontId="30145" fillId="0" borderId="4" xfId="0" applyBorder="true" applyFont="true">
      <alignment horizontal="left" vertical="top"/>
      <protection locked="true"/>
    </xf>
    <xf numFmtId="0" fontId="30146" fillId="0" borderId="4" xfId="0" applyBorder="true" applyFont="true">
      <alignment horizontal="left" vertical="top"/>
      <protection locked="true"/>
    </xf>
    <xf numFmtId="0" fontId="30147" fillId="0" borderId="4" xfId="0" applyBorder="true" applyFont="true">
      <alignment horizontal="left" vertical="top"/>
      <protection locked="true"/>
    </xf>
    <xf numFmtId="0" fontId="30148" fillId="0" borderId="4" xfId="0" applyBorder="true" applyFont="true">
      <alignment horizontal="left" vertical="top"/>
      <protection locked="true"/>
    </xf>
    <xf numFmtId="0" fontId="30149" fillId="0" borderId="4" xfId="0" applyBorder="true" applyFont="true">
      <alignment horizontal="left" vertical="top"/>
      <protection locked="true"/>
    </xf>
    <xf numFmtId="0" fontId="30150" fillId="0" borderId="0" xfId="0" applyFont="true"/>
    <xf numFmtId="0" fontId="30151" fillId="0" borderId="4" xfId="0" applyBorder="true" applyFont="true">
      <alignment horizontal="left" vertical="top"/>
      <protection locked="true"/>
    </xf>
    <xf numFmtId="4" fontId="30152" fillId="0" borderId="4" xfId="0" applyBorder="true" applyFont="true" applyNumberFormat="true">
      <alignment horizontal="right" vertical="top"/>
      <protection locked="true"/>
    </xf>
    <xf numFmtId="4" fontId="30153" fillId="0" borderId="4" xfId="0" applyBorder="true" applyFont="true" applyNumberFormat="true">
      <alignment horizontal="right" vertical="top"/>
      <protection locked="true"/>
    </xf>
    <xf numFmtId="4" fontId="30154" fillId="3" borderId="4" xfId="0" applyFill="true" applyBorder="true" applyFont="true" applyNumberFormat="true">
      <alignment vertical="top"/>
      <protection locked="false"/>
    </xf>
    <xf numFmtId="0" fontId="30155" fillId="0" borderId="4" xfId="0" applyBorder="true" applyFont="true">
      <alignment horizontal="left" vertical="top"/>
      <protection locked="true"/>
    </xf>
    <xf numFmtId="0" fontId="30156" fillId="0" borderId="4" xfId="0" applyBorder="true" applyFont="true">
      <alignment horizontal="left" vertical="top"/>
      <protection locked="true"/>
    </xf>
    <xf numFmtId="0" fontId="30157" fillId="0" borderId="4" xfId="0" applyBorder="true" applyFont="true">
      <alignment horizontal="left" vertical="top"/>
      <protection locked="true"/>
    </xf>
    <xf numFmtId="0" fontId="30158" fillId="0" borderId="4" xfId="0" applyBorder="true" applyFont="true">
      <alignment horizontal="left" vertical="top"/>
      <protection locked="true"/>
    </xf>
    <xf numFmtId="0" fontId="30159" fillId="0" borderId="4" xfId="0" applyBorder="true" applyFont="true">
      <alignment horizontal="left" vertical="top"/>
      <protection locked="true"/>
    </xf>
    <xf numFmtId="0" fontId="30160" fillId="0" borderId="0" xfId="0" applyFont="true"/>
    <xf numFmtId="0" fontId="30161" fillId="0" borderId="4" xfId="0" applyBorder="true" applyFont="true">
      <alignment horizontal="left" vertical="top"/>
      <protection locked="true"/>
    </xf>
    <xf numFmtId="4" fontId="30162" fillId="0" borderId="4" xfId="0" applyBorder="true" applyFont="true" applyNumberFormat="true">
      <alignment horizontal="right" vertical="top"/>
      <protection locked="true"/>
    </xf>
    <xf numFmtId="4" fontId="30163" fillId="0" borderId="4" xfId="0" applyBorder="true" applyFont="true" applyNumberFormat="true">
      <alignment horizontal="right" vertical="top"/>
      <protection locked="true"/>
    </xf>
    <xf numFmtId="4" fontId="30164" fillId="3" borderId="4" xfId="0" applyFill="true" applyBorder="true" applyFont="true" applyNumberFormat="true">
      <alignment vertical="top"/>
      <protection locked="false"/>
    </xf>
    <xf numFmtId="0" fontId="30165" fillId="0" borderId="4" xfId="0" applyBorder="true" applyFont="true">
      <alignment horizontal="left" vertical="top"/>
      <protection locked="true"/>
    </xf>
    <xf numFmtId="0" fontId="30166" fillId="0" borderId="4" xfId="0" applyBorder="true" applyFont="true">
      <alignment horizontal="left" vertical="top"/>
      <protection locked="true"/>
    </xf>
    <xf numFmtId="0" fontId="30167" fillId="0" borderId="4" xfId="0" applyBorder="true" applyFont="true">
      <alignment horizontal="left" vertical="top"/>
      <protection locked="true"/>
    </xf>
    <xf numFmtId="0" fontId="30168" fillId="0" borderId="4" xfId="0" applyBorder="true" applyFont="true">
      <alignment horizontal="left" vertical="top"/>
      <protection locked="true"/>
    </xf>
    <xf numFmtId="0" fontId="30169" fillId="0" borderId="4" xfId="0" applyBorder="true" applyFont="true">
      <alignment horizontal="left" vertical="top"/>
      <protection locked="true"/>
    </xf>
    <xf numFmtId="0" fontId="30170" fillId="0" borderId="0" xfId="0" applyFont="true"/>
    <xf numFmtId="0" fontId="30171" fillId="0" borderId="4" xfId="0" applyBorder="true" applyFont="true">
      <alignment horizontal="left" vertical="top"/>
      <protection locked="true"/>
    </xf>
    <xf numFmtId="4" fontId="30172" fillId="0" borderId="4" xfId="0" applyBorder="true" applyFont="true" applyNumberFormat="true">
      <alignment horizontal="right" vertical="top"/>
      <protection locked="true"/>
    </xf>
    <xf numFmtId="4" fontId="30173" fillId="0" borderId="4" xfId="0" applyBorder="true" applyFont="true" applyNumberFormat="true">
      <alignment horizontal="right" vertical="top"/>
      <protection locked="true"/>
    </xf>
    <xf numFmtId="4" fontId="30174" fillId="3" borderId="4" xfId="0" applyFill="true" applyBorder="true" applyFont="true" applyNumberFormat="true">
      <alignment vertical="top"/>
      <protection locked="false"/>
    </xf>
    <xf numFmtId="0" fontId="30175" fillId="0" borderId="4" xfId="0" applyBorder="true" applyFont="true">
      <alignment horizontal="left" vertical="top"/>
      <protection locked="true"/>
    </xf>
    <xf numFmtId="0" fontId="30176" fillId="0" borderId="4" xfId="0" applyBorder="true" applyFont="true">
      <alignment horizontal="left" vertical="top"/>
      <protection locked="true"/>
    </xf>
    <xf numFmtId="0" fontId="30177" fillId="0" borderId="4" xfId="0" applyBorder="true" applyFont="true">
      <alignment horizontal="left" vertical="top"/>
      <protection locked="true"/>
    </xf>
    <xf numFmtId="0" fontId="30178" fillId="0" borderId="4" xfId="0" applyBorder="true" applyFont="true">
      <alignment horizontal="left" vertical="top"/>
      <protection locked="true"/>
    </xf>
    <xf numFmtId="0" fontId="30179" fillId="0" borderId="4" xfId="0" applyBorder="true" applyFont="true">
      <alignment horizontal="left" vertical="top"/>
      <protection locked="true"/>
    </xf>
    <xf numFmtId="0" fontId="30180" fillId="0" borderId="0" xfId="0" applyFont="true"/>
    <xf numFmtId="0" fontId="30181" fillId="0" borderId="4" xfId="0" applyBorder="true" applyFont="true">
      <alignment horizontal="left" vertical="top"/>
      <protection locked="true"/>
    </xf>
    <xf numFmtId="4" fontId="30182" fillId="0" borderId="4" xfId="0" applyBorder="true" applyFont="true" applyNumberFormat="true">
      <alignment horizontal="right" vertical="top"/>
      <protection locked="true"/>
    </xf>
    <xf numFmtId="4" fontId="30183" fillId="0" borderId="4" xfId="0" applyBorder="true" applyFont="true" applyNumberFormat="true">
      <alignment horizontal="right" vertical="top"/>
      <protection locked="true"/>
    </xf>
    <xf numFmtId="4" fontId="30184" fillId="0" borderId="4" xfId="0" applyBorder="true" applyFont="true" applyNumberFormat="true">
      <alignment horizontal="right" vertical="top"/>
      <protection locked="true"/>
    </xf>
    <xf numFmtId="0" fontId="30185" fillId="0" borderId="4" xfId="0" applyBorder="true" applyFont="true">
      <alignment horizontal="left" vertical="top"/>
      <protection locked="true"/>
    </xf>
    <xf numFmtId="0" fontId="30186" fillId="0" borderId="4" xfId="0" applyBorder="true" applyFont="true">
      <alignment horizontal="left" vertical="top"/>
      <protection locked="true"/>
    </xf>
    <xf numFmtId="0" fontId="30187" fillId="0" borderId="4" xfId="0" applyBorder="true" applyFont="true">
      <alignment horizontal="left" vertical="top"/>
      <protection locked="true"/>
    </xf>
    <xf numFmtId="0" fontId="30188" fillId="0" borderId="4" xfId="0" applyBorder="true" applyFont="true">
      <alignment horizontal="left" vertical="top"/>
      <protection locked="true"/>
    </xf>
    <xf numFmtId="0" fontId="30189" fillId="0" borderId="4" xfId="0" applyBorder="true" applyFont="true">
      <alignment horizontal="left" vertical="top"/>
      <protection locked="true"/>
    </xf>
    <xf numFmtId="0" fontId="30190" fillId="0" borderId="0" xfId="0" applyFont="true"/>
    <xf numFmtId="0" fontId="30191" fillId="0" borderId="4" xfId="0" applyBorder="true" applyFont="true">
      <alignment horizontal="left" vertical="top"/>
      <protection locked="true"/>
    </xf>
    <xf numFmtId="4" fontId="30192" fillId="0" borderId="4" xfId="0" applyBorder="true" applyFont="true" applyNumberFormat="true">
      <alignment horizontal="right" vertical="top"/>
      <protection locked="true"/>
    </xf>
    <xf numFmtId="0" fontId="30193" fillId="0" borderId="4" xfId="0" applyBorder="true" applyFont="true">
      <alignment horizontal="left" vertical="top"/>
      <protection locked="true"/>
    </xf>
    <xf numFmtId="0" fontId="30194" fillId="0" borderId="4" xfId="0" applyBorder="true" applyFont="true">
      <alignment horizontal="left" vertical="top"/>
      <protection locked="true"/>
    </xf>
    <xf numFmtId="0" fontId="30195" fillId="0" borderId="4" xfId="0" applyBorder="true" applyFont="true">
      <alignment horizontal="left" vertical="top"/>
      <protection locked="true"/>
    </xf>
    <xf numFmtId="4" fontId="30196" fillId="3" borderId="4" xfId="0" applyFill="true" applyBorder="true" applyNumberFormat="true" applyFont="true">
      <alignment vertical="top" horizontal="right"/>
      <protection locked="false"/>
    </xf>
    <xf numFmtId="0" fontId="30197" fillId="0" borderId="0" xfId="0" applyFont="true"/>
    <xf numFmtId="0" fontId="30198" fillId="0" borderId="4" xfId="0" applyBorder="true" applyFont="true">
      <alignment horizontal="left" vertical="top"/>
      <protection locked="true"/>
    </xf>
    <xf numFmtId="0" fontId="30199" fillId="0" borderId="4" xfId="0" applyBorder="true" applyFont="true">
      <alignment horizontal="left" vertical="top"/>
      <protection locked="true"/>
    </xf>
    <xf numFmtId="0" fontId="30200" fillId="0" borderId="4" xfId="0" applyBorder="true" applyFont="true">
      <alignment horizontal="left" vertical="top"/>
      <protection locked="true"/>
    </xf>
    <xf numFmtId="4" fontId="30201" fillId="3" borderId="4" xfId="0" applyFill="true" applyBorder="true" applyNumberFormat="true" applyFont="true">
      <alignment vertical="top" horizontal="right"/>
      <protection locked="false"/>
    </xf>
    <xf numFmtId="0" fontId="30202" fillId="0" borderId="5" xfId="0" applyFont="true" applyBorder="true">
      <alignment horizontal="center" vertical="top"/>
      <protection locked="true"/>
    </xf>
    <xf numFmtId="166" fontId="30203" fillId="0" borderId="0" xfId="0" applyFont="true" applyNumberFormat="true">
      <alignment horizontal="center" vertical="top"/>
      <protection locked="true"/>
    </xf>
    <xf numFmtId="0" fontId="30204" fillId="0" borderId="0" xfId="0" applyFont="true">
      <alignment horizontal="left" vertical="top"/>
      <protection locked="true"/>
    </xf>
    <xf numFmtId="165" fontId="30205" fillId="0" borderId="0" xfId="0" applyFont="true" applyNumberFormat="true">
      <alignment horizontal="left" vertical="top"/>
      <protection locked="true"/>
    </xf>
    <xf numFmtId="168" fontId="30206" fillId="0" borderId="0" xfId="0" applyFont="true" applyNumberFormat="true">
      <alignment horizontal="left" vertical="top"/>
      <protection locked="true"/>
    </xf>
    <xf numFmtId="169" fontId="0" fillId="0" borderId="0" xfId="0" applyNumberFormat="true"/>
    <xf numFmtId="0" fontId="30207" fillId="5" borderId="4" xfId="0" applyFill="true" applyBorder="true" applyFont="true">
      <alignment horizontal="left"/>
      <protection locked="true"/>
    </xf>
    <xf numFmtId="0" fontId="30208" fillId="5" borderId="4" xfId="0" applyFill="true" applyBorder="true" applyFont="true">
      <alignment horizontal="left"/>
      <protection locked="true"/>
    </xf>
    <xf numFmtId="0" fontId="30209" fillId="5" borderId="4" xfId="0" applyFill="true" applyBorder="true" applyFont="true">
      <alignment horizontal="left"/>
      <protection locked="true"/>
    </xf>
    <xf numFmtId="0" fontId="30210" fillId="5" borderId="4" xfId="0" applyFill="true" applyBorder="true" applyFont="true">
      <alignment horizontal="left"/>
      <protection locked="true"/>
    </xf>
    <xf numFmtId="0" fontId="30211" fillId="5" borderId="4" xfId="0" applyFill="true" applyBorder="true" applyFont="true">
      <alignment horizontal="left"/>
      <protection locked="true"/>
    </xf>
    <xf numFmtId="0" fontId="30212" fillId="5" borderId="4" xfId="0" applyFill="true" applyBorder="true" applyFont="true">
      <alignment horizontal="left"/>
      <protection locked="true"/>
    </xf>
    <xf numFmtId="0" fontId="30213" fillId="5" borderId="4" xfId="0" applyFill="true" applyBorder="true" applyFont="true">
      <alignment horizontal="left"/>
      <protection locked="true"/>
    </xf>
    <xf numFmtId="0" fontId="30214" fillId="5" borderId="4" xfId="0" applyFill="true" applyBorder="true" applyFont="true">
      <alignment horizontal="left"/>
      <protection locked="true"/>
    </xf>
    <xf numFmtId="0" fontId="30215" fillId="5" borderId="4" xfId="0" applyFill="true" applyBorder="true" applyFont="true">
      <alignment horizontal="left"/>
      <protection locked="true"/>
    </xf>
    <xf numFmtId="0" fontId="30216" fillId="0" borderId="4" xfId="0" applyBorder="true" applyFont="true">
      <alignment horizontal="left" vertical="top"/>
      <protection locked="true"/>
    </xf>
    <xf numFmtId="4" fontId="30217" fillId="0" borderId="4" xfId="0" applyBorder="true" applyFont="true" applyNumberFormat="true">
      <alignment horizontal="right" vertical="top"/>
      <protection locked="true"/>
    </xf>
    <xf numFmtId="4" fontId="30218" fillId="0" borderId="4" xfId="0" applyBorder="true" applyFont="true" applyNumberFormat="true">
      <alignment horizontal="right" vertical="top"/>
      <protection locked="true"/>
    </xf>
    <xf numFmtId="4" fontId="30219" fillId="3" borderId="4" xfId="0" applyFill="true" applyBorder="true" applyFont="true" applyNumberFormat="true">
      <alignment vertical="top"/>
      <protection locked="false"/>
    </xf>
    <xf numFmtId="0" fontId="30220" fillId="0" borderId="4" xfId="0" applyBorder="true" applyFont="true">
      <alignment horizontal="left" vertical="top"/>
      <protection locked="true"/>
    </xf>
    <xf numFmtId="0" fontId="30221" fillId="0" borderId="4" xfId="0" applyBorder="true" applyFont="true">
      <alignment horizontal="left" vertical="top"/>
      <protection locked="true"/>
    </xf>
    <xf numFmtId="0" fontId="30222" fillId="0" borderId="4" xfId="0" applyBorder="true" applyFont="true">
      <alignment horizontal="left" vertical="top"/>
      <protection locked="true"/>
    </xf>
    <xf numFmtId="0" fontId="30223" fillId="0" borderId="4" xfId="0" applyBorder="true" applyFont="true">
      <alignment horizontal="left" vertical="top"/>
      <protection locked="true"/>
    </xf>
    <xf numFmtId="0" fontId="30224" fillId="0" borderId="4" xfId="0" applyBorder="true" applyFont="true">
      <alignment horizontal="left" vertical="top"/>
      <protection locked="true"/>
    </xf>
    <xf numFmtId="0" fontId="30225" fillId="0" borderId="0" xfId="0" applyFont="true"/>
    <xf numFmtId="0" fontId="30226" fillId="0" borderId="4" xfId="0" applyBorder="true" applyFont="true">
      <alignment horizontal="left" vertical="top"/>
      <protection locked="true"/>
    </xf>
    <xf numFmtId="4" fontId="30227" fillId="0" borderId="4" xfId="0" applyBorder="true" applyFont="true" applyNumberFormat="true">
      <alignment horizontal="right" vertical="top"/>
      <protection locked="true"/>
    </xf>
    <xf numFmtId="4" fontId="30228" fillId="0" borderId="4" xfId="0" applyBorder="true" applyFont="true" applyNumberFormat="true">
      <alignment horizontal="right" vertical="top"/>
      <protection locked="true"/>
    </xf>
    <xf numFmtId="4" fontId="30229" fillId="3" borderId="4" xfId="0" applyFill="true" applyBorder="true" applyFont="true" applyNumberFormat="true">
      <alignment vertical="top"/>
      <protection locked="false"/>
    </xf>
    <xf numFmtId="0" fontId="30230" fillId="0" borderId="4" xfId="0" applyBorder="true" applyFont="true">
      <alignment horizontal="left" vertical="top"/>
      <protection locked="true"/>
    </xf>
    <xf numFmtId="0" fontId="30231" fillId="0" borderId="4" xfId="0" applyBorder="true" applyFont="true">
      <alignment horizontal="left" vertical="top"/>
      <protection locked="true"/>
    </xf>
    <xf numFmtId="0" fontId="30232" fillId="0" borderId="4" xfId="0" applyBorder="true" applyFont="true">
      <alignment horizontal="left" vertical="top"/>
      <protection locked="true"/>
    </xf>
    <xf numFmtId="0" fontId="30233" fillId="0" borderId="4" xfId="0" applyBorder="true" applyFont="true">
      <alignment horizontal="left" vertical="top"/>
      <protection locked="true"/>
    </xf>
    <xf numFmtId="0" fontId="30234" fillId="0" borderId="4" xfId="0" applyBorder="true" applyFont="true">
      <alignment horizontal="left" vertical="top"/>
      <protection locked="true"/>
    </xf>
    <xf numFmtId="0" fontId="30235" fillId="0" borderId="0" xfId="0" applyFont="true"/>
    <xf numFmtId="0" fontId="30236" fillId="0" borderId="4" xfId="0" applyBorder="true" applyFont="true">
      <alignment horizontal="left" vertical="top"/>
      <protection locked="true"/>
    </xf>
    <xf numFmtId="4" fontId="30237" fillId="0" borderId="4" xfId="0" applyBorder="true" applyFont="true" applyNumberFormat="true">
      <alignment horizontal="right" vertical="top"/>
      <protection locked="true"/>
    </xf>
    <xf numFmtId="4" fontId="30238" fillId="0" borderId="4" xfId="0" applyBorder="true" applyFont="true" applyNumberFormat="true">
      <alignment horizontal="right" vertical="top"/>
      <protection locked="true"/>
    </xf>
    <xf numFmtId="4" fontId="30239" fillId="3" borderId="4" xfId="0" applyFill="true" applyBorder="true" applyFont="true" applyNumberFormat="true">
      <alignment vertical="top"/>
      <protection locked="false"/>
    </xf>
    <xf numFmtId="0" fontId="30240" fillId="0" borderId="4" xfId="0" applyBorder="true" applyFont="true">
      <alignment horizontal="left" vertical="top"/>
      <protection locked="true"/>
    </xf>
    <xf numFmtId="0" fontId="30241" fillId="0" borderId="4" xfId="0" applyBorder="true" applyFont="true">
      <alignment horizontal="left" vertical="top"/>
      <protection locked="true"/>
    </xf>
    <xf numFmtId="0" fontId="30242" fillId="0" borderId="4" xfId="0" applyBorder="true" applyFont="true">
      <alignment horizontal="left" vertical="top"/>
      <protection locked="true"/>
    </xf>
    <xf numFmtId="0" fontId="30243" fillId="0" borderId="4" xfId="0" applyBorder="true" applyFont="true">
      <alignment horizontal="left" vertical="top"/>
      <protection locked="true"/>
    </xf>
    <xf numFmtId="0" fontId="30244" fillId="0" borderId="4" xfId="0" applyBorder="true" applyFont="true">
      <alignment horizontal="left" vertical="top"/>
      <protection locked="true"/>
    </xf>
    <xf numFmtId="0" fontId="30245" fillId="0" borderId="0" xfId="0" applyFont="true"/>
    <xf numFmtId="0" fontId="30246" fillId="0" borderId="4" xfId="0" applyBorder="true" applyFont="true">
      <alignment horizontal="left" vertical="top"/>
      <protection locked="true"/>
    </xf>
    <xf numFmtId="4" fontId="30247" fillId="0" borderId="4" xfId="0" applyBorder="true" applyFont="true" applyNumberFormat="true">
      <alignment horizontal="right" vertical="top"/>
      <protection locked="true"/>
    </xf>
    <xf numFmtId="4" fontId="30248" fillId="0" borderId="4" xfId="0" applyBorder="true" applyFont="true" applyNumberFormat="true">
      <alignment horizontal="right" vertical="top"/>
      <protection locked="true"/>
    </xf>
    <xf numFmtId="4" fontId="30249" fillId="3" borderId="4" xfId="0" applyFill="true" applyBorder="true" applyFont="true" applyNumberFormat="true">
      <alignment vertical="top"/>
      <protection locked="false"/>
    </xf>
    <xf numFmtId="0" fontId="30250" fillId="0" borderId="4" xfId="0" applyBorder="true" applyFont="true">
      <alignment horizontal="left" vertical="top"/>
      <protection locked="true"/>
    </xf>
    <xf numFmtId="0" fontId="30251" fillId="0" borderId="4" xfId="0" applyBorder="true" applyFont="true">
      <alignment horizontal="left" vertical="top"/>
      <protection locked="true"/>
    </xf>
    <xf numFmtId="0" fontId="30252" fillId="0" borderId="4" xfId="0" applyBorder="true" applyFont="true">
      <alignment horizontal="left" vertical="top"/>
      <protection locked="true"/>
    </xf>
    <xf numFmtId="0" fontId="30253" fillId="0" borderId="4" xfId="0" applyBorder="true" applyFont="true">
      <alignment horizontal="left" vertical="top"/>
      <protection locked="true"/>
    </xf>
    <xf numFmtId="0" fontId="30254" fillId="0" borderId="4" xfId="0" applyBorder="true" applyFont="true">
      <alignment horizontal="left" vertical="top"/>
      <protection locked="true"/>
    </xf>
    <xf numFmtId="0" fontId="30255" fillId="0" borderId="0" xfId="0" applyFont="true"/>
    <xf numFmtId="0" fontId="30256" fillId="0" borderId="4" xfId="0" applyBorder="true" applyFont="true">
      <alignment horizontal="left" vertical="top"/>
      <protection locked="true"/>
    </xf>
    <xf numFmtId="4" fontId="30257" fillId="0" borderId="4" xfId="0" applyBorder="true" applyFont="true" applyNumberFormat="true">
      <alignment horizontal="right" vertical="top"/>
      <protection locked="true"/>
    </xf>
    <xf numFmtId="4" fontId="30258" fillId="0" borderId="4" xfId="0" applyBorder="true" applyFont="true" applyNumberFormat="true">
      <alignment horizontal="right" vertical="top"/>
      <protection locked="true"/>
    </xf>
    <xf numFmtId="4" fontId="30259" fillId="3" borderId="4" xfId="0" applyFill="true" applyBorder="true" applyFont="true" applyNumberFormat="true">
      <alignment vertical="top"/>
      <protection locked="false"/>
    </xf>
    <xf numFmtId="0" fontId="30260" fillId="0" borderId="4" xfId="0" applyBorder="true" applyFont="true">
      <alignment horizontal="left" vertical="top"/>
      <protection locked="true"/>
    </xf>
    <xf numFmtId="0" fontId="30261" fillId="0" borderId="4" xfId="0" applyBorder="true" applyFont="true">
      <alignment horizontal="left" vertical="top"/>
      <protection locked="true"/>
    </xf>
    <xf numFmtId="0" fontId="30262" fillId="0" borderId="4" xfId="0" applyBorder="true" applyFont="true">
      <alignment horizontal="left" vertical="top"/>
      <protection locked="true"/>
    </xf>
    <xf numFmtId="0" fontId="30263" fillId="0" borderId="4" xfId="0" applyBorder="true" applyFont="true">
      <alignment horizontal="left" vertical="top"/>
      <protection locked="true"/>
    </xf>
    <xf numFmtId="0" fontId="30264" fillId="0" borderId="4" xfId="0" applyBorder="true" applyFont="true">
      <alignment horizontal="left" vertical="top"/>
      <protection locked="true"/>
    </xf>
    <xf numFmtId="0" fontId="30265" fillId="0" borderId="0" xfId="0" applyFont="true"/>
    <xf numFmtId="0" fontId="30266" fillId="0" borderId="4" xfId="0" applyBorder="true" applyFont="true">
      <alignment horizontal="left" vertical="top"/>
      <protection locked="true"/>
    </xf>
    <xf numFmtId="4" fontId="30267" fillId="0" borderId="4" xfId="0" applyBorder="true" applyFont="true" applyNumberFormat="true">
      <alignment horizontal="right" vertical="top"/>
      <protection locked="true"/>
    </xf>
    <xf numFmtId="4" fontId="30268" fillId="0" borderId="4" xfId="0" applyBorder="true" applyFont="true" applyNumberFormat="true">
      <alignment horizontal="right" vertical="top"/>
      <protection locked="true"/>
    </xf>
    <xf numFmtId="4" fontId="30269" fillId="0" borderId="4" xfId="0" applyBorder="true" applyFont="true" applyNumberFormat="true">
      <alignment horizontal="right" vertical="top"/>
      <protection locked="true"/>
    </xf>
    <xf numFmtId="0" fontId="30270" fillId="0" borderId="4" xfId="0" applyBorder="true" applyFont="true">
      <alignment horizontal="left" vertical="top"/>
      <protection locked="true"/>
    </xf>
    <xf numFmtId="0" fontId="30271" fillId="0" borderId="4" xfId="0" applyBorder="true" applyFont="true">
      <alignment horizontal="left" vertical="top"/>
      <protection locked="true"/>
    </xf>
    <xf numFmtId="0" fontId="30272" fillId="0" borderId="4" xfId="0" applyBorder="true" applyFont="true">
      <alignment horizontal="left" vertical="top"/>
      <protection locked="true"/>
    </xf>
    <xf numFmtId="0" fontId="30273" fillId="0" borderId="4" xfId="0" applyBorder="true" applyFont="true">
      <alignment horizontal="left" vertical="top"/>
      <protection locked="true"/>
    </xf>
    <xf numFmtId="0" fontId="30274" fillId="0" borderId="4" xfId="0" applyBorder="true" applyFont="true">
      <alignment horizontal="left" vertical="top"/>
      <protection locked="true"/>
    </xf>
    <xf numFmtId="0" fontId="30275" fillId="0" borderId="0" xfId="0" applyFont="true"/>
    <xf numFmtId="0" fontId="30276" fillId="0" borderId="4" xfId="0" applyBorder="true" applyFont="true">
      <alignment horizontal="left" vertical="top"/>
      <protection locked="true"/>
    </xf>
    <xf numFmtId="4" fontId="30277" fillId="0" borderId="4" xfId="0" applyBorder="true" applyFont="true" applyNumberFormat="true">
      <alignment horizontal="right" vertical="top"/>
      <protection locked="true"/>
    </xf>
    <xf numFmtId="0" fontId="30278" fillId="0" borderId="4" xfId="0" applyBorder="true" applyFont="true">
      <alignment horizontal="left" vertical="top"/>
      <protection locked="true"/>
    </xf>
    <xf numFmtId="0" fontId="30279" fillId="0" borderId="4" xfId="0" applyBorder="true" applyFont="true">
      <alignment horizontal="left" vertical="top"/>
      <protection locked="true"/>
    </xf>
    <xf numFmtId="0" fontId="30280" fillId="0" borderId="4" xfId="0" applyBorder="true" applyFont="true">
      <alignment horizontal="left" vertical="top"/>
      <protection locked="true"/>
    </xf>
    <xf numFmtId="4" fontId="30281" fillId="3" borderId="4" xfId="0" applyFill="true" applyBorder="true" applyNumberFormat="true" applyFont="true">
      <alignment vertical="top" horizontal="right"/>
      <protection locked="false"/>
    </xf>
    <xf numFmtId="0" fontId="30282" fillId="0" borderId="0" xfId="0" applyFont="true"/>
    <xf numFmtId="0" fontId="30283" fillId="0" borderId="4" xfId="0" applyBorder="true" applyFont="true">
      <alignment horizontal="left" vertical="top"/>
      <protection locked="true"/>
    </xf>
    <xf numFmtId="0" fontId="30284" fillId="0" borderId="4" xfId="0" applyBorder="true" applyFont="true">
      <alignment horizontal="left" vertical="top"/>
      <protection locked="true"/>
    </xf>
    <xf numFmtId="0" fontId="30285" fillId="0" borderId="4" xfId="0" applyBorder="true" applyFont="true">
      <alignment horizontal="left" vertical="top"/>
      <protection locked="true"/>
    </xf>
    <xf numFmtId="4" fontId="30286" fillId="3" borderId="4" xfId="0" applyFill="true" applyBorder="true" applyNumberFormat="true" applyFont="true">
      <alignment vertical="top" horizontal="right"/>
      <protection locked="false"/>
    </xf>
    <xf numFmtId="0" fontId="30287" fillId="0" borderId="0" xfId="0" applyFont="true"/>
    <xf numFmtId="0" fontId="30288" fillId="0" borderId="4" xfId="0" applyBorder="true" applyFont="true">
      <alignment horizontal="left" vertical="top"/>
      <protection locked="true"/>
    </xf>
    <xf numFmtId="0" fontId="30289" fillId="0" borderId="4" xfId="0" applyBorder="true" applyFont="true">
      <alignment horizontal="left" vertical="top"/>
      <protection locked="true"/>
    </xf>
    <xf numFmtId="0" fontId="30290" fillId="0" borderId="4" xfId="0" applyBorder="true" applyFont="true">
      <alignment horizontal="left" vertical="top"/>
      <protection locked="true"/>
    </xf>
    <xf numFmtId="4" fontId="30291" fillId="3" borderId="4" xfId="0" applyFill="true" applyBorder="true" applyNumberFormat="true" applyFont="true">
      <alignment vertical="top" horizontal="right"/>
      <protection locked="false"/>
    </xf>
    <xf numFmtId="0" fontId="30292" fillId="0" borderId="4" xfId="0" applyBorder="true" applyFont="true">
      <alignment horizontal="left" vertical="top"/>
      <protection locked="true"/>
    </xf>
    <xf numFmtId="0" fontId="30293" fillId="0" borderId="4" xfId="0" applyBorder="true" applyFont="true">
      <alignment horizontal="left" vertical="top"/>
      <protection locked="true"/>
    </xf>
    <xf numFmtId="0" fontId="30294" fillId="0" borderId="4" xfId="0" applyBorder="true" applyFont="true">
      <alignment horizontal="left" vertical="top"/>
      <protection locked="true"/>
    </xf>
    <xf numFmtId="4" fontId="30295" fillId="5" borderId="4" xfId="0" applyFill="true" applyBorder="true" applyFont="true" applyNumberFormat="true">
      <alignment horizontal="right"/>
      <protection locked="true"/>
    </xf>
    <xf numFmtId="0" fontId="30296" fillId="0" borderId="0" xfId="0" applyFont="true"/>
    <xf numFmtId="0" fontId="30297" fillId="0" borderId="4" xfId="0" applyBorder="true" applyFont="true">
      <alignment horizontal="left" vertical="top"/>
      <protection locked="true"/>
    </xf>
    <xf numFmtId="0" fontId="30298" fillId="0" borderId="4" xfId="0" applyBorder="true" applyFont="true">
      <alignment horizontal="left" vertical="top"/>
      <protection locked="true"/>
    </xf>
    <xf numFmtId="0" fontId="30299" fillId="0" borderId="4" xfId="0" applyBorder="true" applyFont="true">
      <alignment horizontal="left" vertical="top"/>
      <protection locked="true"/>
    </xf>
    <xf numFmtId="4" fontId="30300" fillId="3" borderId="4" xfId="0" applyFill="true" applyBorder="true" applyNumberFormat="true" applyFont="true">
      <alignment vertical="top" horizontal="right"/>
      <protection locked="false"/>
    </xf>
    <xf numFmtId="0" fontId="30301" fillId="0" borderId="5" xfId="0" applyFont="true" applyBorder="true">
      <alignment horizontal="center" vertical="top"/>
      <protection locked="true"/>
    </xf>
    <xf numFmtId="166" fontId="30302" fillId="0" borderId="0" xfId="0" applyFont="true" applyNumberFormat="true">
      <alignment horizontal="center" vertical="top"/>
      <protection locked="true"/>
    </xf>
    <xf numFmtId="0" fontId="30303" fillId="0" borderId="0" xfId="0" applyFont="true">
      <alignment horizontal="left" vertical="top"/>
      <protection locked="true"/>
    </xf>
    <xf numFmtId="165" fontId="30304" fillId="0" borderId="0" xfId="0" applyFont="true" applyNumberFormat="true">
      <alignment horizontal="left" vertical="top"/>
      <protection locked="true"/>
    </xf>
    <xf numFmtId="168" fontId="30305" fillId="0" borderId="0" xfId="0" applyFont="true" applyNumberFormat="true">
      <alignment horizontal="left" vertical="top"/>
      <protection locked="true"/>
    </xf>
    <xf numFmtId="169" fontId="0" fillId="0" borderId="0" xfId="0" applyNumberFormat="true"/>
    <xf numFmtId="0" fontId="30306" fillId="0" borderId="4" xfId="0" applyBorder="true" applyFont="true">
      <alignment horizontal="left" vertical="top"/>
      <protection locked="true"/>
    </xf>
    <xf numFmtId="0" fontId="30307" fillId="3" borderId="4" xfId="0" applyFill="true" applyBorder="true" applyFont="true">
      <alignment vertical="top"/>
      <protection locked="false"/>
    </xf>
    <xf numFmtId="0" fontId="30308" fillId="0" borderId="4" xfId="0" applyBorder="true" applyFont="true">
      <alignment horizontal="left" vertical="top"/>
      <protection locked="true"/>
    </xf>
    <xf numFmtId="0" fontId="30309" fillId="0" borderId="4" xfId="0" applyBorder="true" applyFont="true">
      <alignment horizontal="left" vertical="top"/>
      <protection locked="true"/>
    </xf>
    <xf numFmtId="0" fontId="30310" fillId="0" borderId="4" xfId="0" applyBorder="true" applyFont="true">
      <alignment horizontal="left" vertical="top"/>
      <protection locked="true"/>
    </xf>
    <xf numFmtId="0" fontId="30311" fillId="0" borderId="4" xfId="0" applyBorder="true" applyFont="true">
      <alignment horizontal="left" vertical="top"/>
      <protection locked="true"/>
    </xf>
    <xf numFmtId="0" fontId="30312" fillId="0" borderId="4" xfId="0" applyBorder="true" applyFont="true">
      <alignment horizontal="left" vertical="top"/>
      <protection locked="true"/>
    </xf>
    <xf numFmtId="0" fontId="30313" fillId="0" borderId="4" xfId="0" applyBorder="true" applyFont="true">
      <alignment horizontal="left" vertical="top"/>
      <protection locked="true"/>
    </xf>
    <xf numFmtId="0" fontId="30314" fillId="0" borderId="4" xfId="0" applyBorder="true" applyFont="true">
      <alignment horizontal="left" vertical="top"/>
      <protection locked="true"/>
    </xf>
    <xf numFmtId="0" fontId="30315" fillId="0" borderId="4" xfId="0" applyBorder="true" applyFont="true">
      <alignment horizontal="left" vertical="top"/>
      <protection locked="true"/>
    </xf>
    <xf numFmtId="0" fontId="30316" fillId="3" borderId="4" xfId="0" applyFill="true" applyBorder="true" applyFont="true">
      <alignment vertical="top"/>
      <protection locked="false"/>
    </xf>
    <xf numFmtId="0" fontId="30317" fillId="0" borderId="4" xfId="0" applyBorder="true" applyFont="true">
      <alignment horizontal="left" vertical="top"/>
      <protection locked="true"/>
    </xf>
    <xf numFmtId="0" fontId="30318" fillId="0" borderId="4" xfId="0" applyBorder="true" applyFont="true">
      <alignment horizontal="left" vertical="top"/>
      <protection locked="true"/>
    </xf>
    <xf numFmtId="0" fontId="30319" fillId="0" borderId="4" xfId="0" applyBorder="true" applyFont="true">
      <alignment horizontal="left" vertical="top"/>
      <protection locked="true"/>
    </xf>
    <xf numFmtId="0" fontId="30320" fillId="0" borderId="4" xfId="0" applyBorder="true" applyFont="true">
      <alignment horizontal="left" vertical="top"/>
      <protection locked="true"/>
    </xf>
    <xf numFmtId="0" fontId="30321" fillId="0" borderId="4" xfId="0" applyBorder="true" applyFont="true">
      <alignment horizontal="left" vertical="top"/>
      <protection locked="true"/>
    </xf>
    <xf numFmtId="0" fontId="30322" fillId="0" borderId="4" xfId="0" applyBorder="true" applyFont="true">
      <alignment horizontal="left" vertical="top"/>
      <protection locked="true"/>
    </xf>
    <xf numFmtId="0" fontId="30323" fillId="0" borderId="4" xfId="0" applyBorder="true" applyFont="true">
      <alignment horizontal="left" vertical="top"/>
      <protection locked="true"/>
    </xf>
    <xf numFmtId="0" fontId="30324" fillId="0" borderId="4" xfId="0" applyBorder="true" applyFont="true">
      <alignment horizontal="left" vertical="top"/>
      <protection locked="true"/>
    </xf>
    <xf numFmtId="0" fontId="30325" fillId="3" borderId="4" xfId="0" applyFill="true" applyBorder="true" applyFont="true">
      <alignment vertical="top"/>
      <protection locked="false"/>
    </xf>
    <xf numFmtId="0" fontId="30326" fillId="0" borderId="4" xfId="0" applyBorder="true" applyFont="true">
      <alignment horizontal="left" vertical="top"/>
      <protection locked="true"/>
    </xf>
    <xf numFmtId="0" fontId="30327" fillId="0" borderId="4" xfId="0" applyBorder="true" applyFont="true">
      <alignment horizontal="left" vertical="top"/>
      <protection locked="true"/>
    </xf>
    <xf numFmtId="0" fontId="30328" fillId="0" borderId="4" xfId="0" applyBorder="true" applyFont="true">
      <alignment horizontal="left" vertical="top"/>
      <protection locked="true"/>
    </xf>
    <xf numFmtId="0" fontId="30329" fillId="0" borderId="4" xfId="0" applyBorder="true" applyFont="true">
      <alignment horizontal="left" vertical="top"/>
      <protection locked="true"/>
    </xf>
    <xf numFmtId="0" fontId="30330" fillId="0" borderId="4" xfId="0" applyBorder="true" applyFont="true">
      <alignment horizontal="left" vertical="top"/>
      <protection locked="true"/>
    </xf>
    <xf numFmtId="0" fontId="30331" fillId="0" borderId="4" xfId="0" applyBorder="true" applyFont="true">
      <alignment horizontal="left" vertical="top"/>
      <protection locked="true"/>
    </xf>
    <xf numFmtId="0" fontId="30332" fillId="0" borderId="4" xfId="0" applyBorder="true" applyFont="true">
      <alignment horizontal="left" vertical="top"/>
      <protection locked="true"/>
    </xf>
    <xf numFmtId="0" fontId="30333" fillId="0" borderId="4" xfId="0" applyBorder="true" applyFont="true">
      <alignment horizontal="left" vertical="top"/>
      <protection locked="true"/>
    </xf>
    <xf numFmtId="0" fontId="30334" fillId="3" borderId="4" xfId="0" applyFill="true" applyBorder="true" applyFont="true">
      <alignment vertical="top"/>
      <protection locked="false"/>
    </xf>
    <xf numFmtId="0" fontId="30335" fillId="0" borderId="4" xfId="0" applyBorder="true" applyFont="true">
      <alignment horizontal="left" vertical="top"/>
      <protection locked="true"/>
    </xf>
    <xf numFmtId="0" fontId="30336" fillId="0" borderId="4" xfId="0" applyBorder="true" applyFont="true">
      <alignment horizontal="left" vertical="top"/>
      <protection locked="true"/>
    </xf>
    <xf numFmtId="0" fontId="30337" fillId="0" borderId="4" xfId="0" applyBorder="true" applyFont="true">
      <alignment horizontal="left" vertical="top"/>
      <protection locked="true"/>
    </xf>
    <xf numFmtId="0" fontId="30338" fillId="0" borderId="4" xfId="0" applyBorder="true" applyFont="true">
      <alignment horizontal="left" vertical="top"/>
      <protection locked="true"/>
    </xf>
    <xf numFmtId="0" fontId="30339" fillId="0" borderId="4" xfId="0" applyBorder="true" applyFont="true">
      <alignment horizontal="left" vertical="top"/>
      <protection locked="true"/>
    </xf>
    <xf numFmtId="0" fontId="30340" fillId="0" borderId="4" xfId="0" applyBorder="true" applyFont="true">
      <alignment horizontal="left" vertical="top"/>
      <protection locked="true"/>
    </xf>
    <xf numFmtId="0" fontId="30341" fillId="0" borderId="4" xfId="0" applyBorder="true" applyFont="true">
      <alignment horizontal="left" vertical="top"/>
      <protection locked="true"/>
    </xf>
    <xf numFmtId="0" fontId="30342" fillId="0" borderId="4" xfId="0" applyBorder="true" applyFont="true">
      <alignment horizontal="left" vertical="top"/>
      <protection locked="true"/>
    </xf>
    <xf numFmtId="172" fontId="30343" fillId="0" borderId="4" xfId="0" applyBorder="true" applyFont="true" applyNumberFormat="true">
      <alignment horizontal="right" vertical="top"/>
      <protection locked="true"/>
    </xf>
    <xf numFmtId="0" fontId="30344" fillId="0" borderId="4" xfId="0" applyBorder="true" applyFont="true">
      <alignment horizontal="left" vertical="top"/>
      <protection locked="true"/>
    </xf>
    <xf numFmtId="172" fontId="30345" fillId="0" borderId="4" xfId="0" applyBorder="true" applyFont="true" applyNumberFormat="true">
      <alignment horizontal="right" vertical="top"/>
      <protection locked="true"/>
    </xf>
    <xf numFmtId="0" fontId="30346" fillId="0" borderId="5" xfId="0" applyFont="true" applyBorder="true">
      <alignment horizontal="center" vertical="top"/>
      <protection locked="true"/>
    </xf>
    <xf numFmtId="166" fontId="30347" fillId="0" borderId="0" xfId="0" applyFont="true" applyNumberFormat="true">
      <alignment horizontal="center" vertical="top"/>
      <protection locked="true"/>
    </xf>
    <xf numFmtId="4" fontId="30348" fillId="0" borderId="4" xfId="0" applyBorder="true" applyFont="true" applyNumberFormat="true">
      <alignment horizontal="right" vertical="top"/>
      <protection locked="true"/>
    </xf>
    <xf numFmtId="4" fontId="30349" fillId="0" borderId="4" xfId="0" applyBorder="true" applyFont="true" applyNumberFormat="true">
      <alignment horizontal="right" vertical="top"/>
      <protection locked="true"/>
    </xf>
    <xf numFmtId="172" fontId="30350" fillId="0" borderId="4" xfId="0" applyBorder="true" applyFont="true" applyNumberFormat="true">
      <alignment horizontal="right" vertical="top"/>
      <protection locked="true"/>
    </xf>
    <xf numFmtId="172" fontId="30351" fillId="0" borderId="4" xfId="0" applyBorder="true" applyFont="true" applyNumberFormat="true">
      <alignment horizontal="right" vertical="top"/>
      <protection locked="true"/>
    </xf>
    <xf numFmtId="4" fontId="30352" fillId="0" borderId="4" xfId="0" applyBorder="true" applyFont="true" applyNumberFormat="true">
      <alignment horizontal="right" vertical="top"/>
      <protection locked="true"/>
    </xf>
    <xf numFmtId="4" fontId="30353" fillId="9" borderId="4" xfId="0" applyFont="true" applyFill="true" applyNumberFormat="true" applyBorder="true"/>
  </cellXfs>
</styleSheet>
</file>

<file path=xl/_rels/workbook.xml.rels><?xml version="1.0" encoding="UTF-8"?>

<Relationships xmlns="http://schemas.openxmlformats.org/package/2006/relationships">
  <Relationship Id="rId1" Type="http://schemas.openxmlformats.org/officeDocument/2006/relationships/sharedStrings" Target="sharedStrings.xml"/>
  <Relationship Id="rId10" Type="http://schemas.openxmlformats.org/officeDocument/2006/relationships/worksheet" Target="worksheets/sheet8.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 Id="rId8" Type="http://schemas.openxmlformats.org/officeDocument/2006/relationships/worksheet" Target="worksheets/sheet6.xml"/>
  <Relationship Id="rId9" Type="http://schemas.openxmlformats.org/officeDocument/2006/relationships/worksheet" Target="worksheets/sheet7.xml"/>
</Relationships>

</file>

<file path=xl/drawings/_rels/drawing1.xml.rels><?xml version="1.0" encoding="UTF-8"?>

<Relationships xmlns="http://schemas.openxmlformats.org/package/2006/relationships">
  <Relationship Id="rId1" Type="http://schemas.openxmlformats.org/officeDocument/2006/relationships/image" Target="../media/image1.png"/>
</Relationships>

</file>

<file path=xl/drawings/_rels/drawing2.xml.rels><?xml version="1.0" encoding="UTF-8"?>

<Relationships xmlns="http://schemas.openxmlformats.org/package/2006/relationships">
  <Relationship Id="rId1" Type="http://schemas.openxmlformats.org/officeDocument/2006/relationships/image" Target="../media/image2.png"/>
</Relationships>

</file>

<file path=xl/drawings/_rels/drawing3.xml.rels><?xml version="1.0" encoding="UTF-8"?>

<Relationships xmlns="http://schemas.openxmlformats.org/package/2006/relationships">
  <Relationship Id="rId1" Type="http://schemas.openxmlformats.org/officeDocument/2006/relationships/image" Target="../media/image3.png"/>
</Relationships>

</file>

<file path=xl/drawings/_rels/drawing4.xml.rels><?xml version="1.0" encoding="UTF-8"?>

<Relationships xmlns="http://schemas.openxmlformats.org/package/2006/relationships">
  <Relationship Id="rId1" Type="http://schemas.openxmlformats.org/officeDocument/2006/relationships/image" Target="../media/image4.png"/>
</Relationships>

</file>

<file path=xl/drawings/_rels/drawing5.xml.rels><?xml version="1.0" encoding="UTF-8"?>

<Relationships xmlns="http://schemas.openxmlformats.org/package/2006/relationships">
  <Relationship Id="rId1" Type="http://schemas.openxmlformats.org/officeDocument/2006/relationships/image" Target="../media/image5.png"/>
</Relationships>

</file>

<file path=xl/drawings/_rels/drawing6.xml.rels><?xml version="1.0" encoding="UTF-8"?>

<Relationships xmlns="http://schemas.openxmlformats.org/package/2006/relationships">
  <Relationship Id="rId1" Type="http://schemas.openxmlformats.org/officeDocument/2006/relationships/image" Target="../media/image6.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10</xdr:col>
      <xdr:colOff>0</xdr:colOff>
      <xdr:row>0</xdr:row>
      <xdr:rowOff>0</xdr:rowOff>
    </xdr:from>
    <xdr:to>
      <xdr:col>11</xdr:col>
      <xdr:colOff>0</xdr:colOff>
      <xdr:row>3</xdr:row>
      <xdr:rowOff>0</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10</xdr:col>
      <xdr:colOff>0</xdr:colOff>
      <xdr:row>0</xdr:row>
      <xdr:rowOff>0</xdr:rowOff>
    </xdr:from>
    <xdr:to>
      <xdr:col>11</xdr:col>
      <xdr:colOff>0</xdr:colOff>
      <xdr:row>3</xdr:row>
      <xdr:rowOff>0</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10</xdr:col>
      <xdr:colOff>0</xdr:colOff>
      <xdr:row>0</xdr:row>
      <xdr:rowOff>0</xdr:rowOff>
    </xdr:from>
    <xdr:to>
      <xdr:col>11</xdr:col>
      <xdr:colOff>0</xdr:colOff>
      <xdr:row>3</xdr:row>
      <xdr:rowOff>0</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10</xdr:col>
      <xdr:colOff>0</xdr:colOff>
      <xdr:row>0</xdr:row>
      <xdr:rowOff>0</xdr:rowOff>
    </xdr:from>
    <xdr:to>
      <xdr:col>11</xdr:col>
      <xdr:colOff>0</xdr:colOff>
      <xdr:row>3</xdr:row>
      <xdr:rowOff>0</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10</xdr:col>
      <xdr:colOff>0</xdr:colOff>
      <xdr:row>0</xdr:row>
      <xdr:rowOff>0</xdr:rowOff>
    </xdr:from>
    <xdr:to>
      <xdr:col>11</xdr:col>
      <xdr:colOff>0</xdr:colOff>
      <xdr:row>3</xdr:row>
      <xdr:rowOff>0</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10</xdr:col>
      <xdr:colOff>0</xdr:colOff>
      <xdr:row>0</xdr:row>
      <xdr:rowOff>0</xdr:rowOff>
    </xdr:from>
    <xdr:to>
      <xdr:col>11</xdr:col>
      <xdr:colOff>0</xdr:colOff>
      <xdr:row>3</xdr:row>
      <xdr:rowOff>0</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2.xml.rels><?xml version="1.0" encoding="UTF-8"?>

<Relationships xmlns="http://schemas.openxmlformats.org/package/2006/relationships">
  <Relationship Id="rId1" Type="http://schemas.openxmlformats.org/officeDocument/2006/relationships/drawing" Target="../drawings/drawing1.xml"/>
</Relationships>

</file>

<file path=xl/worksheets/_rels/sheet3.xml.rels><?xml version="1.0" encoding="UTF-8"?>

<Relationships xmlns="http://schemas.openxmlformats.org/package/2006/relationships">
  <Relationship Id="rId1" Type="http://schemas.openxmlformats.org/officeDocument/2006/relationships/drawing" Target="../drawings/drawing2.xml"/>
</Relationships>

</file>

<file path=xl/worksheets/_rels/sheet4.xml.rels><?xml version="1.0" encoding="UTF-8"?>

<Relationships xmlns="http://schemas.openxmlformats.org/package/2006/relationships">
  <Relationship Id="rId1" Type="http://schemas.openxmlformats.org/officeDocument/2006/relationships/drawing" Target="../drawings/drawing3.xml"/>
</Relationships>

</file>

<file path=xl/worksheets/_rels/sheet5.xml.rels><?xml version="1.0" encoding="UTF-8"?>

<Relationships xmlns="http://schemas.openxmlformats.org/package/2006/relationships">
  <Relationship Id="rId1" Type="http://schemas.openxmlformats.org/officeDocument/2006/relationships/drawing" Target="../drawings/drawing4.xml"/>
</Relationships>

</file>

<file path=xl/worksheets/_rels/sheet6.xml.rels><?xml version="1.0" encoding="UTF-8"?>

<Relationships xmlns="http://schemas.openxmlformats.org/package/2006/relationships">
  <Relationship Id="rId1" Type="http://schemas.openxmlformats.org/officeDocument/2006/relationships/drawing" Target="../drawings/drawing5.xml"/>
</Relationships>

</file>

<file path=xl/worksheets/_rels/sheet7.xml.rels><?xml version="1.0" encoding="UTF-8"?>

<Relationships xmlns="http://schemas.openxmlformats.org/package/2006/relationships">
  <Relationship Id="rId1" Type="http://schemas.openxmlformats.org/officeDocument/2006/relationships/drawing" Target="../drawings/drawing6.xml"/>
</Relationships>

</file>

<file path=xl/worksheets/sheet1.xml><?xml version="1.0" encoding="utf-8"?>
<worksheet xmlns="http://schemas.openxmlformats.org/spreadsheetml/2006/main">
  <sheetPr>
    <pageSetUpPr fitToPage="false"/>
  </sheetPr>
  <dimension ref="A1"/>
  <sheetViews>
    <sheetView workbookViewId="0" tabSelected="true"/>
  </sheetViews>
  <sheetFormatPr defaultRowHeight="15.0"/>
  <sheetData>
    <row r="1">
      <c r="A1" s="1" t="s">
        <v>0</v>
      </c>
      <c r="B1" s="1"/>
      <c r="C1" s="1"/>
      <c r="D1" s="1"/>
      <c r="E1" s="1"/>
      <c r="F1" s="1"/>
      <c r="G1" s="1"/>
      <c r="H1" s="1"/>
      <c r="I1" s="1"/>
    </row>
    <row r="2">
      <c r="A2" s="1" t="s">
        <v>1</v>
      </c>
      <c r="B2" s="1"/>
      <c r="C2" s="1"/>
      <c r="D2" s="1"/>
      <c r="E2" s="1"/>
      <c r="F2" s="1"/>
      <c r="G2" s="1"/>
      <c r="H2" s="1"/>
      <c r="I2" s="1"/>
    </row>
    <row r="3">
      <c r="A3" s="1" t="s">
        <v>2</v>
      </c>
      <c r="B3" s="1"/>
      <c r="C3" s="2" t="s">
        <v>3</v>
      </c>
      <c r="D3" s="2"/>
      <c r="E3" s="2"/>
      <c r="F3" s="2"/>
      <c r="G3" s="2"/>
      <c r="H3" s="2"/>
      <c r="I3" s="2"/>
    </row>
    <row r="4">
      <c r="A4" s="1" t="s">
        <v>4</v>
      </c>
      <c r="C4" s="2"/>
      <c r="D4" s="2"/>
      <c r="E4" s="2"/>
      <c r="F4" s="2"/>
      <c r="G4" s="2"/>
      <c r="H4" s="2"/>
      <c r="I4" s="2"/>
    </row>
    <row r="5">
      <c r="A5" s="1" t="s">
        <v>5</v>
      </c>
      <c r="B5" s="2"/>
      <c r="C5" s="2"/>
      <c r="D5" s="2"/>
      <c r="E5" s="2"/>
      <c r="F5" s="2"/>
      <c r="G5" s="2"/>
      <c r="H5" s="2"/>
      <c r="I5" s="2"/>
    </row>
    <row r="6">
      <c r="A6" s="1" t="s">
        <v>6</v>
      </c>
      <c r="B6" s="1"/>
      <c r="C6" s="1"/>
      <c r="D6" s="1"/>
      <c r="E6" s="1"/>
      <c r="F6" s="1"/>
      <c r="G6" s="1"/>
      <c r="H6" s="1"/>
      <c r="I6" s="1"/>
    </row>
    <row r="7">
      <c r="A7" s="1" t="s">
        <v>7</v>
      </c>
      <c r="B7" s="1"/>
      <c r="C7" s="2"/>
      <c r="D7" s="2"/>
      <c r="E7" s="2"/>
      <c r="F7" s="2"/>
      <c r="G7" s="2"/>
      <c r="H7" s="2"/>
      <c r="I7" s="2"/>
    </row>
    <row r="8">
      <c r="A8" s="1" t="s">
        <v>8</v>
      </c>
      <c r="B8" s="1"/>
      <c r="C8" s="3" t="s">
        <v>9</v>
      </c>
      <c r="D8" s="3"/>
      <c r="E8" s="3"/>
      <c r="F8" s="3"/>
      <c r="G8" s="3"/>
      <c r="H8" s="3"/>
      <c r="I8" s="3"/>
    </row>
    <row r="9">
      <c r="A9" s="1" t="s">
        <v>10</v>
      </c>
      <c r="B9" s="1"/>
      <c r="C9" s="5" t="s">
        <v>9</v>
      </c>
      <c r="D9" s="5"/>
      <c r="E9" s="5"/>
      <c r="F9" s="5"/>
      <c r="G9" s="5"/>
      <c r="H9" s="5"/>
      <c r="I9" s="5"/>
    </row>
    <row r="10">
      <c r="A10" s="1" t="s">
        <v>11</v>
      </c>
      <c r="B10" s="1"/>
      <c r="C10" s="2"/>
      <c r="D10" s="2"/>
      <c r="E10" s="2"/>
      <c r="F10" s="2"/>
      <c r="G10" s="2"/>
      <c r="H10" s="2"/>
      <c r="I10" s="2"/>
    </row>
    <row r="11">
      <c r="A11" s="1" t="s">
        <v>12</v>
      </c>
      <c r="B11" s="1"/>
      <c r="C11" s="2"/>
      <c r="D11" s="2"/>
      <c r="E11" s="2"/>
      <c r="F11" s="2"/>
      <c r="G11" s="2"/>
      <c r="H11" s="2"/>
      <c r="I11" s="2"/>
    </row>
    <row r="12">
      <c r="A12" s="1" t="s">
        <v>13</v>
      </c>
      <c r="B12" s="1"/>
      <c r="C12" s="4"/>
      <c r="D12" s="4"/>
      <c r="E12" s="4"/>
      <c r="F12" s="4"/>
      <c r="G12" s="4"/>
      <c r="H12" s="4"/>
      <c r="I12" s="4"/>
    </row>
    <row r="13">
      <c r="A13" s="1" t="s">
        <v>14</v>
      </c>
      <c r="B13" s="1"/>
      <c r="C13" s="2"/>
      <c r="D13" s="2"/>
      <c r="E13" s="2"/>
      <c r="F13" s="2"/>
      <c r="G13" s="2"/>
      <c r="H13" s="2"/>
      <c r="I13" s="2"/>
    </row>
    <row r="14">
      <c r="A14" s="1" t="s">
        <v>15</v>
      </c>
      <c r="B14" s="1"/>
      <c r="C14" s="2"/>
      <c r="D14" s="2"/>
      <c r="E14" s="2"/>
      <c r="F14" s="2"/>
      <c r="G14" s="2"/>
      <c r="H14" s="2"/>
      <c r="I14" s="2"/>
    </row>
    <row r="15">
      <c r="A15" s="1"/>
      <c r="B15" s="1"/>
      <c r="C15" s="1"/>
      <c r="D15" s="1"/>
      <c r="E15" s="1"/>
      <c r="F15" s="1"/>
      <c r="G15" s="1"/>
      <c r="H15" s="1"/>
      <c r="I15" s="1"/>
    </row>
    <row r="16">
      <c r="A16" s="1"/>
      <c r="B16" s="1"/>
      <c r="C16" s="1"/>
      <c r="D16" s="1"/>
      <c r="E16" s="1"/>
      <c r="F16" s="1"/>
      <c r="G16" s="1"/>
      <c r="H16" s="1"/>
      <c r="I16" s="1"/>
    </row>
    <row r="17">
      <c r="A17" s="1"/>
      <c r="B17" s="1"/>
      <c r="C17" s="1"/>
      <c r="D17" s="1"/>
      <c r="E17" s="1"/>
      <c r="F17" s="1"/>
      <c r="G17" s="1"/>
      <c r="H17" s="1"/>
      <c r="I17" s="1"/>
    </row>
  </sheetData>
  <sheetProtection password="BF59" sheet="true" scenarios="true" objects="true" selectLockedCells="true"/>
  <mergeCells>
    <mergeCell ref="A1:I1"/>
    <mergeCell ref="A2:I2"/>
    <mergeCell ref="A3:B3"/>
    <mergeCell ref="C3:I3"/>
    <mergeCell ref="A4:B4"/>
    <mergeCell ref="C4:I4"/>
    <mergeCell ref="A5:B5"/>
    <mergeCell ref="C5:I5"/>
    <mergeCell ref="A6:I6"/>
    <mergeCell ref="A7:B7"/>
    <mergeCell ref="C7:I7"/>
    <mergeCell ref="A8:B8"/>
    <mergeCell ref="C8:I8"/>
    <mergeCell ref="A9:B9"/>
    <mergeCell ref="C9:I9"/>
    <mergeCell ref="A10:B10"/>
    <mergeCell ref="C10:I10"/>
    <mergeCell ref="A11:B11"/>
    <mergeCell ref="C11:I11"/>
    <mergeCell ref="A12:B12"/>
    <mergeCell ref="C12:I12"/>
    <mergeCell ref="A13:B13"/>
    <mergeCell ref="C13:I13"/>
    <mergeCell ref="A14:B14"/>
    <mergeCell ref="C14:I14"/>
    <mergeCell ref="A15:I17"/>
  </mergeCells>
  <pageMargins bottom="0.75" footer="0.5" header="0.5" left="0.5" right="0.5" top="0.75"/>
  <pageSetup orientation="landscape" paperSize="9"/>
</worksheet>
</file>

<file path=xl/worksheets/sheet2.xml><?xml version="1.0" encoding="utf-8"?>
<worksheet xmlns="http://schemas.openxmlformats.org/spreadsheetml/2006/main" xmlns:r="http://schemas.openxmlformats.org/officeDocument/2006/relationships">
  <sheetPr>
    <pageSetUpPr fitToPage="false"/>
  </sheetPr>
  <dimension ref="A1"/>
  <sheetViews>
    <sheetView workbookViewId="0"/>
  </sheetViews>
  <sheetFormatPr defaultRowHeight="15.0"/>
  <cols>
    <col min="1" max="1" customWidth="true" width="8.0" collapsed="false"/>
    <col min="2" max="2" customWidth="true" width="30.0" collapsed="false"/>
    <col min="3" max="3" customWidth="true" width="10.0" collapsed="false"/>
    <col min="4" max="4" customWidth="true" width="12.0" collapsed="false"/>
    <col min="5" max="5" customWidth="true" width="10.0" collapsed="false"/>
    <col min="6" max="6" customWidth="true" width="13.0" collapsed="false"/>
    <col min="7" max="7" customWidth="true" width="10.0" collapsed="false"/>
    <col min="8" max="8" customWidth="true" width="10.0" collapsed="false"/>
    <col min="9" max="9" customWidth="true" width="10.0" collapsed="false"/>
    <col min="10" max="10" customWidth="true" width="10.0" collapsed="false"/>
    <col min="11" max="11" customWidth="true" width="10.0" collapsed="false"/>
    <col min="12" max="12" customWidth="true" width="10.0" collapsed="false"/>
    <col min="13" max="13" customWidth="true" width="12.0" collapsed="false"/>
    <col min="14" max="14" customWidth="true" width="12.0" collapsed="false"/>
    <col min="15" max="15" customWidth="true" width="12.0" collapsed="false"/>
  </cols>
  <sheetData>
    <row r="1">
      <c r="A1" s="6" t="s">
        <v>0</v>
      </c>
    </row>
    <row r="2">
      <c r="A2" s="6" t="s">
        <v>16</v>
      </c>
    </row>
    <row r="3">
      <c r="A3" s="6" t="s">
        <v>17</v>
      </c>
      <c r="B3" s="9" t="s">
        <f>DADOS!C3</f>
      </c>
    </row>
    <row r="4">
      <c r="A4" s="6" t="s">
        <v>18</v>
      </c>
      <c r="B4" s="6" t="s">
        <f>DADOS!C7</f>
      </c>
      <c r="G4" s="6" t="s">
        <v>19</v>
      </c>
      <c r="H4" s="8">
        <f>DADOS!C9</f>
      </c>
    </row>
    <row r="5">
      <c r="A5" s="6" t="s">
        <v>20</v>
      </c>
      <c r="B5" s="7">
        <f>DADOS!C8</f>
      </c>
      <c r="C5" s="6" t="s">
        <v>9</v>
      </c>
      <c r="D5" s="6" t="s">
        <v>21</v>
      </c>
      <c r="E5" s="6" t="s">
        <f>DADOS!C13</f>
      </c>
      <c r="F5" s="6" t="s">
        <v>9</v>
      </c>
      <c r="G5" s="6" t="s">
        <v>9</v>
      </c>
      <c r="H5" s="6" t="s">
        <v>22</v>
      </c>
      <c r="I5" s="6" t="s">
        <f>DADOS!C14</f>
      </c>
    </row>
    <row r="7">
      <c r="A7" s="10" t="s">
        <v>23</v>
      </c>
      <c r="B7" s="10" t="s">
        <v>24</v>
      </c>
      <c r="C7" s="10" t="s">
        <v>25</v>
      </c>
      <c r="D7" s="10" t="s">
        <v>26</v>
      </c>
      <c r="E7" s="10" t="s">
        <v>27</v>
      </c>
      <c r="F7" s="10" t="s">
        <v>28</v>
      </c>
      <c r="G7" s="10" t="s">
        <v>29</v>
      </c>
      <c r="H7" s="10" t="s">
        <v>30</v>
      </c>
      <c r="I7" s="10" t="s">
        <v>31</v>
      </c>
      <c r="J7" s="10" t="s">
        <v>32</v>
      </c>
      <c r="K7" s="10" t="s">
        <v>33</v>
      </c>
      <c r="L7" s="10" t="s">
        <v>34</v>
      </c>
      <c r="M7" s="10" t="s">
        <v>35</v>
      </c>
      <c r="N7" s="10" t="s">
        <v>36</v>
      </c>
      <c r="O7" s="10" t="s">
        <v>37</v>
      </c>
    </row>
    <row r="8">
      <c r="A8" s="11" t="s">
        <v>38</v>
      </c>
      <c r="B8" s="12" t="s">
        <v>39</v>
      </c>
      <c r="C8" s="13"/>
      <c r="D8" s="14"/>
      <c r="E8" s="15"/>
      <c r="F8" s="16"/>
      <c r="G8" s="17"/>
      <c r="H8" s="18"/>
      <c r="I8" s="19"/>
      <c r="J8" s="20"/>
      <c r="K8" s="21"/>
      <c r="L8" s="22"/>
      <c r="M8" s="23">
        <f>SUM(M9:M9)</f>
      </c>
      <c r="N8" s="24">
        <f>SUM(N9:N9)</f>
      </c>
      <c r="O8" s="25">
        <f>SUM(O9:O9)</f>
      </c>
      <c r="P8" s="26" t="s">
        <v>40</v>
      </c>
    </row>
    <row r="9">
      <c r="A9" s="27" t="s">
        <v>41</v>
      </c>
      <c r="B9" s="28" t="s">
        <v>42</v>
      </c>
      <c r="C9" s="29" t="s">
        <v>43</v>
      </c>
      <c r="D9" s="30" t="n">
        <v>1.0</v>
      </c>
      <c r="E9" s="31" t="n">
        <v>572137.8</v>
      </c>
      <c r="F9" s="32" t="n">
        <v>22.1</v>
      </c>
      <c r="G9" s="33" t="n">
        <v>698580.25</v>
      </c>
      <c r="H9" s="34"/>
      <c r="I9" s="35">
        <f>ROUND('BDI Principal'!D14,2)</f>
      </c>
      <c r="J9" s="36">
        <f>ROUND((ROUND(H9,2)*I9/100)+ROUND(H9,2),2)</f>
      </c>
      <c r="K9" s="37"/>
      <c r="L9" s="38">
        <f>J9-K9</f>
      </c>
      <c r="M9" s="39">
        <f>ROUND(K9*D9,2)</f>
      </c>
      <c r="N9" s="40">
        <f>O9-M9</f>
      </c>
      <c r="O9" s="41">
        <f>ROUND(D9*J9,2)</f>
      </c>
      <c r="P9" s="42" t="s">
        <v>23</v>
      </c>
    </row>
    <row r="10">
      <c r="A10" s="43" t="s">
        <v>44</v>
      </c>
      <c r="B10" s="44" t="s">
        <v>45</v>
      </c>
      <c r="C10" s="45"/>
      <c r="D10" s="46"/>
      <c r="E10" s="47"/>
      <c r="F10" s="48"/>
      <c r="G10" s="49"/>
      <c r="H10" s="50"/>
      <c r="I10" s="51"/>
      <c r="J10" s="52"/>
      <c r="K10" s="53"/>
      <c r="L10" s="54"/>
      <c r="M10" s="55">
        <f>SUM(M11:M17)</f>
      </c>
      <c r="N10" s="56">
        <f>SUM(N11:N17)</f>
      </c>
      <c r="O10" s="57">
        <f>SUM(O11:O17)</f>
      </c>
      <c r="P10" s="58" t="s">
        <v>40</v>
      </c>
    </row>
    <row r="11">
      <c r="A11" s="59" t="s">
        <v>46</v>
      </c>
      <c r="B11" s="60" t="s">
        <v>47</v>
      </c>
      <c r="C11" s="61" t="s">
        <v>48</v>
      </c>
      <c r="D11" s="62" t="n">
        <v>4.5</v>
      </c>
      <c r="E11" s="63" t="n">
        <v>468.21</v>
      </c>
      <c r="F11" s="64" t="n">
        <v>22.1</v>
      </c>
      <c r="G11" s="65" t="n">
        <v>571.68</v>
      </c>
      <c r="H11" s="66"/>
      <c r="I11" s="67">
        <f>ROUND('BDI Principal'!D14,2)</f>
      </c>
      <c r="J11" s="68">
        <f>ROUND((ROUND(H11,2)*I11/100)+ROUND(H11,2),2)</f>
      </c>
      <c r="K11" s="69"/>
      <c r="L11" s="70">
        <f>J11-K11</f>
      </c>
      <c r="M11" s="71">
        <f>ROUND(K11*D11,2)</f>
      </c>
      <c r="N11" s="72">
        <f>O11-M11</f>
      </c>
      <c r="O11" s="73">
        <f>ROUND(D11*J11,2)</f>
      </c>
      <c r="P11" s="74" t="s">
        <v>23</v>
      </c>
    </row>
    <row r="12">
      <c r="A12" s="75" t="s">
        <v>49</v>
      </c>
      <c r="B12" s="76" t="s">
        <v>47</v>
      </c>
      <c r="C12" s="77" t="s">
        <v>48</v>
      </c>
      <c r="D12" s="78" t="n">
        <v>3.0</v>
      </c>
      <c r="E12" s="79" t="n">
        <v>468.21</v>
      </c>
      <c r="F12" s="80" t="n">
        <v>22.1</v>
      </c>
      <c r="G12" s="81" t="n">
        <v>571.68</v>
      </c>
      <c r="H12" s="82"/>
      <c r="I12" s="83">
        <f>ROUND('BDI Principal'!D14,2)</f>
      </c>
      <c r="J12" s="84">
        <f>ROUND((ROUND(H12,2)*I12/100)+ROUND(H12,2),2)</f>
      </c>
      <c r="K12" s="85"/>
      <c r="L12" s="86">
        <f>J12-K12</f>
      </c>
      <c r="M12" s="87">
        <f>ROUND(K12*D12,2)</f>
      </c>
      <c r="N12" s="88">
        <f>O12-M12</f>
      </c>
      <c r="O12" s="89">
        <f>ROUND(D12*J12,2)</f>
      </c>
      <c r="P12" s="90" t="s">
        <v>23</v>
      </c>
    </row>
    <row r="13">
      <c r="A13" s="91" t="s">
        <v>50</v>
      </c>
      <c r="B13" s="92" t="s">
        <v>51</v>
      </c>
      <c r="C13" s="93" t="s">
        <v>52</v>
      </c>
      <c r="D13" s="94" t="n">
        <v>157.71</v>
      </c>
      <c r="E13" s="95" t="n">
        <v>60.48</v>
      </c>
      <c r="F13" s="96" t="n">
        <v>22.1</v>
      </c>
      <c r="G13" s="97" t="n">
        <v>73.85</v>
      </c>
      <c r="H13" s="98"/>
      <c r="I13" s="99">
        <f>ROUND('BDI Principal'!D14,2)</f>
      </c>
      <c r="J13" s="100">
        <f>ROUND((ROUND(H13,2)*I13/100)+ROUND(H13,2),2)</f>
      </c>
      <c r="K13" s="101"/>
      <c r="L13" s="102">
        <f>J13-K13</f>
      </c>
      <c r="M13" s="103">
        <f>ROUND(K13*D13,2)</f>
      </c>
      <c r="N13" s="104">
        <f>O13-M13</f>
      </c>
      <c r="O13" s="105">
        <f>ROUND(D13*J13,2)</f>
      </c>
      <c r="P13" s="106" t="s">
        <v>23</v>
      </c>
    </row>
    <row r="14">
      <c r="A14" s="107" t="s">
        <v>53</v>
      </c>
      <c r="B14" s="108" t="s">
        <v>54</v>
      </c>
      <c r="C14" s="109" t="s">
        <v>48</v>
      </c>
      <c r="D14" s="110" t="n">
        <v>326.15</v>
      </c>
      <c r="E14" s="111" t="n">
        <v>93.67</v>
      </c>
      <c r="F14" s="112" t="n">
        <v>22.1</v>
      </c>
      <c r="G14" s="113" t="n">
        <v>114.37</v>
      </c>
      <c r="H14" s="114"/>
      <c r="I14" s="115">
        <f>ROUND('BDI Principal'!D14,2)</f>
      </c>
      <c r="J14" s="116">
        <f>ROUND((ROUND(H14,2)*I14/100)+ROUND(H14,2),2)</f>
      </c>
      <c r="K14" s="117"/>
      <c r="L14" s="118">
        <f>J14-K14</f>
      </c>
      <c r="M14" s="119">
        <f>ROUND(K14*D14,2)</f>
      </c>
      <c r="N14" s="120">
        <f>O14-M14</f>
      </c>
      <c r="O14" s="121">
        <f>ROUND(D14*J14,2)</f>
      </c>
      <c r="P14" s="122" t="s">
        <v>23</v>
      </c>
    </row>
    <row r="15">
      <c r="A15" s="123" t="s">
        <v>55</v>
      </c>
      <c r="B15" s="124" t="s">
        <v>56</v>
      </c>
      <c r="C15" s="125" t="s">
        <v>48</v>
      </c>
      <c r="D15" s="126" t="n">
        <v>1966.66</v>
      </c>
      <c r="E15" s="127" t="n">
        <v>0.68</v>
      </c>
      <c r="F15" s="128" t="n">
        <v>22.1</v>
      </c>
      <c r="G15" s="129" t="n">
        <v>0.83</v>
      </c>
      <c r="H15" s="130"/>
      <c r="I15" s="131">
        <f>ROUND('BDI Principal'!D14,2)</f>
      </c>
      <c r="J15" s="132">
        <f>ROUND((ROUND(H15,2)*I15/100)+ROUND(H15,2),2)</f>
      </c>
      <c r="K15" s="133"/>
      <c r="L15" s="134">
        <f>J15-K15</f>
      </c>
      <c r="M15" s="135">
        <f>ROUND(K15*D15,2)</f>
      </c>
      <c r="N15" s="136">
        <f>O15-M15</f>
      </c>
      <c r="O15" s="137">
        <f>ROUND(D15*J15,2)</f>
      </c>
      <c r="P15" s="138" t="s">
        <v>23</v>
      </c>
    </row>
    <row r="16">
      <c r="A16" s="139" t="s">
        <v>57</v>
      </c>
      <c r="B16" s="140" t="s">
        <v>58</v>
      </c>
      <c r="C16" s="141" t="s">
        <v>59</v>
      </c>
      <c r="D16" s="142" t="n">
        <v>295.0</v>
      </c>
      <c r="E16" s="143" t="n">
        <v>9.72</v>
      </c>
      <c r="F16" s="144" t="n">
        <v>22.1</v>
      </c>
      <c r="G16" s="145" t="n">
        <v>11.87</v>
      </c>
      <c r="H16" s="146"/>
      <c r="I16" s="147">
        <f>ROUND('BDI Principal'!D14,2)</f>
      </c>
      <c r="J16" s="148">
        <f>ROUND((ROUND(H16,2)*I16/100)+ROUND(H16,2),2)</f>
      </c>
      <c r="K16" s="149"/>
      <c r="L16" s="150">
        <f>J16-K16</f>
      </c>
      <c r="M16" s="151">
        <f>ROUND(K16*D16,2)</f>
      </c>
      <c r="N16" s="152">
        <f>O16-M16</f>
      </c>
      <c r="O16" s="153">
        <f>ROUND(D16*J16,2)</f>
      </c>
      <c r="P16" s="154" t="s">
        <v>23</v>
      </c>
    </row>
    <row r="17">
      <c r="A17" s="155" t="s">
        <v>60</v>
      </c>
      <c r="B17" s="156" t="s">
        <v>61</v>
      </c>
      <c r="C17" s="157" t="s">
        <v>62</v>
      </c>
      <c r="D17" s="158" t="n">
        <v>5900.0</v>
      </c>
      <c r="E17" s="159" t="n">
        <v>2.63</v>
      </c>
      <c r="F17" s="160" t="n">
        <v>13.69</v>
      </c>
      <c r="G17" s="161" t="n">
        <v>2.99</v>
      </c>
      <c r="H17" s="162"/>
      <c r="I17" s="163">
        <f>'BDI Outros'!D14</f>
      </c>
      <c r="J17" s="164">
        <f>ROUND((ROUND(H17,2)*I17/100)+ROUND(H17,2),2)</f>
      </c>
      <c r="K17" s="165"/>
      <c r="L17" s="166">
        <f>J17-K17</f>
      </c>
      <c r="M17" s="167">
        <f>ROUND(K17*D17,2)</f>
      </c>
      <c r="N17" s="168">
        <f>O17-M17</f>
      </c>
      <c r="O17" s="169">
        <f>ROUND(D17*J17,2)</f>
      </c>
      <c r="P17" s="170" t="s">
        <v>23</v>
      </c>
    </row>
    <row r="18">
      <c r="A18" s="171" t="s">
        <v>63</v>
      </c>
      <c r="B18" s="172" t="s">
        <v>64</v>
      </c>
      <c r="C18" s="173"/>
      <c r="D18" s="174"/>
      <c r="E18" s="175"/>
      <c r="F18" s="176"/>
      <c r="G18" s="177"/>
      <c r="H18" s="178"/>
      <c r="I18" s="179"/>
      <c r="J18" s="180"/>
      <c r="K18" s="181"/>
      <c r="L18" s="182"/>
      <c r="M18" s="183">
        <f>SUM(M19:M24)</f>
      </c>
      <c r="N18" s="184">
        <f>SUM(N19:N24)</f>
      </c>
      <c r="O18" s="185">
        <f>SUM(O19:O24)</f>
      </c>
      <c r="P18" s="186" t="s">
        <v>40</v>
      </c>
    </row>
    <row r="19">
      <c r="A19" s="187" t="s">
        <v>65</v>
      </c>
      <c r="B19" s="188" t="s">
        <v>66</v>
      </c>
      <c r="C19" s="189" t="s">
        <v>67</v>
      </c>
      <c r="D19" s="190" t="n">
        <v>24.0</v>
      </c>
      <c r="E19" s="191" t="n">
        <v>847.5</v>
      </c>
      <c r="F19" s="192" t="n">
        <v>13.69</v>
      </c>
      <c r="G19" s="193" t="n">
        <v>963.52</v>
      </c>
      <c r="H19" s="194"/>
      <c r="I19" s="195">
        <f>'BDI Outros'!D14</f>
      </c>
      <c r="J19" s="196">
        <f>ROUND((ROUND(H19,2)*I19/100)+ROUND(H19,2),2)</f>
      </c>
      <c r="K19" s="197"/>
      <c r="L19" s="198">
        <f>J19-K19</f>
      </c>
      <c r="M19" s="199">
        <f>ROUND(K19*D19,2)</f>
      </c>
      <c r="N19" s="200">
        <f>O19-M19</f>
      </c>
      <c r="O19" s="201">
        <f>ROUND(D19*J19,2)</f>
      </c>
      <c r="P19" s="202" t="s">
        <v>23</v>
      </c>
    </row>
    <row r="20">
      <c r="A20" s="203" t="s">
        <v>68</v>
      </c>
      <c r="B20" s="204" t="s">
        <v>69</v>
      </c>
      <c r="C20" s="205" t="s">
        <v>70</v>
      </c>
      <c r="D20" s="206" t="n">
        <v>160.0</v>
      </c>
      <c r="E20" s="207" t="n">
        <v>3.29</v>
      </c>
      <c r="F20" s="208" t="n">
        <v>13.69</v>
      </c>
      <c r="G20" s="209" t="n">
        <v>3.74</v>
      </c>
      <c r="H20" s="210"/>
      <c r="I20" s="211">
        <f>'BDI Outros'!D14</f>
      </c>
      <c r="J20" s="212">
        <f>ROUND((ROUND(H20,2)*I20/100)+ROUND(H20,2),2)</f>
      </c>
      <c r="K20" s="213"/>
      <c r="L20" s="214">
        <f>J20-K20</f>
      </c>
      <c r="M20" s="215">
        <f>ROUND(K20*D20,2)</f>
      </c>
      <c r="N20" s="216">
        <f>O20-M20</f>
      </c>
      <c r="O20" s="217">
        <f>ROUND(D20*J20,2)</f>
      </c>
      <c r="P20" s="218" t="s">
        <v>23</v>
      </c>
    </row>
    <row r="21">
      <c r="A21" s="219" t="s">
        <v>71</v>
      </c>
      <c r="B21" s="220" t="s">
        <v>72</v>
      </c>
      <c r="C21" s="221" t="s">
        <v>48</v>
      </c>
      <c r="D21" s="222" t="n">
        <v>18.0</v>
      </c>
      <c r="E21" s="223" t="n">
        <v>865.05</v>
      </c>
      <c r="F21" s="224" t="n">
        <v>22.1</v>
      </c>
      <c r="G21" s="225" t="n">
        <v>1056.23</v>
      </c>
      <c r="H21" s="226"/>
      <c r="I21" s="227">
        <f>ROUND('BDI Principal'!D14,2)</f>
      </c>
      <c r="J21" s="228">
        <f>ROUND((ROUND(H21,2)*I21/100)+ROUND(H21,2),2)</f>
      </c>
      <c r="K21" s="229"/>
      <c r="L21" s="230">
        <f>J21-K21</f>
      </c>
      <c r="M21" s="231">
        <f>ROUND(K21*D21,2)</f>
      </c>
      <c r="N21" s="232">
        <f>O21-M21</f>
      </c>
      <c r="O21" s="233">
        <f>ROUND(D21*J21,2)</f>
      </c>
      <c r="P21" s="234" t="s">
        <v>23</v>
      </c>
    </row>
    <row r="22">
      <c r="A22" s="235" t="s">
        <v>73</v>
      </c>
      <c r="B22" s="236" t="s">
        <v>74</v>
      </c>
      <c r="C22" s="237" t="s">
        <v>48</v>
      </c>
      <c r="D22" s="238" t="n">
        <v>18.0</v>
      </c>
      <c r="E22" s="239" t="n">
        <v>733.36</v>
      </c>
      <c r="F22" s="240" t="n">
        <v>22.1</v>
      </c>
      <c r="G22" s="241" t="n">
        <v>895.43</v>
      </c>
      <c r="H22" s="242"/>
      <c r="I22" s="243">
        <f>ROUND('BDI Principal'!D14,2)</f>
      </c>
      <c r="J22" s="244">
        <f>ROUND((ROUND(H22,2)*I22/100)+ROUND(H22,2),2)</f>
      </c>
      <c r="K22" s="245"/>
      <c r="L22" s="246">
        <f>J22-K22</f>
      </c>
      <c r="M22" s="247">
        <f>ROUND(K22*D22,2)</f>
      </c>
      <c r="N22" s="248">
        <f>O22-M22</f>
      </c>
      <c r="O22" s="249">
        <f>ROUND(D22*J22,2)</f>
      </c>
      <c r="P22" s="250" t="s">
        <v>23</v>
      </c>
    </row>
    <row r="23">
      <c r="A23" s="251" t="s">
        <v>75</v>
      </c>
      <c r="B23" s="252" t="s">
        <v>76</v>
      </c>
      <c r="C23" s="253" t="s">
        <v>48</v>
      </c>
      <c r="D23" s="254" t="n">
        <v>12.0</v>
      </c>
      <c r="E23" s="255" t="n">
        <v>1075.92</v>
      </c>
      <c r="F23" s="256" t="n">
        <v>22.1</v>
      </c>
      <c r="G23" s="257" t="n">
        <v>1313.7</v>
      </c>
      <c r="H23" s="258"/>
      <c r="I23" s="259">
        <f>ROUND('BDI Principal'!D14,2)</f>
      </c>
      <c r="J23" s="260">
        <f>ROUND((ROUND(H23,2)*I23/100)+ROUND(H23,2),2)</f>
      </c>
      <c r="K23" s="261"/>
      <c r="L23" s="262">
        <f>J23-K23</f>
      </c>
      <c r="M23" s="263">
        <f>ROUND(K23*D23,2)</f>
      </c>
      <c r="N23" s="264">
        <f>O23-M23</f>
      </c>
      <c r="O23" s="265">
        <f>ROUND(D23*J23,2)</f>
      </c>
      <c r="P23" s="266" t="s">
        <v>23</v>
      </c>
    </row>
    <row r="24">
      <c r="A24" s="267" t="s">
        <v>77</v>
      </c>
      <c r="B24" s="268" t="s">
        <v>78</v>
      </c>
      <c r="C24" s="269" t="s">
        <v>48</v>
      </c>
      <c r="D24" s="270" t="n">
        <v>1.5</v>
      </c>
      <c r="E24" s="271" t="n">
        <v>1644.76</v>
      </c>
      <c r="F24" s="272" t="n">
        <v>22.1</v>
      </c>
      <c r="G24" s="273" t="n">
        <v>2008.25</v>
      </c>
      <c r="H24" s="274"/>
      <c r="I24" s="275">
        <f>ROUND('BDI Principal'!D14,2)</f>
      </c>
      <c r="J24" s="276">
        <f>ROUND((ROUND(H24,2)*I24/100)+ROUND(H24,2),2)</f>
      </c>
      <c r="K24" s="277"/>
      <c r="L24" s="278">
        <f>J24-K24</f>
      </c>
      <c r="M24" s="279">
        <f>ROUND(K24*D24,2)</f>
      </c>
      <c r="N24" s="280">
        <f>O24-M24</f>
      </c>
      <c r="O24" s="281">
        <f>ROUND(D24*J24,2)</f>
      </c>
      <c r="P24" s="282" t="s">
        <v>23</v>
      </c>
    </row>
    <row r="25">
      <c r="A25" s="283" t="s">
        <v>79</v>
      </c>
      <c r="B25" s="284" t="s">
        <v>80</v>
      </c>
      <c r="C25" s="285"/>
      <c r="D25" s="286"/>
      <c r="E25" s="287"/>
      <c r="F25" s="288"/>
      <c r="G25" s="289"/>
      <c r="H25" s="290"/>
      <c r="I25" s="291"/>
      <c r="J25" s="292"/>
      <c r="K25" s="293"/>
      <c r="L25" s="294"/>
      <c r="M25" s="295"/>
      <c r="N25" s="296"/>
      <c r="O25" s="30359">
        <f>O26+O52+O56+O73+O86+O95+O115+O132+O192+O210+O218+O234+O249+O253+O281+O299+O313+O318+O337</f>
      </c>
      <c r="P25" s="298" t="s">
        <v>40</v>
      </c>
    </row>
    <row r="26">
      <c r="A26" s="299" t="s">
        <v>81</v>
      </c>
      <c r="B26" s="300" t="s">
        <v>82</v>
      </c>
      <c r="C26" s="301"/>
      <c r="D26" s="302"/>
      <c r="E26" s="303"/>
      <c r="F26" s="304"/>
      <c r="G26" s="305"/>
      <c r="H26" s="306"/>
      <c r="I26" s="307"/>
      <c r="J26" s="308"/>
      <c r="K26" s="309"/>
      <c r="L26" s="310"/>
      <c r="M26" s="311">
        <f>SUM(M27:M51)</f>
      </c>
      <c r="N26" s="312">
        <f>SUM(N27:N51)</f>
      </c>
      <c r="O26" s="313">
        <f>SUM(O27:O51)</f>
      </c>
      <c r="P26" s="314" t="s">
        <v>40</v>
      </c>
    </row>
    <row r="27">
      <c r="A27" s="315" t="s">
        <v>83</v>
      </c>
      <c r="B27" s="316" t="s">
        <v>84</v>
      </c>
      <c r="C27" s="317" t="s">
        <v>59</v>
      </c>
      <c r="D27" s="318" t="n">
        <v>40.85</v>
      </c>
      <c r="E27" s="319" t="n">
        <v>66.89</v>
      </c>
      <c r="F27" s="320" t="n">
        <v>22.1</v>
      </c>
      <c r="G27" s="321" t="n">
        <v>81.67</v>
      </c>
      <c r="H27" s="322"/>
      <c r="I27" s="323">
        <f>ROUND('BDI Principal'!D14,2)</f>
      </c>
      <c r="J27" s="324">
        <f>ROUND((ROUND(H27,2)*I27/100)+ROUND(H27,2),2)</f>
      </c>
      <c r="K27" s="325"/>
      <c r="L27" s="326">
        <f>J27-K27</f>
      </c>
      <c r="M27" s="327">
        <f>ROUND(K27*D27,2)</f>
      </c>
      <c r="N27" s="328">
        <f>O27-M27</f>
      </c>
      <c r="O27" s="329">
        <f>ROUND(D27*J27,2)</f>
      </c>
      <c r="P27" s="330" t="s">
        <v>23</v>
      </c>
    </row>
    <row r="28">
      <c r="A28" s="331" t="s">
        <v>85</v>
      </c>
      <c r="B28" s="332" t="s">
        <v>86</v>
      </c>
      <c r="C28" s="333" t="s">
        <v>59</v>
      </c>
      <c r="D28" s="334" t="n">
        <v>0.71</v>
      </c>
      <c r="E28" s="335" t="n">
        <v>313.1</v>
      </c>
      <c r="F28" s="336" t="n">
        <v>22.1</v>
      </c>
      <c r="G28" s="337" t="n">
        <v>382.3</v>
      </c>
      <c r="H28" s="338"/>
      <c r="I28" s="339">
        <f>ROUND('BDI Principal'!D14,2)</f>
      </c>
      <c r="J28" s="340">
        <f>ROUND((ROUND(H28,2)*I28/100)+ROUND(H28,2),2)</f>
      </c>
      <c r="K28" s="341"/>
      <c r="L28" s="342">
        <f>J28-K28</f>
      </c>
      <c r="M28" s="343">
        <f>ROUND(K28*D28,2)</f>
      </c>
      <c r="N28" s="344">
        <f>O28-M28</f>
      </c>
      <c r="O28" s="345">
        <f>ROUND(D28*J28,2)</f>
      </c>
      <c r="P28" s="346" t="s">
        <v>23</v>
      </c>
    </row>
    <row r="29">
      <c r="A29" s="347" t="s">
        <v>87</v>
      </c>
      <c r="B29" s="348" t="s">
        <v>88</v>
      </c>
      <c r="C29" s="349" t="s">
        <v>59</v>
      </c>
      <c r="D29" s="350" t="n">
        <v>79.81</v>
      </c>
      <c r="E29" s="351" t="n">
        <v>91.89</v>
      </c>
      <c r="F29" s="352" t="n">
        <v>22.1</v>
      </c>
      <c r="G29" s="353" t="n">
        <v>112.2</v>
      </c>
      <c r="H29" s="354"/>
      <c r="I29" s="355">
        <f>ROUND('BDI Principal'!D14,2)</f>
      </c>
      <c r="J29" s="356">
        <f>ROUND((ROUND(H29,2)*I29/100)+ROUND(H29,2),2)</f>
      </c>
      <c r="K29" s="357"/>
      <c r="L29" s="358">
        <f>J29-K29</f>
      </c>
      <c r="M29" s="359">
        <f>ROUND(K29*D29,2)</f>
      </c>
      <c r="N29" s="360">
        <f>O29-M29</f>
      </c>
      <c r="O29" s="361">
        <f>ROUND(D29*J29,2)</f>
      </c>
      <c r="P29" s="362" t="s">
        <v>23</v>
      </c>
    </row>
    <row r="30">
      <c r="A30" s="363" t="s">
        <v>89</v>
      </c>
      <c r="B30" s="364" t="s">
        <v>90</v>
      </c>
      <c r="C30" s="365" t="s">
        <v>59</v>
      </c>
      <c r="D30" s="366" t="n">
        <v>5.78</v>
      </c>
      <c r="E30" s="367" t="n">
        <v>197.3</v>
      </c>
      <c r="F30" s="368" t="n">
        <v>22.1</v>
      </c>
      <c r="G30" s="369" t="n">
        <v>240.9</v>
      </c>
      <c r="H30" s="370"/>
      <c r="I30" s="371">
        <f>ROUND('BDI Principal'!D14,2)</f>
      </c>
      <c r="J30" s="372">
        <f>ROUND((ROUND(H30,2)*I30/100)+ROUND(H30,2),2)</f>
      </c>
      <c r="K30" s="373"/>
      <c r="L30" s="374">
        <f>J30-K30</f>
      </c>
      <c r="M30" s="375">
        <f>ROUND(K30*D30,2)</f>
      </c>
      <c r="N30" s="376">
        <f>O30-M30</f>
      </c>
      <c r="O30" s="377">
        <f>ROUND(D30*J30,2)</f>
      </c>
      <c r="P30" s="378" t="s">
        <v>23</v>
      </c>
    </row>
    <row r="31">
      <c r="A31" s="379" t="s">
        <v>91</v>
      </c>
      <c r="B31" s="380" t="s">
        <v>92</v>
      </c>
      <c r="C31" s="381" t="s">
        <v>48</v>
      </c>
      <c r="D31" s="382" t="n">
        <v>1153.5</v>
      </c>
      <c r="E31" s="383" t="n">
        <v>7.65</v>
      </c>
      <c r="F31" s="384" t="n">
        <v>22.1</v>
      </c>
      <c r="G31" s="385" t="n">
        <v>9.34</v>
      </c>
      <c r="H31" s="386"/>
      <c r="I31" s="387">
        <f>ROUND('BDI Principal'!D14,2)</f>
      </c>
      <c r="J31" s="388">
        <f>ROUND((ROUND(H31,2)*I31/100)+ROUND(H31,2),2)</f>
      </c>
      <c r="K31" s="389"/>
      <c r="L31" s="390">
        <f>J31-K31</f>
      </c>
      <c r="M31" s="391">
        <f>ROUND(K31*D31,2)</f>
      </c>
      <c r="N31" s="392">
        <f>O31-M31</f>
      </c>
      <c r="O31" s="393">
        <f>ROUND(D31*J31,2)</f>
      </c>
      <c r="P31" s="394" t="s">
        <v>23</v>
      </c>
    </row>
    <row r="32">
      <c r="A32" s="395" t="s">
        <v>93</v>
      </c>
      <c r="B32" s="396" t="s">
        <v>94</v>
      </c>
      <c r="C32" s="397" t="s">
        <v>48</v>
      </c>
      <c r="D32" s="398" t="n">
        <v>196.7</v>
      </c>
      <c r="E32" s="399" t="n">
        <v>4.35</v>
      </c>
      <c r="F32" s="400" t="n">
        <v>22.1</v>
      </c>
      <c r="G32" s="401" t="n">
        <v>5.31</v>
      </c>
      <c r="H32" s="402"/>
      <c r="I32" s="403">
        <f>ROUND('BDI Principal'!D14,2)</f>
      </c>
      <c r="J32" s="404">
        <f>ROUND((ROUND(H32,2)*I32/100)+ROUND(H32,2),2)</f>
      </c>
      <c r="K32" s="405"/>
      <c r="L32" s="406">
        <f>J32-K32</f>
      </c>
      <c r="M32" s="407">
        <f>ROUND(K32*D32,2)</f>
      </c>
      <c r="N32" s="408">
        <f>O32-M32</f>
      </c>
      <c r="O32" s="409">
        <f>ROUND(D32*J32,2)</f>
      </c>
      <c r="P32" s="410" t="s">
        <v>23</v>
      </c>
    </row>
    <row r="33">
      <c r="A33" s="411" t="s">
        <v>95</v>
      </c>
      <c r="B33" s="412" t="s">
        <v>96</v>
      </c>
      <c r="C33" s="413" t="s">
        <v>48</v>
      </c>
      <c r="D33" s="414" t="n">
        <v>217.54</v>
      </c>
      <c r="E33" s="415" t="n">
        <v>16.29</v>
      </c>
      <c r="F33" s="416" t="n">
        <v>22.1</v>
      </c>
      <c r="G33" s="417" t="n">
        <v>19.89</v>
      </c>
      <c r="H33" s="418"/>
      <c r="I33" s="419">
        <f>ROUND('BDI Principal'!D14,2)</f>
      </c>
      <c r="J33" s="420">
        <f>ROUND((ROUND(H33,2)*I33/100)+ROUND(H33,2),2)</f>
      </c>
      <c r="K33" s="421"/>
      <c r="L33" s="422">
        <f>J33-K33</f>
      </c>
      <c r="M33" s="423">
        <f>ROUND(K33*D33,2)</f>
      </c>
      <c r="N33" s="424">
        <f>O33-M33</f>
      </c>
      <c r="O33" s="425">
        <f>ROUND(D33*J33,2)</f>
      </c>
      <c r="P33" s="426" t="s">
        <v>23</v>
      </c>
    </row>
    <row r="34">
      <c r="A34" s="427" t="s">
        <v>97</v>
      </c>
      <c r="B34" s="428" t="s">
        <v>98</v>
      </c>
      <c r="C34" s="429" t="s">
        <v>48</v>
      </c>
      <c r="D34" s="430" t="n">
        <v>1638.71</v>
      </c>
      <c r="E34" s="431" t="n">
        <v>4.35</v>
      </c>
      <c r="F34" s="432" t="n">
        <v>22.1</v>
      </c>
      <c r="G34" s="433" t="n">
        <v>5.31</v>
      </c>
      <c r="H34" s="434"/>
      <c r="I34" s="435">
        <f>ROUND('BDI Principal'!D14,2)</f>
      </c>
      <c r="J34" s="436">
        <f>ROUND((ROUND(H34,2)*I34/100)+ROUND(H34,2),2)</f>
      </c>
      <c r="K34" s="437"/>
      <c r="L34" s="438">
        <f>J34-K34</f>
      </c>
      <c r="M34" s="439">
        <f>ROUND(K34*D34,2)</f>
      </c>
      <c r="N34" s="440">
        <f>O34-M34</f>
      </c>
      <c r="O34" s="441">
        <f>ROUND(D34*J34,2)</f>
      </c>
      <c r="P34" s="442" t="s">
        <v>23</v>
      </c>
    </row>
    <row r="35">
      <c r="A35" s="443" t="s">
        <v>99</v>
      </c>
      <c r="B35" s="444" t="s">
        <v>100</v>
      </c>
      <c r="C35" s="445" t="s">
        <v>48</v>
      </c>
      <c r="D35" s="446" t="n">
        <v>951.96</v>
      </c>
      <c r="E35" s="447" t="n">
        <v>28.26</v>
      </c>
      <c r="F35" s="448" t="n">
        <v>22.1</v>
      </c>
      <c r="G35" s="449" t="n">
        <v>34.51</v>
      </c>
      <c r="H35" s="450"/>
      <c r="I35" s="451">
        <f>ROUND('BDI Principal'!D14,2)</f>
      </c>
      <c r="J35" s="452">
        <f>ROUND((ROUND(H35,2)*I35/100)+ROUND(H35,2),2)</f>
      </c>
      <c r="K35" s="453"/>
      <c r="L35" s="454">
        <f>J35-K35</f>
      </c>
      <c r="M35" s="455">
        <f>ROUND(K35*D35,2)</f>
      </c>
      <c r="N35" s="456">
        <f>O35-M35</f>
      </c>
      <c r="O35" s="457">
        <f>ROUND(D35*J35,2)</f>
      </c>
      <c r="P35" s="458" t="s">
        <v>23</v>
      </c>
    </row>
    <row r="36">
      <c r="A36" s="459" t="s">
        <v>101</v>
      </c>
      <c r="B36" s="460" t="s">
        <v>102</v>
      </c>
      <c r="C36" s="461" t="s">
        <v>48</v>
      </c>
      <c r="D36" s="462" t="n">
        <v>529.97</v>
      </c>
      <c r="E36" s="463" t="n">
        <v>41.79</v>
      </c>
      <c r="F36" s="464" t="n">
        <v>22.1</v>
      </c>
      <c r="G36" s="465" t="n">
        <v>51.03</v>
      </c>
      <c r="H36" s="466"/>
      <c r="I36" s="467">
        <f>ROUND('BDI Principal'!D14,2)</f>
      </c>
      <c r="J36" s="468">
        <f>ROUND((ROUND(H36,2)*I36/100)+ROUND(H36,2),2)</f>
      </c>
      <c r="K36" s="469"/>
      <c r="L36" s="470">
        <f>J36-K36</f>
      </c>
      <c r="M36" s="471">
        <f>ROUND(K36*D36,2)</f>
      </c>
      <c r="N36" s="472">
        <f>O36-M36</f>
      </c>
      <c r="O36" s="473">
        <f>ROUND(D36*J36,2)</f>
      </c>
      <c r="P36" s="474" t="s">
        <v>23</v>
      </c>
    </row>
    <row r="37">
      <c r="A37" s="475" t="s">
        <v>103</v>
      </c>
      <c r="B37" s="476" t="s">
        <v>104</v>
      </c>
      <c r="C37" s="477" t="s">
        <v>105</v>
      </c>
      <c r="D37" s="478" t="n">
        <v>42.0</v>
      </c>
      <c r="E37" s="479" t="n">
        <v>384.59</v>
      </c>
      <c r="F37" s="480" t="n">
        <v>22.1</v>
      </c>
      <c r="G37" s="481" t="n">
        <v>469.58</v>
      </c>
      <c r="H37" s="482"/>
      <c r="I37" s="483">
        <f>ROUND('BDI Principal'!D14,2)</f>
      </c>
      <c r="J37" s="484">
        <f>ROUND((ROUND(H37,2)*I37/100)+ROUND(H37,2),2)</f>
      </c>
      <c r="K37" s="485"/>
      <c r="L37" s="486">
        <f>J37-K37</f>
      </c>
      <c r="M37" s="487">
        <f>ROUND(K37*D37,2)</f>
      </c>
      <c r="N37" s="488">
        <f>O37-M37</f>
      </c>
      <c r="O37" s="489">
        <f>ROUND(D37*J37,2)</f>
      </c>
      <c r="P37" s="490" t="s">
        <v>23</v>
      </c>
    </row>
    <row r="38">
      <c r="A38" s="491" t="s">
        <v>106</v>
      </c>
      <c r="B38" s="492" t="s">
        <v>107</v>
      </c>
      <c r="C38" s="493" t="s">
        <v>105</v>
      </c>
      <c r="D38" s="494" t="n">
        <v>46.0</v>
      </c>
      <c r="E38" s="495" t="n">
        <v>236.78</v>
      </c>
      <c r="F38" s="496" t="n">
        <v>22.1</v>
      </c>
      <c r="G38" s="497" t="n">
        <v>289.11</v>
      </c>
      <c r="H38" s="498"/>
      <c r="I38" s="499">
        <f>ROUND('BDI Principal'!D14,2)</f>
      </c>
      <c r="J38" s="500">
        <f>ROUND((ROUND(H38,2)*I38/100)+ROUND(H38,2),2)</f>
      </c>
      <c r="K38" s="501"/>
      <c r="L38" s="502">
        <f>J38-K38</f>
      </c>
      <c r="M38" s="503">
        <f>ROUND(K38*D38,2)</f>
      </c>
      <c r="N38" s="504">
        <f>O38-M38</f>
      </c>
      <c r="O38" s="505">
        <f>ROUND(D38*J38,2)</f>
      </c>
      <c r="P38" s="506" t="s">
        <v>23</v>
      </c>
    </row>
    <row r="39">
      <c r="A39" s="507" t="s">
        <v>108</v>
      </c>
      <c r="B39" s="508" t="s">
        <v>109</v>
      </c>
      <c r="C39" s="509" t="s">
        <v>52</v>
      </c>
      <c r="D39" s="510" t="n">
        <v>160.73</v>
      </c>
      <c r="E39" s="511" t="n">
        <v>4.35</v>
      </c>
      <c r="F39" s="512" t="n">
        <v>22.1</v>
      </c>
      <c r="G39" s="513" t="n">
        <v>5.31</v>
      </c>
      <c r="H39" s="514"/>
      <c r="I39" s="515">
        <f>ROUND('BDI Principal'!D14,2)</f>
      </c>
      <c r="J39" s="516">
        <f>ROUND((ROUND(H39,2)*I39/100)+ROUND(H39,2),2)</f>
      </c>
      <c r="K39" s="517"/>
      <c r="L39" s="518">
        <f>J39-K39</f>
      </c>
      <c r="M39" s="519">
        <f>ROUND(K39*D39,2)</f>
      </c>
      <c r="N39" s="520">
        <f>O39-M39</f>
      </c>
      <c r="O39" s="521">
        <f>ROUND(D39*J39,2)</f>
      </c>
      <c r="P39" s="522" t="s">
        <v>23</v>
      </c>
    </row>
    <row r="40">
      <c r="A40" s="523" t="s">
        <v>110</v>
      </c>
      <c r="B40" s="524" t="s">
        <v>111</v>
      </c>
      <c r="C40" s="525" t="s">
        <v>48</v>
      </c>
      <c r="D40" s="526" t="n">
        <v>61.35</v>
      </c>
      <c r="E40" s="527" t="n">
        <v>11.46</v>
      </c>
      <c r="F40" s="528" t="n">
        <v>22.1</v>
      </c>
      <c r="G40" s="529" t="n">
        <v>13.99</v>
      </c>
      <c r="H40" s="530"/>
      <c r="I40" s="531">
        <f>ROUND('BDI Principal'!D14,2)</f>
      </c>
      <c r="J40" s="532">
        <f>ROUND((ROUND(H40,2)*I40/100)+ROUND(H40,2),2)</f>
      </c>
      <c r="K40" s="533"/>
      <c r="L40" s="534">
        <f>J40-K40</f>
      </c>
      <c r="M40" s="535">
        <f>ROUND(K40*D40,2)</f>
      </c>
      <c r="N40" s="536">
        <f>O40-M40</f>
      </c>
      <c r="O40" s="537">
        <f>ROUND(D40*J40,2)</f>
      </c>
      <c r="P40" s="538" t="s">
        <v>23</v>
      </c>
    </row>
    <row r="41">
      <c r="A41" s="539" t="s">
        <v>112</v>
      </c>
      <c r="B41" s="540" t="s">
        <v>113</v>
      </c>
      <c r="C41" s="541" t="s">
        <v>48</v>
      </c>
      <c r="D41" s="542" t="n">
        <v>372.28</v>
      </c>
      <c r="E41" s="543" t="n">
        <v>29.61</v>
      </c>
      <c r="F41" s="544" t="n">
        <v>22.1</v>
      </c>
      <c r="G41" s="545" t="n">
        <v>36.15</v>
      </c>
      <c r="H41" s="546"/>
      <c r="I41" s="547">
        <f>ROUND('BDI Principal'!D14,2)</f>
      </c>
      <c r="J41" s="548">
        <f>ROUND((ROUND(H41,2)*I41/100)+ROUND(H41,2),2)</f>
      </c>
      <c r="K41" s="549"/>
      <c r="L41" s="550">
        <f>J41-K41</f>
      </c>
      <c r="M41" s="551">
        <f>ROUND(K41*D41,2)</f>
      </c>
      <c r="N41" s="552">
        <f>O41-M41</f>
      </c>
      <c r="O41" s="553">
        <f>ROUND(D41*J41,2)</f>
      </c>
      <c r="P41" s="554" t="s">
        <v>23</v>
      </c>
    </row>
    <row r="42">
      <c r="A42" s="555" t="s">
        <v>114</v>
      </c>
      <c r="B42" s="556" t="s">
        <v>115</v>
      </c>
      <c r="C42" s="557" t="s">
        <v>105</v>
      </c>
      <c r="D42" s="558" t="n">
        <v>10.0</v>
      </c>
      <c r="E42" s="559" t="n">
        <v>11.1</v>
      </c>
      <c r="F42" s="560" t="n">
        <v>22.1</v>
      </c>
      <c r="G42" s="561" t="n">
        <v>13.55</v>
      </c>
      <c r="H42" s="562"/>
      <c r="I42" s="563">
        <f>ROUND('BDI Principal'!D14,2)</f>
      </c>
      <c r="J42" s="564">
        <f>ROUND((ROUND(H42,2)*I42/100)+ROUND(H42,2),2)</f>
      </c>
      <c r="K42" s="565"/>
      <c r="L42" s="566">
        <f>J42-K42</f>
      </c>
      <c r="M42" s="567">
        <f>ROUND(K42*D42,2)</f>
      </c>
      <c r="N42" s="568">
        <f>O42-M42</f>
      </c>
      <c r="O42" s="569">
        <f>ROUND(D42*J42,2)</f>
      </c>
      <c r="P42" s="570" t="s">
        <v>23</v>
      </c>
    </row>
    <row r="43">
      <c r="A43" s="571" t="s">
        <v>116</v>
      </c>
      <c r="B43" s="572" t="s">
        <v>117</v>
      </c>
      <c r="C43" s="573" t="s">
        <v>105</v>
      </c>
      <c r="D43" s="574" t="n">
        <v>14.0</v>
      </c>
      <c r="E43" s="575" t="n">
        <v>15.23</v>
      </c>
      <c r="F43" s="576" t="n">
        <v>22.1</v>
      </c>
      <c r="G43" s="577" t="n">
        <v>18.6</v>
      </c>
      <c r="H43" s="578"/>
      <c r="I43" s="579">
        <f>ROUND('BDI Principal'!D14,2)</f>
      </c>
      <c r="J43" s="580">
        <f>ROUND((ROUND(H43,2)*I43/100)+ROUND(H43,2),2)</f>
      </c>
      <c r="K43" s="581"/>
      <c r="L43" s="582">
        <f>J43-K43</f>
      </c>
      <c r="M43" s="583">
        <f>ROUND(K43*D43,2)</f>
      </c>
      <c r="N43" s="584">
        <f>O43-M43</f>
      </c>
      <c r="O43" s="585">
        <f>ROUND(D43*J43,2)</f>
      </c>
      <c r="P43" s="586" t="s">
        <v>23</v>
      </c>
    </row>
    <row r="44">
      <c r="A44" s="587" t="s">
        <v>118</v>
      </c>
      <c r="B44" s="588" t="s">
        <v>119</v>
      </c>
      <c r="C44" s="589" t="s">
        <v>48</v>
      </c>
      <c r="D44" s="590" t="n">
        <v>125.63</v>
      </c>
      <c r="E44" s="591" t="n">
        <v>2.24</v>
      </c>
      <c r="F44" s="592" t="n">
        <v>22.1</v>
      </c>
      <c r="G44" s="593" t="n">
        <v>2.74</v>
      </c>
      <c r="H44" s="594"/>
      <c r="I44" s="595">
        <f>ROUND('BDI Principal'!D14,2)</f>
      </c>
      <c r="J44" s="596">
        <f>ROUND((ROUND(H44,2)*I44/100)+ROUND(H44,2),2)</f>
      </c>
      <c r="K44" s="597"/>
      <c r="L44" s="598">
        <f>J44-K44</f>
      </c>
      <c r="M44" s="599">
        <f>ROUND(K44*D44,2)</f>
      </c>
      <c r="N44" s="600">
        <f>O44-M44</f>
      </c>
      <c r="O44" s="601">
        <f>ROUND(D44*J44,2)</f>
      </c>
      <c r="P44" s="602" t="s">
        <v>23</v>
      </c>
    </row>
    <row r="45">
      <c r="A45" s="603" t="s">
        <v>120</v>
      </c>
      <c r="B45" s="604" t="s">
        <v>121</v>
      </c>
      <c r="C45" s="605" t="s">
        <v>52</v>
      </c>
      <c r="D45" s="606" t="n">
        <v>26.8</v>
      </c>
      <c r="E45" s="607" t="n">
        <v>5.46</v>
      </c>
      <c r="F45" s="608" t="n">
        <v>22.1</v>
      </c>
      <c r="G45" s="609" t="n">
        <v>6.67</v>
      </c>
      <c r="H45" s="610"/>
      <c r="I45" s="611">
        <f>ROUND('BDI Principal'!D14,2)</f>
      </c>
      <c r="J45" s="612">
        <f>ROUND((ROUND(H45,2)*I45/100)+ROUND(H45,2),2)</f>
      </c>
      <c r="K45" s="613"/>
      <c r="L45" s="614">
        <f>J45-K45</f>
      </c>
      <c r="M45" s="615">
        <f>ROUND(K45*D45,2)</f>
      </c>
      <c r="N45" s="616">
        <f>O45-M45</f>
      </c>
      <c r="O45" s="617">
        <f>ROUND(D45*J45,2)</f>
      </c>
      <c r="P45" s="618" t="s">
        <v>23</v>
      </c>
    </row>
    <row r="46">
      <c r="A46" s="619" t="s">
        <v>122</v>
      </c>
      <c r="B46" s="620" t="s">
        <v>123</v>
      </c>
      <c r="C46" s="621" t="s">
        <v>48</v>
      </c>
      <c r="D46" s="622" t="n">
        <v>49.34</v>
      </c>
      <c r="E46" s="623" t="n">
        <v>39.21</v>
      </c>
      <c r="F46" s="624" t="n">
        <v>22.1</v>
      </c>
      <c r="G46" s="625" t="n">
        <v>47.88</v>
      </c>
      <c r="H46" s="626"/>
      <c r="I46" s="627">
        <f>ROUND('BDI Principal'!D14,2)</f>
      </c>
      <c r="J46" s="628">
        <f>ROUND((ROUND(H46,2)*I46/100)+ROUND(H46,2),2)</f>
      </c>
      <c r="K46" s="629"/>
      <c r="L46" s="630">
        <f>J46-K46</f>
      </c>
      <c r="M46" s="631">
        <f>ROUND(K46*D46,2)</f>
      </c>
      <c r="N46" s="632">
        <f>O46-M46</f>
      </c>
      <c r="O46" s="633">
        <f>ROUND(D46*J46,2)</f>
      </c>
      <c r="P46" s="634" t="s">
        <v>23</v>
      </c>
    </row>
    <row r="47">
      <c r="A47" s="635" t="s">
        <v>124</v>
      </c>
      <c r="B47" s="636" t="s">
        <v>125</v>
      </c>
      <c r="C47" s="637" t="s">
        <v>48</v>
      </c>
      <c r="D47" s="638" t="n">
        <v>83.6</v>
      </c>
      <c r="E47" s="639" t="n">
        <v>36.52</v>
      </c>
      <c r="F47" s="640" t="n">
        <v>22.1</v>
      </c>
      <c r="G47" s="641" t="n">
        <v>44.59</v>
      </c>
      <c r="H47" s="642"/>
      <c r="I47" s="643">
        <f>ROUND('BDI Principal'!D14,2)</f>
      </c>
      <c r="J47" s="644">
        <f>ROUND((ROUND(H47,2)*I47/100)+ROUND(H47,2),2)</f>
      </c>
      <c r="K47" s="645"/>
      <c r="L47" s="646">
        <f>J47-K47</f>
      </c>
      <c r="M47" s="647">
        <f>ROUND(K47*D47,2)</f>
      </c>
      <c r="N47" s="648">
        <f>O47-M47</f>
      </c>
      <c r="O47" s="649">
        <f>ROUND(D47*J47,2)</f>
      </c>
      <c r="P47" s="650" t="s">
        <v>23</v>
      </c>
    </row>
    <row r="48">
      <c r="A48" s="651" t="s">
        <v>126</v>
      </c>
      <c r="B48" s="652" t="s">
        <v>127</v>
      </c>
      <c r="C48" s="653" t="s">
        <v>52</v>
      </c>
      <c r="D48" s="654" t="n">
        <v>72.62</v>
      </c>
      <c r="E48" s="655" t="n">
        <v>5.46</v>
      </c>
      <c r="F48" s="656" t="n">
        <v>22.1</v>
      </c>
      <c r="G48" s="657" t="n">
        <v>6.67</v>
      </c>
      <c r="H48" s="658"/>
      <c r="I48" s="659">
        <f>ROUND('BDI Principal'!D14,2)</f>
      </c>
      <c r="J48" s="660">
        <f>ROUND((ROUND(H48,2)*I48/100)+ROUND(H48,2),2)</f>
      </c>
      <c r="K48" s="661"/>
      <c r="L48" s="662">
        <f>J48-K48</f>
      </c>
      <c r="M48" s="663">
        <f>ROUND(K48*D48,2)</f>
      </c>
      <c r="N48" s="664">
        <f>O48-M48</f>
      </c>
      <c r="O48" s="665">
        <f>ROUND(D48*J48,2)</f>
      </c>
      <c r="P48" s="666" t="s">
        <v>23</v>
      </c>
    </row>
    <row r="49">
      <c r="A49" s="667" t="s">
        <v>128</v>
      </c>
      <c r="B49" s="668" t="s">
        <v>129</v>
      </c>
      <c r="C49" s="669" t="s">
        <v>48</v>
      </c>
      <c r="D49" s="670" t="n">
        <v>11.24</v>
      </c>
      <c r="E49" s="671" t="n">
        <v>39.21</v>
      </c>
      <c r="F49" s="672" t="n">
        <v>22.1</v>
      </c>
      <c r="G49" s="673" t="n">
        <v>47.88</v>
      </c>
      <c r="H49" s="674"/>
      <c r="I49" s="675">
        <f>ROUND('BDI Principal'!D14,2)</f>
      </c>
      <c r="J49" s="676">
        <f>ROUND((ROUND(H49,2)*I49/100)+ROUND(H49,2),2)</f>
      </c>
      <c r="K49" s="677"/>
      <c r="L49" s="678">
        <f>J49-K49</f>
      </c>
      <c r="M49" s="679">
        <f>ROUND(K49*D49,2)</f>
      </c>
      <c r="N49" s="680">
        <f>O49-M49</f>
      </c>
      <c r="O49" s="681">
        <f>ROUND(D49*J49,2)</f>
      </c>
      <c r="P49" s="682" t="s">
        <v>23</v>
      </c>
    </row>
    <row r="50">
      <c r="A50" s="683" t="s">
        <v>130</v>
      </c>
      <c r="B50" s="684" t="s">
        <v>58</v>
      </c>
      <c r="C50" s="685" t="s">
        <v>59</v>
      </c>
      <c r="D50" s="686" t="n">
        <v>344.02</v>
      </c>
      <c r="E50" s="687" t="n">
        <v>9.72</v>
      </c>
      <c r="F50" s="688" t="n">
        <v>22.1</v>
      </c>
      <c r="G50" s="689" t="n">
        <v>11.87</v>
      </c>
      <c r="H50" s="690"/>
      <c r="I50" s="691">
        <f>ROUND('BDI Principal'!D14,2)</f>
      </c>
      <c r="J50" s="692">
        <f>ROUND((ROUND(H50,2)*I50/100)+ROUND(H50,2),2)</f>
      </c>
      <c r="K50" s="693"/>
      <c r="L50" s="694">
        <f>J50-K50</f>
      </c>
      <c r="M50" s="695">
        <f>ROUND(K50*D50,2)</f>
      </c>
      <c r="N50" s="696">
        <f>O50-M50</f>
      </c>
      <c r="O50" s="697">
        <f>ROUND(D50*J50,2)</f>
      </c>
      <c r="P50" s="698" t="s">
        <v>23</v>
      </c>
    </row>
    <row r="51">
      <c r="A51" s="699" t="s">
        <v>131</v>
      </c>
      <c r="B51" s="700" t="s">
        <v>61</v>
      </c>
      <c r="C51" s="701" t="s">
        <v>62</v>
      </c>
      <c r="D51" s="702" t="n">
        <v>6880.44</v>
      </c>
      <c r="E51" s="703" t="n">
        <v>2.63</v>
      </c>
      <c r="F51" s="704" t="n">
        <v>22.1</v>
      </c>
      <c r="G51" s="705" t="n">
        <v>3.21</v>
      </c>
      <c r="H51" s="706"/>
      <c r="I51" s="707">
        <f>ROUND('BDI Principal'!D14,2)</f>
      </c>
      <c r="J51" s="708">
        <f>ROUND((ROUND(H51,2)*I51/100)+ROUND(H51,2),2)</f>
      </c>
      <c r="K51" s="709"/>
      <c r="L51" s="710">
        <f>J51-K51</f>
      </c>
      <c r="M51" s="711">
        <f>ROUND(K51*D51,2)</f>
      </c>
      <c r="N51" s="712">
        <f>O51-M51</f>
      </c>
      <c r="O51" s="713">
        <f>ROUND(D51*J51,2)</f>
      </c>
      <c r="P51" s="714" t="s">
        <v>23</v>
      </c>
    </row>
    <row r="52">
      <c r="A52" s="715" t="s">
        <v>132</v>
      </c>
      <c r="B52" s="716" t="s">
        <v>133</v>
      </c>
      <c r="C52" s="717"/>
      <c r="D52" s="718"/>
      <c r="E52" s="719"/>
      <c r="F52" s="720"/>
      <c r="G52" s="721"/>
      <c r="H52" s="722"/>
      <c r="I52" s="723"/>
      <c r="J52" s="724"/>
      <c r="K52" s="725"/>
      <c r="L52" s="726"/>
      <c r="M52" s="727">
        <f>SUM(M53:M55)</f>
      </c>
      <c r="N52" s="728">
        <f>SUM(N53:N55)</f>
      </c>
      <c r="O52" s="729">
        <f>SUM(O53:O55)</f>
      </c>
      <c r="P52" s="730" t="s">
        <v>40</v>
      </c>
    </row>
    <row r="53">
      <c r="A53" s="731" t="s">
        <v>134</v>
      </c>
      <c r="B53" s="732" t="s">
        <v>135</v>
      </c>
      <c r="C53" s="733" t="s">
        <v>59</v>
      </c>
      <c r="D53" s="734" t="n">
        <v>1.65</v>
      </c>
      <c r="E53" s="735" t="n">
        <v>111.67</v>
      </c>
      <c r="F53" s="736" t="n">
        <v>22.1</v>
      </c>
      <c r="G53" s="737" t="n">
        <v>136.35</v>
      </c>
      <c r="H53" s="738"/>
      <c r="I53" s="739">
        <f>ROUND('BDI Principal'!D14,2)</f>
      </c>
      <c r="J53" s="740">
        <f>ROUND((ROUND(H53,2)*I53/100)+ROUND(H53,2),2)</f>
      </c>
      <c r="K53" s="741"/>
      <c r="L53" s="742">
        <f>J53-K53</f>
      </c>
      <c r="M53" s="743">
        <f>ROUND(K53*D53,2)</f>
      </c>
      <c r="N53" s="744">
        <f>O53-M53</f>
      </c>
      <c r="O53" s="745">
        <f>ROUND(D53*J53,2)</f>
      </c>
      <c r="P53" s="746" t="s">
        <v>23</v>
      </c>
    </row>
    <row r="54">
      <c r="A54" s="747" t="s">
        <v>136</v>
      </c>
      <c r="B54" s="748" t="s">
        <v>137</v>
      </c>
      <c r="C54" s="749" t="s">
        <v>59</v>
      </c>
      <c r="D54" s="750" t="n">
        <v>0.49</v>
      </c>
      <c r="E54" s="751" t="n">
        <v>122.65</v>
      </c>
      <c r="F54" s="752" t="n">
        <v>22.1</v>
      </c>
      <c r="G54" s="753" t="n">
        <v>149.76</v>
      </c>
      <c r="H54" s="754"/>
      <c r="I54" s="755">
        <f>ROUND('BDI Principal'!D14,2)</f>
      </c>
      <c r="J54" s="756">
        <f>ROUND((ROUND(H54,2)*I54/100)+ROUND(H54,2),2)</f>
      </c>
      <c r="K54" s="757"/>
      <c r="L54" s="758">
        <f>J54-K54</f>
      </c>
      <c r="M54" s="759">
        <f>ROUND(K54*D54,2)</f>
      </c>
      <c r="N54" s="760">
        <f>O54-M54</f>
      </c>
      <c r="O54" s="761">
        <f>ROUND(D54*J54,2)</f>
      </c>
      <c r="P54" s="762" t="s">
        <v>23</v>
      </c>
    </row>
    <row r="55">
      <c r="A55" s="763" t="s">
        <v>138</v>
      </c>
      <c r="B55" s="764" t="s">
        <v>139</v>
      </c>
      <c r="C55" s="765" t="s">
        <v>59</v>
      </c>
      <c r="D55" s="766" t="n">
        <v>1.09</v>
      </c>
      <c r="E55" s="767" t="n">
        <v>29.56</v>
      </c>
      <c r="F55" s="768" t="n">
        <v>22.1</v>
      </c>
      <c r="G55" s="769" t="n">
        <v>36.09</v>
      </c>
      <c r="H55" s="770"/>
      <c r="I55" s="771">
        <f>ROUND('BDI Principal'!D14,2)</f>
      </c>
      <c r="J55" s="772">
        <f>ROUND((ROUND(H55,2)*I55/100)+ROUND(H55,2),2)</f>
      </c>
      <c r="K55" s="773"/>
      <c r="L55" s="774">
        <f>J55-K55</f>
      </c>
      <c r="M55" s="775">
        <f>ROUND(K55*D55,2)</f>
      </c>
      <c r="N55" s="776">
        <f>O55-M55</f>
      </c>
      <c r="O55" s="777">
        <f>ROUND(D55*J55,2)</f>
      </c>
      <c r="P55" s="778" t="s">
        <v>23</v>
      </c>
    </row>
    <row r="56">
      <c r="A56" s="779" t="s">
        <v>140</v>
      </c>
      <c r="B56" s="780" t="s">
        <v>141</v>
      </c>
      <c r="C56" s="781"/>
      <c r="D56" s="782"/>
      <c r="E56" s="783"/>
      <c r="F56" s="784"/>
      <c r="G56" s="785"/>
      <c r="H56" s="786"/>
      <c r="I56" s="787"/>
      <c r="J56" s="788"/>
      <c r="K56" s="789"/>
      <c r="L56" s="790"/>
      <c r="M56" s="791"/>
      <c r="N56" s="792"/>
      <c r="O56" s="30359">
        <f>O57+O64</f>
      </c>
      <c r="P56" s="794" t="s">
        <v>40</v>
      </c>
    </row>
    <row r="57">
      <c r="A57" s="795" t="s">
        <v>142</v>
      </c>
      <c r="B57" s="796" t="s">
        <v>143</v>
      </c>
      <c r="C57" s="797"/>
      <c r="D57" s="798"/>
      <c r="E57" s="799"/>
      <c r="F57" s="800"/>
      <c r="G57" s="801"/>
      <c r="H57" s="802"/>
      <c r="I57" s="803"/>
      <c r="J57" s="804"/>
      <c r="K57" s="805"/>
      <c r="L57" s="806"/>
      <c r="M57" s="807">
        <f>SUM(M58:M63)</f>
      </c>
      <c r="N57" s="808">
        <f>SUM(N58:N63)</f>
      </c>
      <c r="O57" s="809">
        <f>SUM(O58:O63)</f>
      </c>
      <c r="P57" s="810" t="s">
        <v>40</v>
      </c>
    </row>
    <row r="58">
      <c r="A58" s="811" t="s">
        <v>144</v>
      </c>
      <c r="B58" s="812" t="s">
        <v>145</v>
      </c>
      <c r="C58" s="813" t="s">
        <v>59</v>
      </c>
      <c r="D58" s="814" t="n">
        <v>0.17</v>
      </c>
      <c r="E58" s="815" t="n">
        <v>206.09</v>
      </c>
      <c r="F58" s="816" t="n">
        <v>22.1</v>
      </c>
      <c r="G58" s="817" t="n">
        <v>251.64</v>
      </c>
      <c r="H58" s="818"/>
      <c r="I58" s="819">
        <f>ROUND('BDI Principal'!D14,2)</f>
      </c>
      <c r="J58" s="820">
        <f>ROUND((ROUND(H58,2)*I58/100)+ROUND(H58,2),2)</f>
      </c>
      <c r="K58" s="821"/>
      <c r="L58" s="822">
        <f>J58-K58</f>
      </c>
      <c r="M58" s="823">
        <f>ROUND(K58*D58,2)</f>
      </c>
      <c r="N58" s="824">
        <f>O58-M58</f>
      </c>
      <c r="O58" s="825">
        <f>ROUND(D58*J58,2)</f>
      </c>
      <c r="P58" s="826" t="s">
        <v>23</v>
      </c>
    </row>
    <row r="59">
      <c r="A59" s="827" t="s">
        <v>146</v>
      </c>
      <c r="B59" s="828" t="s">
        <v>147</v>
      </c>
      <c r="C59" s="829" t="s">
        <v>148</v>
      </c>
      <c r="D59" s="830" t="n">
        <v>3.8</v>
      </c>
      <c r="E59" s="831" t="n">
        <v>22.1</v>
      </c>
      <c r="F59" s="832" t="n">
        <v>22.1</v>
      </c>
      <c r="G59" s="833" t="n">
        <v>26.98</v>
      </c>
      <c r="H59" s="834"/>
      <c r="I59" s="835">
        <f>ROUND('BDI Principal'!D14,2)</f>
      </c>
      <c r="J59" s="836">
        <f>ROUND((ROUND(H59,2)*I59/100)+ROUND(H59,2),2)</f>
      </c>
      <c r="K59" s="837"/>
      <c r="L59" s="838">
        <f>J59-K59</f>
      </c>
      <c r="M59" s="839">
        <f>ROUND(K59*D59,2)</f>
      </c>
      <c r="N59" s="840">
        <f>O59-M59</f>
      </c>
      <c r="O59" s="841">
        <f>ROUND(D59*J59,2)</f>
      </c>
      <c r="P59" s="842" t="s">
        <v>23</v>
      </c>
    </row>
    <row r="60">
      <c r="A60" s="843" t="s">
        <v>149</v>
      </c>
      <c r="B60" s="844" t="s">
        <v>150</v>
      </c>
      <c r="C60" s="845" t="s">
        <v>148</v>
      </c>
      <c r="D60" s="846" t="n">
        <v>20.9</v>
      </c>
      <c r="E60" s="847" t="n">
        <v>16.88</v>
      </c>
      <c r="F60" s="848" t="n">
        <v>22.1</v>
      </c>
      <c r="G60" s="849" t="n">
        <v>20.61</v>
      </c>
      <c r="H60" s="850"/>
      <c r="I60" s="851">
        <f>ROUND('BDI Principal'!D14,2)</f>
      </c>
      <c r="J60" s="852">
        <f>ROUND((ROUND(H60,2)*I60/100)+ROUND(H60,2),2)</f>
      </c>
      <c r="K60" s="853"/>
      <c r="L60" s="854">
        <f>J60-K60</f>
      </c>
      <c r="M60" s="855">
        <f>ROUND(K60*D60,2)</f>
      </c>
      <c r="N60" s="856">
        <f>O60-M60</f>
      </c>
      <c r="O60" s="857">
        <f>ROUND(D60*J60,2)</f>
      </c>
      <c r="P60" s="858" t="s">
        <v>23</v>
      </c>
    </row>
    <row r="61">
      <c r="A61" s="859" t="s">
        <v>151</v>
      </c>
      <c r="B61" s="860" t="s">
        <v>152</v>
      </c>
      <c r="C61" s="861" t="s">
        <v>148</v>
      </c>
      <c r="D61" s="862" t="n">
        <v>13.8</v>
      </c>
      <c r="E61" s="863" t="n">
        <v>14.49</v>
      </c>
      <c r="F61" s="864" t="n">
        <v>22.1</v>
      </c>
      <c r="G61" s="865" t="n">
        <v>17.69</v>
      </c>
      <c r="H61" s="866"/>
      <c r="I61" s="867">
        <f>ROUND('BDI Principal'!D14,2)</f>
      </c>
      <c r="J61" s="868">
        <f>ROUND((ROUND(H61,2)*I61/100)+ROUND(H61,2),2)</f>
      </c>
      <c r="K61" s="869"/>
      <c r="L61" s="870">
        <f>J61-K61</f>
      </c>
      <c r="M61" s="871">
        <f>ROUND(K61*D61,2)</f>
      </c>
      <c r="N61" s="872">
        <f>O61-M61</f>
      </c>
      <c r="O61" s="873">
        <f>ROUND(D61*J61,2)</f>
      </c>
      <c r="P61" s="874" t="s">
        <v>23</v>
      </c>
    </row>
    <row r="62">
      <c r="A62" s="875" t="s">
        <v>153</v>
      </c>
      <c r="B62" s="876" t="s">
        <v>154</v>
      </c>
      <c r="C62" s="877" t="s">
        <v>59</v>
      </c>
      <c r="D62" s="878" t="n">
        <v>0.64</v>
      </c>
      <c r="E62" s="879" t="n">
        <v>887.58</v>
      </c>
      <c r="F62" s="880" t="n">
        <v>22.1</v>
      </c>
      <c r="G62" s="881" t="n">
        <v>1083.74</v>
      </c>
      <c r="H62" s="882"/>
      <c r="I62" s="883">
        <f>ROUND('BDI Principal'!D14,2)</f>
      </c>
      <c r="J62" s="884">
        <f>ROUND((ROUND(H62,2)*I62/100)+ROUND(H62,2),2)</f>
      </c>
      <c r="K62" s="885"/>
      <c r="L62" s="886">
        <f>J62-K62</f>
      </c>
      <c r="M62" s="887">
        <f>ROUND(K62*D62,2)</f>
      </c>
      <c r="N62" s="888">
        <f>O62-M62</f>
      </c>
      <c r="O62" s="889">
        <f>ROUND(D62*J62,2)</f>
      </c>
      <c r="P62" s="890" t="s">
        <v>23</v>
      </c>
    </row>
    <row r="63">
      <c r="A63" s="891" t="s">
        <v>155</v>
      </c>
      <c r="B63" s="892" t="s">
        <v>156</v>
      </c>
      <c r="C63" s="893" t="s">
        <v>48</v>
      </c>
      <c r="D63" s="894" t="n">
        <v>3.65</v>
      </c>
      <c r="E63" s="895" t="n">
        <v>109.7</v>
      </c>
      <c r="F63" s="896" t="n">
        <v>22.1</v>
      </c>
      <c r="G63" s="897" t="n">
        <v>133.94</v>
      </c>
      <c r="H63" s="898"/>
      <c r="I63" s="899">
        <f>ROUND('BDI Principal'!D14,2)</f>
      </c>
      <c r="J63" s="900">
        <f>ROUND((ROUND(H63,2)*I63/100)+ROUND(H63,2),2)</f>
      </c>
      <c r="K63" s="901"/>
      <c r="L63" s="902">
        <f>J63-K63</f>
      </c>
      <c r="M63" s="903">
        <f>ROUND(K63*D63,2)</f>
      </c>
      <c r="N63" s="904">
        <f>O63-M63</f>
      </c>
      <c r="O63" s="905">
        <f>ROUND(D63*J63,2)</f>
      </c>
      <c r="P63" s="906" t="s">
        <v>23</v>
      </c>
    </row>
    <row r="64">
      <c r="A64" s="907" t="s">
        <v>157</v>
      </c>
      <c r="B64" s="908" t="s">
        <v>158</v>
      </c>
      <c r="C64" s="909"/>
      <c r="D64" s="910"/>
      <c r="E64" s="911"/>
      <c r="F64" s="912"/>
      <c r="G64" s="913"/>
      <c r="H64" s="914"/>
      <c r="I64" s="915"/>
      <c r="J64" s="916"/>
      <c r="K64" s="917"/>
      <c r="L64" s="918"/>
      <c r="M64" s="919">
        <f>SUM(M65:M72)</f>
      </c>
      <c r="N64" s="920">
        <f>SUM(N65:N72)</f>
      </c>
      <c r="O64" s="921">
        <f>SUM(O65:O72)</f>
      </c>
      <c r="P64" s="922" t="s">
        <v>40</v>
      </c>
    </row>
    <row r="65">
      <c r="A65" s="923" t="s">
        <v>159</v>
      </c>
      <c r="B65" s="924" t="s">
        <v>145</v>
      </c>
      <c r="C65" s="925" t="s">
        <v>59</v>
      </c>
      <c r="D65" s="926" t="n">
        <v>0.11</v>
      </c>
      <c r="E65" s="927" t="n">
        <v>206.09</v>
      </c>
      <c r="F65" s="928" t="n">
        <v>22.1</v>
      </c>
      <c r="G65" s="929" t="n">
        <v>251.64</v>
      </c>
      <c r="H65" s="930"/>
      <c r="I65" s="931">
        <f>ROUND('BDI Principal'!D14,2)</f>
      </c>
      <c r="J65" s="932">
        <f>ROUND((ROUND(H65,2)*I65/100)+ROUND(H65,2),2)</f>
      </c>
      <c r="K65" s="933"/>
      <c r="L65" s="934">
        <f>J65-K65</f>
      </c>
      <c r="M65" s="935">
        <f>ROUND(K65*D65,2)</f>
      </c>
      <c r="N65" s="936">
        <f>O65-M65</f>
      </c>
      <c r="O65" s="937">
        <f>ROUND(D65*J65,2)</f>
      </c>
      <c r="P65" s="938" t="s">
        <v>23</v>
      </c>
    </row>
    <row r="66">
      <c r="A66" s="939" t="s">
        <v>160</v>
      </c>
      <c r="B66" s="940" t="s">
        <v>147</v>
      </c>
      <c r="C66" s="941" t="s">
        <v>148</v>
      </c>
      <c r="D66" s="942" t="n">
        <v>6.2</v>
      </c>
      <c r="E66" s="943" t="n">
        <v>22.1</v>
      </c>
      <c r="F66" s="944" t="n">
        <v>22.1</v>
      </c>
      <c r="G66" s="945" t="n">
        <v>26.98</v>
      </c>
      <c r="H66" s="946"/>
      <c r="I66" s="947">
        <f>ROUND('BDI Principal'!D14,2)</f>
      </c>
      <c r="J66" s="948">
        <f>ROUND((ROUND(H66,2)*I66/100)+ROUND(H66,2),2)</f>
      </c>
      <c r="K66" s="949"/>
      <c r="L66" s="950">
        <f>J66-K66</f>
      </c>
      <c r="M66" s="951">
        <f>ROUND(K66*D66,2)</f>
      </c>
      <c r="N66" s="952">
        <f>O66-M66</f>
      </c>
      <c r="O66" s="953">
        <f>ROUND(D66*J66,2)</f>
      </c>
      <c r="P66" s="954" t="s">
        <v>23</v>
      </c>
    </row>
    <row r="67">
      <c r="A67" s="955" t="s">
        <v>161</v>
      </c>
      <c r="B67" s="956" t="s">
        <v>162</v>
      </c>
      <c r="C67" s="957" t="s">
        <v>148</v>
      </c>
      <c r="D67" s="958" t="n">
        <v>6.6</v>
      </c>
      <c r="E67" s="959" t="n">
        <v>19.25</v>
      </c>
      <c r="F67" s="960" t="n">
        <v>22.1</v>
      </c>
      <c r="G67" s="961" t="n">
        <v>23.5</v>
      </c>
      <c r="H67" s="962"/>
      <c r="I67" s="963">
        <f>ROUND('BDI Principal'!D14,2)</f>
      </c>
      <c r="J67" s="964">
        <f>ROUND((ROUND(H67,2)*I67/100)+ROUND(H67,2),2)</f>
      </c>
      <c r="K67" s="965"/>
      <c r="L67" s="966">
        <f>J67-K67</f>
      </c>
      <c r="M67" s="967">
        <f>ROUND(K67*D67,2)</f>
      </c>
      <c r="N67" s="968">
        <f>O67-M67</f>
      </c>
      <c r="O67" s="969">
        <f>ROUND(D67*J67,2)</f>
      </c>
      <c r="P67" s="970" t="s">
        <v>23</v>
      </c>
    </row>
    <row r="68">
      <c r="A68" s="971" t="s">
        <v>163</v>
      </c>
      <c r="B68" s="972" t="s">
        <v>150</v>
      </c>
      <c r="C68" s="973" t="s">
        <v>148</v>
      </c>
      <c r="D68" s="974" t="n">
        <v>7.2</v>
      </c>
      <c r="E68" s="975" t="n">
        <v>16.88</v>
      </c>
      <c r="F68" s="976" t="n">
        <v>22.1</v>
      </c>
      <c r="G68" s="977" t="n">
        <v>20.61</v>
      </c>
      <c r="H68" s="978"/>
      <c r="I68" s="979">
        <f>ROUND('BDI Principal'!D14,2)</f>
      </c>
      <c r="J68" s="980">
        <f>ROUND((ROUND(H68,2)*I68/100)+ROUND(H68,2),2)</f>
      </c>
      <c r="K68" s="981"/>
      <c r="L68" s="982">
        <f>J68-K68</f>
      </c>
      <c r="M68" s="983">
        <f>ROUND(K68*D68,2)</f>
      </c>
      <c r="N68" s="984">
        <f>O68-M68</f>
      </c>
      <c r="O68" s="985">
        <f>ROUND(D68*J68,2)</f>
      </c>
      <c r="P68" s="986" t="s">
        <v>23</v>
      </c>
    </row>
    <row r="69">
      <c r="A69" s="987" t="s">
        <v>164</v>
      </c>
      <c r="B69" s="988" t="s">
        <v>152</v>
      </c>
      <c r="C69" s="989" t="s">
        <v>148</v>
      </c>
      <c r="D69" s="990" t="n">
        <v>13.3</v>
      </c>
      <c r="E69" s="991" t="n">
        <v>14.49</v>
      </c>
      <c r="F69" s="992" t="n">
        <v>22.1</v>
      </c>
      <c r="G69" s="993" t="n">
        <v>17.69</v>
      </c>
      <c r="H69" s="994"/>
      <c r="I69" s="995">
        <f>ROUND('BDI Principal'!D14,2)</f>
      </c>
      <c r="J69" s="996">
        <f>ROUND((ROUND(H69,2)*I69/100)+ROUND(H69,2),2)</f>
      </c>
      <c r="K69" s="997"/>
      <c r="L69" s="998">
        <f>J69-K69</f>
      </c>
      <c r="M69" s="999">
        <f>ROUND(K69*D69,2)</f>
      </c>
      <c r="N69" s="1000">
        <f>O69-M69</f>
      </c>
      <c r="O69" s="1001">
        <f>ROUND(D69*J69,2)</f>
      </c>
      <c r="P69" s="1002" t="s">
        <v>23</v>
      </c>
    </row>
    <row r="70">
      <c r="A70" s="1003" t="s">
        <v>165</v>
      </c>
      <c r="B70" s="1004" t="s">
        <v>166</v>
      </c>
      <c r="C70" s="1005" t="s">
        <v>59</v>
      </c>
      <c r="D70" s="1006" t="n">
        <v>0.41</v>
      </c>
      <c r="E70" s="1007" t="n">
        <v>848.94</v>
      </c>
      <c r="F70" s="1008" t="n">
        <v>22.1</v>
      </c>
      <c r="G70" s="1009" t="n">
        <v>1036.56</v>
      </c>
      <c r="H70" s="1010"/>
      <c r="I70" s="1011">
        <f>ROUND('BDI Principal'!D14,2)</f>
      </c>
      <c r="J70" s="1012">
        <f>ROUND((ROUND(H70,2)*I70/100)+ROUND(H70,2),2)</f>
      </c>
      <c r="K70" s="1013"/>
      <c r="L70" s="1014">
        <f>J70-K70</f>
      </c>
      <c r="M70" s="1015">
        <f>ROUND(K70*D70,2)</f>
      </c>
      <c r="N70" s="1016">
        <f>O70-M70</f>
      </c>
      <c r="O70" s="1017">
        <f>ROUND(D70*J70,2)</f>
      </c>
      <c r="P70" s="1018" t="s">
        <v>23</v>
      </c>
    </row>
    <row r="71">
      <c r="A71" s="1019" t="s">
        <v>167</v>
      </c>
      <c r="B71" s="1020" t="s">
        <v>168</v>
      </c>
      <c r="C71" s="1021" t="s">
        <v>48</v>
      </c>
      <c r="D71" s="1022" t="n">
        <v>6.91</v>
      </c>
      <c r="E71" s="1023" t="n">
        <v>100.9</v>
      </c>
      <c r="F71" s="1024" t="n">
        <v>22.1</v>
      </c>
      <c r="G71" s="1025" t="n">
        <v>123.2</v>
      </c>
      <c r="H71" s="1026"/>
      <c r="I71" s="1027">
        <f>ROUND('BDI Principal'!D14,2)</f>
      </c>
      <c r="J71" s="1028">
        <f>ROUND((ROUND(H71,2)*I71/100)+ROUND(H71,2),2)</f>
      </c>
      <c r="K71" s="1029"/>
      <c r="L71" s="1030">
        <f>J71-K71</f>
      </c>
      <c r="M71" s="1031">
        <f>ROUND(K71*D71,2)</f>
      </c>
      <c r="N71" s="1032">
        <f>O71-M71</f>
      </c>
      <c r="O71" s="1033">
        <f>ROUND(D71*J71,2)</f>
      </c>
      <c r="P71" s="1034" t="s">
        <v>23</v>
      </c>
    </row>
    <row r="72">
      <c r="A72" s="1035" t="s">
        <v>169</v>
      </c>
      <c r="B72" s="1036" t="s">
        <v>170</v>
      </c>
      <c r="C72" s="1037" t="s">
        <v>48</v>
      </c>
      <c r="D72" s="1038" t="n">
        <v>6.91</v>
      </c>
      <c r="E72" s="1039" t="n">
        <v>54.39</v>
      </c>
      <c r="F72" s="1040" t="n">
        <v>22.1</v>
      </c>
      <c r="G72" s="1041" t="n">
        <v>66.41</v>
      </c>
      <c r="H72" s="1042"/>
      <c r="I72" s="1043">
        <f>ROUND('BDI Principal'!D14,2)</f>
      </c>
      <c r="J72" s="1044">
        <f>ROUND((ROUND(H72,2)*I72/100)+ROUND(H72,2),2)</f>
      </c>
      <c r="K72" s="1045"/>
      <c r="L72" s="1046">
        <f>J72-K72</f>
      </c>
      <c r="M72" s="1047">
        <f>ROUND(K72*D72,2)</f>
      </c>
      <c r="N72" s="1048">
        <f>O72-M72</f>
      </c>
      <c r="O72" s="1049">
        <f>ROUND(D72*J72,2)</f>
      </c>
      <c r="P72" s="1050" t="s">
        <v>23</v>
      </c>
    </row>
    <row r="73">
      <c r="A73" s="1051" t="s">
        <v>171</v>
      </c>
      <c r="B73" s="1052" t="s">
        <v>172</v>
      </c>
      <c r="C73" s="1053"/>
      <c r="D73" s="1054"/>
      <c r="E73" s="1055"/>
      <c r="F73" s="1056"/>
      <c r="G73" s="1057"/>
      <c r="H73" s="1058"/>
      <c r="I73" s="1059"/>
      <c r="J73" s="1060"/>
      <c r="K73" s="1061"/>
      <c r="L73" s="1062"/>
      <c r="M73" s="1063"/>
      <c r="N73" s="1064"/>
      <c r="O73" s="30359">
        <f>O74+O79</f>
      </c>
      <c r="P73" s="1066" t="s">
        <v>40</v>
      </c>
    </row>
    <row r="74">
      <c r="A74" s="1067" t="s">
        <v>173</v>
      </c>
      <c r="B74" s="1068" t="s">
        <v>174</v>
      </c>
      <c r="C74" s="1069"/>
      <c r="D74" s="1070"/>
      <c r="E74" s="1071"/>
      <c r="F74" s="1072"/>
      <c r="G74" s="1073"/>
      <c r="H74" s="1074"/>
      <c r="I74" s="1075"/>
      <c r="J74" s="1076"/>
      <c r="K74" s="1077"/>
      <c r="L74" s="1078"/>
      <c r="M74" s="1079">
        <f>SUM(M75:M78)</f>
      </c>
      <c r="N74" s="1080">
        <f>SUM(N75:N78)</f>
      </c>
      <c r="O74" s="1081">
        <f>SUM(O75:O78)</f>
      </c>
      <c r="P74" s="1082" t="s">
        <v>40</v>
      </c>
    </row>
    <row r="75">
      <c r="A75" s="1083" t="s">
        <v>175</v>
      </c>
      <c r="B75" s="1084" t="s">
        <v>176</v>
      </c>
      <c r="C75" s="1085" t="s">
        <v>148</v>
      </c>
      <c r="D75" s="1086" t="n">
        <v>20.4</v>
      </c>
      <c r="E75" s="1087" t="n">
        <v>14.88</v>
      </c>
      <c r="F75" s="1088" t="n">
        <v>22.1</v>
      </c>
      <c r="G75" s="1089" t="n">
        <v>18.17</v>
      </c>
      <c r="H75" s="1090"/>
      <c r="I75" s="1091">
        <f>ROUND('BDI Principal'!D14,2)</f>
      </c>
      <c r="J75" s="1092">
        <f>ROUND((ROUND(H75,2)*I75/100)+ROUND(H75,2),2)</f>
      </c>
      <c r="K75" s="1093"/>
      <c r="L75" s="1094">
        <f>J75-K75</f>
      </c>
      <c r="M75" s="1095">
        <f>ROUND(K75*D75,2)</f>
      </c>
      <c r="N75" s="1096">
        <f>O75-M75</f>
      </c>
      <c r="O75" s="1097">
        <f>ROUND(D75*J75,2)</f>
      </c>
      <c r="P75" s="1098" t="s">
        <v>23</v>
      </c>
    </row>
    <row r="76">
      <c r="A76" s="1099" t="s">
        <v>177</v>
      </c>
      <c r="B76" s="1100" t="s">
        <v>178</v>
      </c>
      <c r="C76" s="1101" t="s">
        <v>148</v>
      </c>
      <c r="D76" s="1102" t="n">
        <v>47.0</v>
      </c>
      <c r="E76" s="1103" t="n">
        <v>10.81</v>
      </c>
      <c r="F76" s="1104" t="n">
        <v>22.1</v>
      </c>
      <c r="G76" s="1105" t="n">
        <v>13.2</v>
      </c>
      <c r="H76" s="1106"/>
      <c r="I76" s="1107">
        <f>ROUND('BDI Principal'!D14,2)</f>
      </c>
      <c r="J76" s="1108">
        <f>ROUND((ROUND(H76,2)*I76/100)+ROUND(H76,2),2)</f>
      </c>
      <c r="K76" s="1109"/>
      <c r="L76" s="1110">
        <f>J76-K76</f>
      </c>
      <c r="M76" s="1111">
        <f>ROUND(K76*D76,2)</f>
      </c>
      <c r="N76" s="1112">
        <f>O76-M76</f>
      </c>
      <c r="O76" s="1113">
        <f>ROUND(D76*J76,2)</f>
      </c>
      <c r="P76" s="1114" t="s">
        <v>23</v>
      </c>
    </row>
    <row r="77">
      <c r="A77" s="1115" t="s">
        <v>179</v>
      </c>
      <c r="B77" s="1116" t="s">
        <v>180</v>
      </c>
      <c r="C77" s="1117" t="s">
        <v>59</v>
      </c>
      <c r="D77" s="1118" t="n">
        <v>0.72</v>
      </c>
      <c r="E77" s="1119" t="n">
        <v>789.16</v>
      </c>
      <c r="F77" s="1120" t="n">
        <v>22.1</v>
      </c>
      <c r="G77" s="1121" t="n">
        <v>963.56</v>
      </c>
      <c r="H77" s="1122"/>
      <c r="I77" s="1123">
        <f>ROUND('BDI Principal'!D14,2)</f>
      </c>
      <c r="J77" s="1124">
        <f>ROUND((ROUND(H77,2)*I77/100)+ROUND(H77,2),2)</f>
      </c>
      <c r="K77" s="1125"/>
      <c r="L77" s="1126">
        <f>J77-K77</f>
      </c>
      <c r="M77" s="1127">
        <f>ROUND(K77*D77,2)</f>
      </c>
      <c r="N77" s="1128">
        <f>O77-M77</f>
      </c>
      <c r="O77" s="1129">
        <f>ROUND(D77*J77,2)</f>
      </c>
      <c r="P77" s="1130" t="s">
        <v>23</v>
      </c>
    </row>
    <row r="78">
      <c r="A78" s="1131" t="s">
        <v>181</v>
      </c>
      <c r="B78" s="1132" t="s">
        <v>182</v>
      </c>
      <c r="C78" s="1133" t="s">
        <v>48</v>
      </c>
      <c r="D78" s="1134" t="n">
        <v>13.57</v>
      </c>
      <c r="E78" s="1135" t="n">
        <v>172.78</v>
      </c>
      <c r="F78" s="1136" t="n">
        <v>22.1</v>
      </c>
      <c r="G78" s="1137" t="n">
        <v>210.96</v>
      </c>
      <c r="H78" s="1138"/>
      <c r="I78" s="1139">
        <f>ROUND('BDI Principal'!D14,2)</f>
      </c>
      <c r="J78" s="1140">
        <f>ROUND((ROUND(H78,2)*I78/100)+ROUND(H78,2),2)</f>
      </c>
      <c r="K78" s="1141"/>
      <c r="L78" s="1142">
        <f>J78-K78</f>
      </c>
      <c r="M78" s="1143">
        <f>ROUND(K78*D78,2)</f>
      </c>
      <c r="N78" s="1144">
        <f>O78-M78</f>
      </c>
      <c r="O78" s="1145">
        <f>ROUND(D78*J78,2)</f>
      </c>
      <c r="P78" s="1146" t="s">
        <v>23</v>
      </c>
    </row>
    <row r="79">
      <c r="A79" s="1147" t="s">
        <v>183</v>
      </c>
      <c r="B79" s="1148" t="s">
        <v>184</v>
      </c>
      <c r="C79" s="1149"/>
      <c r="D79" s="1150"/>
      <c r="E79" s="1151"/>
      <c r="F79" s="1152"/>
      <c r="G79" s="1153"/>
      <c r="H79" s="1154"/>
      <c r="I79" s="1155"/>
      <c r="J79" s="1156"/>
      <c r="K79" s="1157"/>
      <c r="L79" s="1158"/>
      <c r="M79" s="1159">
        <f>SUM(M80:M85)</f>
      </c>
      <c r="N79" s="1160">
        <f>SUM(N80:N85)</f>
      </c>
      <c r="O79" s="1161">
        <f>SUM(O80:O85)</f>
      </c>
      <c r="P79" s="1162" t="s">
        <v>40</v>
      </c>
    </row>
    <row r="80">
      <c r="A80" s="1163" t="s">
        <v>185</v>
      </c>
      <c r="B80" s="1164" t="s">
        <v>176</v>
      </c>
      <c r="C80" s="1165" t="s">
        <v>148</v>
      </c>
      <c r="D80" s="1166" t="n">
        <v>11.8</v>
      </c>
      <c r="E80" s="1167" t="n">
        <v>14.88</v>
      </c>
      <c r="F80" s="1168" t="n">
        <v>22.1</v>
      </c>
      <c r="G80" s="1169" t="n">
        <v>18.17</v>
      </c>
      <c r="H80" s="1170"/>
      <c r="I80" s="1171">
        <f>ROUND('BDI Principal'!D14,2)</f>
      </c>
      <c r="J80" s="1172">
        <f>ROUND((ROUND(H80,2)*I80/100)+ROUND(H80,2),2)</f>
      </c>
      <c r="K80" s="1173"/>
      <c r="L80" s="1174">
        <f>J80-K80</f>
      </c>
      <c r="M80" s="1175">
        <f>ROUND(K80*D80,2)</f>
      </c>
      <c r="N80" s="1176">
        <f>O80-M80</f>
      </c>
      <c r="O80" s="1177">
        <f>ROUND(D80*J80,2)</f>
      </c>
      <c r="P80" s="1178" t="s">
        <v>23</v>
      </c>
    </row>
    <row r="81">
      <c r="A81" s="1179" t="s">
        <v>186</v>
      </c>
      <c r="B81" s="1180" t="s">
        <v>187</v>
      </c>
      <c r="C81" s="1181" t="s">
        <v>148</v>
      </c>
      <c r="D81" s="1182" t="n">
        <v>14.0</v>
      </c>
      <c r="E81" s="1183" t="n">
        <v>13.5</v>
      </c>
      <c r="F81" s="1184" t="n">
        <v>22.1</v>
      </c>
      <c r="G81" s="1185" t="n">
        <v>16.48</v>
      </c>
      <c r="H81" s="1186"/>
      <c r="I81" s="1187">
        <f>ROUND('BDI Principal'!D14,2)</f>
      </c>
      <c r="J81" s="1188">
        <f>ROUND((ROUND(H81,2)*I81/100)+ROUND(H81,2),2)</f>
      </c>
      <c r="K81" s="1189"/>
      <c r="L81" s="1190">
        <f>J81-K81</f>
      </c>
      <c r="M81" s="1191">
        <f>ROUND(K81*D81,2)</f>
      </c>
      <c r="N81" s="1192">
        <f>O81-M81</f>
      </c>
      <c r="O81" s="1193">
        <f>ROUND(D81*J81,2)</f>
      </c>
      <c r="P81" s="1194" t="s">
        <v>23</v>
      </c>
    </row>
    <row r="82">
      <c r="A82" s="1195" t="s">
        <v>188</v>
      </c>
      <c r="B82" s="1196" t="s">
        <v>189</v>
      </c>
      <c r="C82" s="1197" t="s">
        <v>148</v>
      </c>
      <c r="D82" s="1198" t="n">
        <v>24.6</v>
      </c>
      <c r="E82" s="1199" t="n">
        <v>12.31</v>
      </c>
      <c r="F82" s="1200" t="n">
        <v>22.1</v>
      </c>
      <c r="G82" s="1201" t="n">
        <v>15.03</v>
      </c>
      <c r="H82" s="1202"/>
      <c r="I82" s="1203">
        <f>ROUND('BDI Principal'!D14,2)</f>
      </c>
      <c r="J82" s="1204">
        <f>ROUND((ROUND(H82,2)*I82/100)+ROUND(H82,2),2)</f>
      </c>
      <c r="K82" s="1205"/>
      <c r="L82" s="1206">
        <f>J82-K82</f>
      </c>
      <c r="M82" s="1207">
        <f>ROUND(K82*D82,2)</f>
      </c>
      <c r="N82" s="1208">
        <f>O82-M82</f>
      </c>
      <c r="O82" s="1209">
        <f>ROUND(D82*J82,2)</f>
      </c>
      <c r="P82" s="1210" t="s">
        <v>23</v>
      </c>
    </row>
    <row r="83">
      <c r="A83" s="1211" t="s">
        <v>190</v>
      </c>
      <c r="B83" s="1212" t="s">
        <v>178</v>
      </c>
      <c r="C83" s="1213" t="s">
        <v>148</v>
      </c>
      <c r="D83" s="1214" t="n">
        <v>2.4</v>
      </c>
      <c r="E83" s="1215" t="n">
        <v>10.81</v>
      </c>
      <c r="F83" s="1216" t="n">
        <v>22.1</v>
      </c>
      <c r="G83" s="1217" t="n">
        <v>13.2</v>
      </c>
      <c r="H83" s="1218"/>
      <c r="I83" s="1219">
        <f>ROUND('BDI Principal'!D14,2)</f>
      </c>
      <c r="J83" s="1220">
        <f>ROUND((ROUND(H83,2)*I83/100)+ROUND(H83,2),2)</f>
      </c>
      <c r="K83" s="1221"/>
      <c r="L83" s="1222">
        <f>J83-K83</f>
      </c>
      <c r="M83" s="1223">
        <f>ROUND(K83*D83,2)</f>
      </c>
      <c r="N83" s="1224">
        <f>O83-M83</f>
      </c>
      <c r="O83" s="1225">
        <f>ROUND(D83*J83,2)</f>
      </c>
      <c r="P83" s="1226" t="s">
        <v>23</v>
      </c>
    </row>
    <row r="84">
      <c r="A84" s="1227" t="s">
        <v>191</v>
      </c>
      <c r="B84" s="1228" t="s">
        <v>192</v>
      </c>
      <c r="C84" s="1229" t="s">
        <v>59</v>
      </c>
      <c r="D84" s="1230" t="n">
        <v>0.59</v>
      </c>
      <c r="E84" s="1231" t="n">
        <v>791.48</v>
      </c>
      <c r="F84" s="1232" t="n">
        <v>22.1</v>
      </c>
      <c r="G84" s="1233" t="n">
        <v>966.4</v>
      </c>
      <c r="H84" s="1234"/>
      <c r="I84" s="1235">
        <f>ROUND('BDI Principal'!D14,2)</f>
      </c>
      <c r="J84" s="1236">
        <f>ROUND((ROUND(H84,2)*I84/100)+ROUND(H84,2),2)</f>
      </c>
      <c r="K84" s="1237"/>
      <c r="L84" s="1238">
        <f>J84-K84</f>
      </c>
      <c r="M84" s="1239">
        <f>ROUND(K84*D84,2)</f>
      </c>
      <c r="N84" s="1240">
        <f>O84-M84</f>
      </c>
      <c r="O84" s="1241">
        <f>ROUND(D84*J84,2)</f>
      </c>
      <c r="P84" s="1242" t="s">
        <v>23</v>
      </c>
    </row>
    <row r="85">
      <c r="A85" s="1243" t="s">
        <v>193</v>
      </c>
      <c r="B85" s="1244" t="s">
        <v>194</v>
      </c>
      <c r="C85" s="1245" t="s">
        <v>48</v>
      </c>
      <c r="D85" s="1246" t="n">
        <v>9.87</v>
      </c>
      <c r="E85" s="1247" t="n">
        <v>340.29</v>
      </c>
      <c r="F85" s="1248" t="n">
        <v>22.1</v>
      </c>
      <c r="G85" s="1249" t="n">
        <v>415.49</v>
      </c>
      <c r="H85" s="1250"/>
      <c r="I85" s="1251">
        <f>ROUND('BDI Principal'!D14,2)</f>
      </c>
      <c r="J85" s="1252">
        <f>ROUND((ROUND(H85,2)*I85/100)+ROUND(H85,2),2)</f>
      </c>
      <c r="K85" s="1253"/>
      <c r="L85" s="1254">
        <f>J85-K85</f>
      </c>
      <c r="M85" s="1255">
        <f>ROUND(K85*D85,2)</f>
      </c>
      <c r="N85" s="1256">
        <f>O85-M85</f>
      </c>
      <c r="O85" s="1257">
        <f>ROUND(D85*J85,2)</f>
      </c>
      <c r="P85" s="1258" t="s">
        <v>23</v>
      </c>
    </row>
    <row r="86">
      <c r="A86" s="1259" t="s">
        <v>195</v>
      </c>
      <c r="B86" s="1260" t="s">
        <v>196</v>
      </c>
      <c r="C86" s="1261"/>
      <c r="D86" s="1262"/>
      <c r="E86" s="1263"/>
      <c r="F86" s="1264"/>
      <c r="G86" s="1265"/>
      <c r="H86" s="1266"/>
      <c r="I86" s="1267"/>
      <c r="J86" s="1268"/>
      <c r="K86" s="1269"/>
      <c r="L86" s="1270"/>
      <c r="M86" s="1271"/>
      <c r="N86" s="1272"/>
      <c r="O86" s="30359">
        <f>O87</f>
      </c>
      <c r="P86" s="1274" t="s">
        <v>40</v>
      </c>
    </row>
    <row r="87">
      <c r="A87" s="1275" t="s">
        <v>197</v>
      </c>
      <c r="B87" s="1276" t="s">
        <v>198</v>
      </c>
      <c r="C87" s="1277"/>
      <c r="D87" s="1278"/>
      <c r="E87" s="1279"/>
      <c r="F87" s="1280"/>
      <c r="G87" s="1281"/>
      <c r="H87" s="1282"/>
      <c r="I87" s="1283"/>
      <c r="J87" s="1284"/>
      <c r="K87" s="1285"/>
      <c r="L87" s="1286"/>
      <c r="M87" s="1287">
        <f>SUM(M88:M94)</f>
      </c>
      <c r="N87" s="1288">
        <f>SUM(N88:N94)</f>
      </c>
      <c r="O87" s="1289">
        <f>SUM(O88:O94)</f>
      </c>
      <c r="P87" s="1290" t="s">
        <v>40</v>
      </c>
    </row>
    <row r="88">
      <c r="A88" s="1291" t="s">
        <v>199</v>
      </c>
      <c r="B88" s="1292" t="s">
        <v>200</v>
      </c>
      <c r="C88" s="1293" t="s">
        <v>48</v>
      </c>
      <c r="D88" s="1294" t="n">
        <v>493.63</v>
      </c>
      <c r="E88" s="1295" t="n">
        <v>96.28</v>
      </c>
      <c r="F88" s="1296" t="n">
        <v>22.1</v>
      </c>
      <c r="G88" s="1297" t="n">
        <v>117.56</v>
      </c>
      <c r="H88" s="1298"/>
      <c r="I88" s="1299">
        <f>ROUND('BDI Principal'!D14,2)</f>
      </c>
      <c r="J88" s="1300">
        <f>ROUND((ROUND(H88,2)*I88/100)+ROUND(H88,2),2)</f>
      </c>
      <c r="K88" s="1301"/>
      <c r="L88" s="1302">
        <f>J88-K88</f>
      </c>
      <c r="M88" s="1303">
        <f>ROUND(K88*D88,2)</f>
      </c>
      <c r="N88" s="1304">
        <f>O88-M88</f>
      </c>
      <c r="O88" s="1305">
        <f>ROUND(D88*J88,2)</f>
      </c>
      <c r="P88" s="1306" t="s">
        <v>23</v>
      </c>
    </row>
    <row r="89">
      <c r="A89" s="1307" t="s">
        <v>201</v>
      </c>
      <c r="B89" s="1308" t="s">
        <v>202</v>
      </c>
      <c r="C89" s="1309" t="s">
        <v>48</v>
      </c>
      <c r="D89" s="1310" t="n">
        <v>9.36</v>
      </c>
      <c r="E89" s="1311" t="n">
        <v>262.83</v>
      </c>
      <c r="F89" s="1312" t="n">
        <v>22.1</v>
      </c>
      <c r="G89" s="1313" t="n">
        <v>320.92</v>
      </c>
      <c r="H89" s="1314"/>
      <c r="I89" s="1315">
        <f>ROUND('BDI Principal'!D14,2)</f>
      </c>
      <c r="J89" s="1316">
        <f>ROUND((ROUND(H89,2)*I89/100)+ROUND(H89,2),2)</f>
      </c>
      <c r="K89" s="1317"/>
      <c r="L89" s="1318">
        <f>J89-K89</f>
      </c>
      <c r="M89" s="1319">
        <f>ROUND(K89*D89,2)</f>
      </c>
      <c r="N89" s="1320">
        <f>O89-M89</f>
      </c>
      <c r="O89" s="1321">
        <f>ROUND(D89*J89,2)</f>
      </c>
      <c r="P89" s="1322" t="s">
        <v>23</v>
      </c>
    </row>
    <row r="90">
      <c r="A90" s="1323" t="s">
        <v>203</v>
      </c>
      <c r="B90" s="1324" t="s">
        <v>204</v>
      </c>
      <c r="C90" s="1325" t="s">
        <v>52</v>
      </c>
      <c r="D90" s="1326" t="n">
        <v>146.7</v>
      </c>
      <c r="E90" s="1327" t="n">
        <v>14.21</v>
      </c>
      <c r="F90" s="1328" t="n">
        <v>22.1</v>
      </c>
      <c r="G90" s="1329" t="n">
        <v>17.35</v>
      </c>
      <c r="H90" s="1330"/>
      <c r="I90" s="1331">
        <f>ROUND('BDI Principal'!D14,2)</f>
      </c>
      <c r="J90" s="1332">
        <f>ROUND((ROUND(H90,2)*I90/100)+ROUND(H90,2),2)</f>
      </c>
      <c r="K90" s="1333"/>
      <c r="L90" s="1334">
        <f>J90-K90</f>
      </c>
      <c r="M90" s="1335">
        <f>ROUND(K90*D90,2)</f>
      </c>
      <c r="N90" s="1336">
        <f>O90-M90</f>
      </c>
      <c r="O90" s="1337">
        <f>ROUND(D90*J90,2)</f>
      </c>
      <c r="P90" s="1338" t="s">
        <v>23</v>
      </c>
    </row>
    <row r="91">
      <c r="A91" s="1339" t="s">
        <v>205</v>
      </c>
      <c r="B91" s="1340" t="s">
        <v>206</v>
      </c>
      <c r="C91" s="1341" t="s">
        <v>52</v>
      </c>
      <c r="D91" s="1342" t="n">
        <v>10.4</v>
      </c>
      <c r="E91" s="1343" t="n">
        <v>37.41</v>
      </c>
      <c r="F91" s="1344" t="n">
        <v>22.1</v>
      </c>
      <c r="G91" s="1345" t="n">
        <v>45.68</v>
      </c>
      <c r="H91" s="1346"/>
      <c r="I91" s="1347">
        <f>ROUND('BDI Principal'!D14,2)</f>
      </c>
      <c r="J91" s="1348">
        <f>ROUND((ROUND(H91,2)*I91/100)+ROUND(H91,2),2)</f>
      </c>
      <c r="K91" s="1349"/>
      <c r="L91" s="1350">
        <f>J91-K91</f>
      </c>
      <c r="M91" s="1351">
        <f>ROUND(K91*D91,2)</f>
      </c>
      <c r="N91" s="1352">
        <f>O91-M91</f>
      </c>
      <c r="O91" s="1353">
        <f>ROUND(D91*J91,2)</f>
      </c>
      <c r="P91" s="1354" t="s">
        <v>23</v>
      </c>
    </row>
    <row r="92">
      <c r="A92" s="1355" t="s">
        <v>207</v>
      </c>
      <c r="B92" s="1356" t="s">
        <v>208</v>
      </c>
      <c r="C92" s="1357" t="s">
        <v>52</v>
      </c>
      <c r="D92" s="1358" t="n">
        <v>161.5</v>
      </c>
      <c r="E92" s="1359" t="n">
        <v>181.48</v>
      </c>
      <c r="F92" s="1360" t="n">
        <v>22.1</v>
      </c>
      <c r="G92" s="1361" t="n">
        <v>221.59</v>
      </c>
      <c r="H92" s="1362"/>
      <c r="I92" s="1363">
        <f>ROUND('BDI Principal'!D14,2)</f>
      </c>
      <c r="J92" s="1364">
        <f>ROUND((ROUND(H92,2)*I92/100)+ROUND(H92,2),2)</f>
      </c>
      <c r="K92" s="1365"/>
      <c r="L92" s="1366">
        <f>J92-K92</f>
      </c>
      <c r="M92" s="1367">
        <f>ROUND(K92*D92,2)</f>
      </c>
      <c r="N92" s="1368">
        <f>O92-M92</f>
      </c>
      <c r="O92" s="1369">
        <f>ROUND(D92*J92,2)</f>
      </c>
      <c r="P92" s="1370" t="s">
        <v>23</v>
      </c>
    </row>
    <row r="93">
      <c r="A93" s="1371" t="s">
        <v>209</v>
      </c>
      <c r="B93" s="1372" t="s">
        <v>210</v>
      </c>
      <c r="C93" s="1373" t="s">
        <v>52</v>
      </c>
      <c r="D93" s="1374" t="n">
        <v>13.6</v>
      </c>
      <c r="E93" s="1375" t="n">
        <v>36.15</v>
      </c>
      <c r="F93" s="1376" t="n">
        <v>22.1</v>
      </c>
      <c r="G93" s="1377" t="n">
        <v>44.14</v>
      </c>
      <c r="H93" s="1378"/>
      <c r="I93" s="1379">
        <f>ROUND('BDI Principal'!D14,2)</f>
      </c>
      <c r="J93" s="1380">
        <f>ROUND((ROUND(H93,2)*I93/100)+ROUND(H93,2),2)</f>
      </c>
      <c r="K93" s="1381"/>
      <c r="L93" s="1382">
        <f>J93-K93</f>
      </c>
      <c r="M93" s="1383">
        <f>ROUND(K93*D93,2)</f>
      </c>
      <c r="N93" s="1384">
        <f>O93-M93</f>
      </c>
      <c r="O93" s="1385">
        <f>ROUND(D93*J93,2)</f>
      </c>
      <c r="P93" s="1386" t="s">
        <v>23</v>
      </c>
    </row>
    <row r="94">
      <c r="A94" s="1387" t="s">
        <v>211</v>
      </c>
      <c r="B94" s="1388" t="s">
        <v>212</v>
      </c>
      <c r="C94" s="1389" t="s">
        <v>52</v>
      </c>
      <c r="D94" s="1390" t="n">
        <v>48.8</v>
      </c>
      <c r="E94" s="1391" t="n">
        <v>74.62</v>
      </c>
      <c r="F94" s="1392" t="n">
        <v>22.1</v>
      </c>
      <c r="G94" s="1393" t="n">
        <v>91.11</v>
      </c>
      <c r="H94" s="1394"/>
      <c r="I94" s="1395">
        <f>ROUND('BDI Principal'!D14,2)</f>
      </c>
      <c r="J94" s="1396">
        <f>ROUND((ROUND(H94,2)*I94/100)+ROUND(H94,2),2)</f>
      </c>
      <c r="K94" s="1397"/>
      <c r="L94" s="1398">
        <f>J94-K94</f>
      </c>
      <c r="M94" s="1399">
        <f>ROUND(K94*D94,2)</f>
      </c>
      <c r="N94" s="1400">
        <f>O94-M94</f>
      </c>
      <c r="O94" s="1401">
        <f>ROUND(D94*J94,2)</f>
      </c>
      <c r="P94" s="1402" t="s">
        <v>23</v>
      </c>
    </row>
    <row r="95">
      <c r="A95" s="1403" t="s">
        <v>213</v>
      </c>
      <c r="B95" s="1404" t="s">
        <v>214</v>
      </c>
      <c r="C95" s="1405"/>
      <c r="D95" s="1406"/>
      <c r="E95" s="1407"/>
      <c r="F95" s="1408"/>
      <c r="G95" s="1409"/>
      <c r="H95" s="1410"/>
      <c r="I95" s="1411"/>
      <c r="J95" s="1412"/>
      <c r="K95" s="1413"/>
      <c r="L95" s="1414"/>
      <c r="M95" s="1415"/>
      <c r="N95" s="1416"/>
      <c r="O95" s="30359">
        <f>O96+O102+O107+O110</f>
      </c>
      <c r="P95" s="1418" t="s">
        <v>40</v>
      </c>
    </row>
    <row r="96">
      <c r="A96" s="1419" t="s">
        <v>215</v>
      </c>
      <c r="B96" s="1420" t="s">
        <v>216</v>
      </c>
      <c r="C96" s="1421"/>
      <c r="D96" s="1422"/>
      <c r="E96" s="1423"/>
      <c r="F96" s="1424"/>
      <c r="G96" s="1425"/>
      <c r="H96" s="1426"/>
      <c r="I96" s="1427"/>
      <c r="J96" s="1428"/>
      <c r="K96" s="1429"/>
      <c r="L96" s="1430"/>
      <c r="M96" s="1431">
        <f>SUM(M97:M101)</f>
      </c>
      <c r="N96" s="1432">
        <f>SUM(N97:N101)</f>
      </c>
      <c r="O96" s="1433">
        <f>SUM(O97:O101)</f>
      </c>
      <c r="P96" s="1434" t="s">
        <v>40</v>
      </c>
    </row>
    <row r="97">
      <c r="A97" s="1435" t="s">
        <v>217</v>
      </c>
      <c r="B97" s="1436" t="s">
        <v>218</v>
      </c>
      <c r="C97" s="1437" t="s">
        <v>48</v>
      </c>
      <c r="D97" s="1438" t="n">
        <v>1638.51</v>
      </c>
      <c r="E97" s="1439" t="n">
        <v>38.11</v>
      </c>
      <c r="F97" s="1440" t="n">
        <v>22.1</v>
      </c>
      <c r="G97" s="1441" t="n">
        <v>46.53</v>
      </c>
      <c r="H97" s="1442"/>
      <c r="I97" s="1443">
        <f>ROUND('BDI Principal'!D14,2)</f>
      </c>
      <c r="J97" s="1444">
        <f>ROUND((ROUND(H97,2)*I97/100)+ROUND(H97,2),2)</f>
      </c>
      <c r="K97" s="1445"/>
      <c r="L97" s="1446">
        <f>J97-K97</f>
      </c>
      <c r="M97" s="1447">
        <f>ROUND(K97*D97,2)</f>
      </c>
      <c r="N97" s="1448">
        <f>O97-M97</f>
      </c>
      <c r="O97" s="1449">
        <f>ROUND(D97*J97,2)</f>
      </c>
      <c r="P97" s="1450" t="s">
        <v>23</v>
      </c>
    </row>
    <row r="98">
      <c r="A98" s="1451" t="s">
        <v>219</v>
      </c>
      <c r="B98" s="1452" t="s">
        <v>220</v>
      </c>
      <c r="C98" s="1453" t="s">
        <v>48</v>
      </c>
      <c r="D98" s="1454" t="n">
        <v>1638.51</v>
      </c>
      <c r="E98" s="1455" t="n">
        <v>128.48</v>
      </c>
      <c r="F98" s="1456" t="n">
        <v>22.1</v>
      </c>
      <c r="G98" s="1457" t="n">
        <v>156.87</v>
      </c>
      <c r="H98" s="1458"/>
      <c r="I98" s="1459">
        <f>ROUND('BDI Principal'!D14,2)</f>
      </c>
      <c r="J98" s="1460">
        <f>ROUND((ROUND(H98,2)*I98/100)+ROUND(H98,2),2)</f>
      </c>
      <c r="K98" s="1461"/>
      <c r="L98" s="1462">
        <f>J98-K98</f>
      </c>
      <c r="M98" s="1463">
        <f>ROUND(K98*D98,2)</f>
      </c>
      <c r="N98" s="1464">
        <f>O98-M98</f>
      </c>
      <c r="O98" s="1465">
        <f>ROUND(D98*J98,2)</f>
      </c>
      <c r="P98" s="1466" t="s">
        <v>23</v>
      </c>
    </row>
    <row r="99">
      <c r="A99" s="1467" t="s">
        <v>221</v>
      </c>
      <c r="B99" s="1468" t="s">
        <v>222</v>
      </c>
      <c r="C99" s="1469" t="s">
        <v>52</v>
      </c>
      <c r="D99" s="1470" t="n">
        <v>804.49</v>
      </c>
      <c r="E99" s="1471" t="n">
        <v>20.05</v>
      </c>
      <c r="F99" s="1472" t="n">
        <v>22.1</v>
      </c>
      <c r="G99" s="1473" t="n">
        <v>24.48</v>
      </c>
      <c r="H99" s="1474"/>
      <c r="I99" s="1475">
        <f>ROUND('BDI Principal'!D14,2)</f>
      </c>
      <c r="J99" s="1476">
        <f>ROUND((ROUND(H99,2)*I99/100)+ROUND(H99,2),2)</f>
      </c>
      <c r="K99" s="1477"/>
      <c r="L99" s="1478">
        <f>J99-K99</f>
      </c>
      <c r="M99" s="1479">
        <f>ROUND(K99*D99,2)</f>
      </c>
      <c r="N99" s="1480">
        <f>O99-M99</f>
      </c>
      <c r="O99" s="1481">
        <f>ROUND(D99*J99,2)</f>
      </c>
      <c r="P99" s="1482" t="s">
        <v>23</v>
      </c>
    </row>
    <row r="100">
      <c r="A100" s="1483" t="s">
        <v>223</v>
      </c>
      <c r="B100" s="1484" t="s">
        <v>224</v>
      </c>
      <c r="C100" s="1485" t="s">
        <v>52</v>
      </c>
      <c r="D100" s="1486" t="n">
        <v>12.25</v>
      </c>
      <c r="E100" s="1487" t="n">
        <v>88.68</v>
      </c>
      <c r="F100" s="1488" t="n">
        <v>22.1</v>
      </c>
      <c r="G100" s="1489" t="n">
        <v>108.28</v>
      </c>
      <c r="H100" s="1490"/>
      <c r="I100" s="1491">
        <f>ROUND('BDI Principal'!D14,2)</f>
      </c>
      <c r="J100" s="1492">
        <f>ROUND((ROUND(H100,2)*I100/100)+ROUND(H100,2),2)</f>
      </c>
      <c r="K100" s="1493"/>
      <c r="L100" s="1494">
        <f>J100-K100</f>
      </c>
      <c r="M100" s="1495">
        <f>ROUND(K100*D100,2)</f>
      </c>
      <c r="N100" s="1496">
        <f>O100-M100</f>
      </c>
      <c r="O100" s="1497">
        <f>ROUND(D100*J100,2)</f>
      </c>
      <c r="P100" s="1498" t="s">
        <v>23</v>
      </c>
    </row>
    <row r="101">
      <c r="A101" s="1499" t="s">
        <v>225</v>
      </c>
      <c r="B101" s="1500" t="s">
        <v>226</v>
      </c>
      <c r="C101" s="1501" t="s">
        <v>52</v>
      </c>
      <c r="D101" s="1502" t="n">
        <v>94.42</v>
      </c>
      <c r="E101" s="1503" t="n">
        <v>119.3</v>
      </c>
      <c r="F101" s="1504" t="n">
        <v>22.1</v>
      </c>
      <c r="G101" s="1505" t="n">
        <v>145.67</v>
      </c>
      <c r="H101" s="1506"/>
      <c r="I101" s="1507">
        <f>ROUND('BDI Principal'!D14,2)</f>
      </c>
      <c r="J101" s="1508">
        <f>ROUND((ROUND(H101,2)*I101/100)+ROUND(H101,2),2)</f>
      </c>
      <c r="K101" s="1509"/>
      <c r="L101" s="1510">
        <f>J101-K101</f>
      </c>
      <c r="M101" s="1511">
        <f>ROUND(K101*D101,2)</f>
      </c>
      <c r="N101" s="1512">
        <f>O101-M101</f>
      </c>
      <c r="O101" s="1513">
        <f>ROUND(D101*J101,2)</f>
      </c>
      <c r="P101" s="1514" t="s">
        <v>23</v>
      </c>
    </row>
    <row r="102">
      <c r="A102" s="1515" t="s">
        <v>227</v>
      </c>
      <c r="B102" s="1516" t="s">
        <v>228</v>
      </c>
      <c r="C102" s="1517"/>
      <c r="D102" s="1518"/>
      <c r="E102" s="1519"/>
      <c r="F102" s="1520"/>
      <c r="G102" s="1521"/>
      <c r="H102" s="1522"/>
      <c r="I102" s="1523"/>
      <c r="J102" s="1524"/>
      <c r="K102" s="1525"/>
      <c r="L102" s="1526"/>
      <c r="M102" s="1527">
        <f>SUM(M103:M106)</f>
      </c>
      <c r="N102" s="1528">
        <f>SUM(N103:N106)</f>
      </c>
      <c r="O102" s="1529">
        <f>SUM(O103:O106)</f>
      </c>
      <c r="P102" s="1530" t="s">
        <v>40</v>
      </c>
    </row>
    <row r="103">
      <c r="A103" s="1531" t="s">
        <v>229</v>
      </c>
      <c r="B103" s="1532" t="s">
        <v>230</v>
      </c>
      <c r="C103" s="1533" t="s">
        <v>48</v>
      </c>
      <c r="D103" s="1534" t="n">
        <v>1517.99</v>
      </c>
      <c r="E103" s="1535" t="n">
        <v>5.43</v>
      </c>
      <c r="F103" s="1536" t="n">
        <v>22.1</v>
      </c>
      <c r="G103" s="1537" t="n">
        <v>6.63</v>
      </c>
      <c r="H103" s="1538"/>
      <c r="I103" s="1539">
        <f>ROUND('BDI Principal'!D14,2)</f>
      </c>
      <c r="J103" s="1540">
        <f>ROUND((ROUND(H103,2)*I103/100)+ROUND(H103,2),2)</f>
      </c>
      <c r="K103" s="1541"/>
      <c r="L103" s="1542">
        <f>J103-K103</f>
      </c>
      <c r="M103" s="1543">
        <f>ROUND(K103*D103,2)</f>
      </c>
      <c r="N103" s="1544">
        <f>O103-M103</f>
      </c>
      <c r="O103" s="1545">
        <f>ROUND(D103*J103,2)</f>
      </c>
      <c r="P103" s="1546" t="s">
        <v>23</v>
      </c>
    </row>
    <row r="104">
      <c r="A104" s="1547" t="s">
        <v>231</v>
      </c>
      <c r="B104" s="1548" t="s">
        <v>232</v>
      </c>
      <c r="C104" s="1549" t="s">
        <v>48</v>
      </c>
      <c r="D104" s="1550" t="n">
        <v>353.07</v>
      </c>
      <c r="E104" s="1551" t="n">
        <v>41.07</v>
      </c>
      <c r="F104" s="1552" t="n">
        <v>22.1</v>
      </c>
      <c r="G104" s="1553" t="n">
        <v>50.15</v>
      </c>
      <c r="H104" s="1554"/>
      <c r="I104" s="1555">
        <f>ROUND('BDI Principal'!D14,2)</f>
      </c>
      <c r="J104" s="1556">
        <f>ROUND((ROUND(H104,2)*I104/100)+ROUND(H104,2),2)</f>
      </c>
      <c r="K104" s="1557"/>
      <c r="L104" s="1558">
        <f>J104-K104</f>
      </c>
      <c r="M104" s="1559">
        <f>ROUND(K104*D104,2)</f>
      </c>
      <c r="N104" s="1560">
        <f>O104-M104</f>
      </c>
      <c r="O104" s="1561">
        <f>ROUND(D104*J104,2)</f>
      </c>
      <c r="P104" s="1562" t="s">
        <v>23</v>
      </c>
    </row>
    <row r="105">
      <c r="A105" s="1563" t="s">
        <v>233</v>
      </c>
      <c r="B105" s="1564" t="s">
        <v>234</v>
      </c>
      <c r="C105" s="1565" t="s">
        <v>48</v>
      </c>
      <c r="D105" s="1566" t="n">
        <v>1164.93</v>
      </c>
      <c r="E105" s="1567" t="n">
        <v>30.91</v>
      </c>
      <c r="F105" s="1568" t="n">
        <v>22.1</v>
      </c>
      <c r="G105" s="1569" t="n">
        <v>37.74</v>
      </c>
      <c r="H105" s="1570"/>
      <c r="I105" s="1571">
        <f>ROUND('BDI Principal'!D14,2)</f>
      </c>
      <c r="J105" s="1572">
        <f>ROUND((ROUND(H105,2)*I105/100)+ROUND(H105,2),2)</f>
      </c>
      <c r="K105" s="1573"/>
      <c r="L105" s="1574">
        <f>J105-K105</f>
      </c>
      <c r="M105" s="1575">
        <f>ROUND(K105*D105,2)</f>
      </c>
      <c r="N105" s="1576">
        <f>O105-M105</f>
      </c>
      <c r="O105" s="1577">
        <f>ROUND(D105*J105,2)</f>
      </c>
      <c r="P105" s="1578" t="s">
        <v>23</v>
      </c>
    </row>
    <row r="106">
      <c r="A106" s="1579" t="s">
        <v>235</v>
      </c>
      <c r="B106" s="1580" t="s">
        <v>236</v>
      </c>
      <c r="C106" s="1581" t="s">
        <v>48</v>
      </c>
      <c r="D106" s="1582" t="n">
        <v>353.07</v>
      </c>
      <c r="E106" s="1583" t="n">
        <v>65.09</v>
      </c>
      <c r="F106" s="1584" t="n">
        <v>22.1</v>
      </c>
      <c r="G106" s="1585" t="n">
        <v>79.47</v>
      </c>
      <c r="H106" s="1586"/>
      <c r="I106" s="1587">
        <f>ROUND('BDI Principal'!D14,2)</f>
      </c>
      <c r="J106" s="1588">
        <f>ROUND((ROUND(H106,2)*I106/100)+ROUND(H106,2),2)</f>
      </c>
      <c r="K106" s="1589"/>
      <c r="L106" s="1590">
        <f>J106-K106</f>
      </c>
      <c r="M106" s="1591">
        <f>ROUND(K106*D106,2)</f>
      </c>
      <c r="N106" s="1592">
        <f>O106-M106</f>
      </c>
      <c r="O106" s="1593">
        <f>ROUND(D106*J106,2)</f>
      </c>
      <c r="P106" s="1594" t="s">
        <v>23</v>
      </c>
    </row>
    <row r="107">
      <c r="A107" s="1595" t="s">
        <v>237</v>
      </c>
      <c r="B107" s="1596" t="s">
        <v>238</v>
      </c>
      <c r="C107" s="1597"/>
      <c r="D107" s="1598"/>
      <c r="E107" s="1599"/>
      <c r="F107" s="1600"/>
      <c r="G107" s="1601"/>
      <c r="H107" s="1602"/>
      <c r="I107" s="1603"/>
      <c r="J107" s="1604"/>
      <c r="K107" s="1605"/>
      <c r="L107" s="1606"/>
      <c r="M107" s="1607">
        <f>SUM(M108:M109)</f>
      </c>
      <c r="N107" s="1608">
        <f>SUM(N108:N109)</f>
      </c>
      <c r="O107" s="1609">
        <f>SUM(O108:O109)</f>
      </c>
      <c r="P107" s="1610" t="s">
        <v>40</v>
      </c>
    </row>
    <row r="108">
      <c r="A108" s="1611" t="s">
        <v>239</v>
      </c>
      <c r="B108" s="1612" t="s">
        <v>240</v>
      </c>
      <c r="C108" s="1613" t="s">
        <v>48</v>
      </c>
      <c r="D108" s="1614" t="n">
        <v>208.74</v>
      </c>
      <c r="E108" s="1615" t="n">
        <v>9.93</v>
      </c>
      <c r="F108" s="1616" t="n">
        <v>22.1</v>
      </c>
      <c r="G108" s="1617" t="n">
        <v>12.12</v>
      </c>
      <c r="H108" s="1618"/>
      <c r="I108" s="1619">
        <f>ROUND('BDI Principal'!D14,2)</f>
      </c>
      <c r="J108" s="1620">
        <f>ROUND((ROUND(H108,2)*I108/100)+ROUND(H108,2),2)</f>
      </c>
      <c r="K108" s="1621"/>
      <c r="L108" s="1622">
        <f>J108-K108</f>
      </c>
      <c r="M108" s="1623">
        <f>ROUND(K108*D108,2)</f>
      </c>
      <c r="N108" s="1624">
        <f>O108-M108</f>
      </c>
      <c r="O108" s="1625">
        <f>ROUND(D108*J108,2)</f>
      </c>
      <c r="P108" s="1626" t="s">
        <v>23</v>
      </c>
    </row>
    <row r="109">
      <c r="A109" s="1627" t="s">
        <v>241</v>
      </c>
      <c r="B109" s="1628" t="s">
        <v>242</v>
      </c>
      <c r="C109" s="1629" t="s">
        <v>48</v>
      </c>
      <c r="D109" s="1630" t="n">
        <v>208.74</v>
      </c>
      <c r="E109" s="1631" t="n">
        <v>63.83</v>
      </c>
      <c r="F109" s="1632" t="n">
        <v>22.1</v>
      </c>
      <c r="G109" s="1633" t="n">
        <v>77.94</v>
      </c>
      <c r="H109" s="1634"/>
      <c r="I109" s="1635">
        <f>ROUND('BDI Principal'!D14,2)</f>
      </c>
      <c r="J109" s="1636">
        <f>ROUND((ROUND(H109,2)*I109/100)+ROUND(H109,2),2)</f>
      </c>
      <c r="K109" s="1637"/>
      <c r="L109" s="1638">
        <f>J109-K109</f>
      </c>
      <c r="M109" s="1639">
        <f>ROUND(K109*D109,2)</f>
      </c>
      <c r="N109" s="1640">
        <f>O109-M109</f>
      </c>
      <c r="O109" s="1641">
        <f>ROUND(D109*J109,2)</f>
      </c>
      <c r="P109" s="1642" t="s">
        <v>23</v>
      </c>
    </row>
    <row r="110">
      <c r="A110" s="1643" t="s">
        <v>243</v>
      </c>
      <c r="B110" s="1644" t="s">
        <v>244</v>
      </c>
      <c r="C110" s="1645"/>
      <c r="D110" s="1646"/>
      <c r="E110" s="1647"/>
      <c r="F110" s="1648"/>
      <c r="G110" s="1649"/>
      <c r="H110" s="1650"/>
      <c r="I110" s="1651"/>
      <c r="J110" s="1652"/>
      <c r="K110" s="1653"/>
      <c r="L110" s="1654"/>
      <c r="M110" s="1655">
        <f>SUM(M111:M114)</f>
      </c>
      <c r="N110" s="1656">
        <f>SUM(N111:N114)</f>
      </c>
      <c r="O110" s="1657">
        <f>SUM(O111:O114)</f>
      </c>
      <c r="P110" s="1658" t="s">
        <v>40</v>
      </c>
    </row>
    <row r="111">
      <c r="A111" s="1659" t="s">
        <v>245</v>
      </c>
      <c r="B111" s="1660" t="s">
        <v>246</v>
      </c>
      <c r="C111" s="1661" t="s">
        <v>48</v>
      </c>
      <c r="D111" s="1662" t="n">
        <v>13.93</v>
      </c>
      <c r="E111" s="1663" t="n">
        <v>80.78</v>
      </c>
      <c r="F111" s="1664" t="n">
        <v>22.1</v>
      </c>
      <c r="G111" s="1665" t="n">
        <v>98.63</v>
      </c>
      <c r="H111" s="1666"/>
      <c r="I111" s="1667">
        <f>ROUND('BDI Principal'!D14,2)</f>
      </c>
      <c r="J111" s="1668">
        <f>ROUND((ROUND(H111,2)*I111/100)+ROUND(H111,2),2)</f>
      </c>
      <c r="K111" s="1669"/>
      <c r="L111" s="1670">
        <f>J111-K111</f>
      </c>
      <c r="M111" s="1671">
        <f>ROUND(K111*D111,2)</f>
      </c>
      <c r="N111" s="1672">
        <f>O111-M111</f>
      </c>
      <c r="O111" s="1673">
        <f>ROUND(D111*J111,2)</f>
      </c>
      <c r="P111" s="1674" t="s">
        <v>23</v>
      </c>
    </row>
    <row r="112">
      <c r="A112" s="1675" t="s">
        <v>247</v>
      </c>
      <c r="B112" s="1676" t="s">
        <v>248</v>
      </c>
      <c r="C112" s="1677" t="s">
        <v>52</v>
      </c>
      <c r="D112" s="1678" t="n">
        <v>19.08</v>
      </c>
      <c r="E112" s="1679" t="n">
        <v>13.74</v>
      </c>
      <c r="F112" s="1680" t="n">
        <v>22.1</v>
      </c>
      <c r="G112" s="1681" t="n">
        <v>16.78</v>
      </c>
      <c r="H112" s="1682"/>
      <c r="I112" s="1683">
        <f>ROUND('BDI Principal'!D14,2)</f>
      </c>
      <c r="J112" s="1684">
        <f>ROUND((ROUND(H112,2)*I112/100)+ROUND(H112,2),2)</f>
      </c>
      <c r="K112" s="1685"/>
      <c r="L112" s="1686">
        <f>J112-K112</f>
      </c>
      <c r="M112" s="1687">
        <f>ROUND(K112*D112,2)</f>
      </c>
      <c r="N112" s="1688">
        <f>O112-M112</f>
      </c>
      <c r="O112" s="1689">
        <f>ROUND(D112*J112,2)</f>
      </c>
      <c r="P112" s="1690" t="s">
        <v>23</v>
      </c>
    </row>
    <row r="113">
      <c r="A113" s="1691" t="s">
        <v>249</v>
      </c>
      <c r="B113" s="1692" t="s">
        <v>250</v>
      </c>
      <c r="C113" s="1693" t="s">
        <v>48</v>
      </c>
      <c r="D113" s="1694" t="n">
        <v>125.63</v>
      </c>
      <c r="E113" s="1695" t="n">
        <v>65.46</v>
      </c>
      <c r="F113" s="1696" t="n">
        <v>22.1</v>
      </c>
      <c r="G113" s="1697" t="n">
        <v>79.93</v>
      </c>
      <c r="H113" s="1698"/>
      <c r="I113" s="1699">
        <f>ROUND('BDI Principal'!D14,2)</f>
      </c>
      <c r="J113" s="1700">
        <f>ROUND((ROUND(H113,2)*I113/100)+ROUND(H113,2),2)</f>
      </c>
      <c r="K113" s="1701"/>
      <c r="L113" s="1702">
        <f>J113-K113</f>
      </c>
      <c r="M113" s="1703">
        <f>ROUND(K113*D113,2)</f>
      </c>
      <c r="N113" s="1704">
        <f>O113-M113</f>
      </c>
      <c r="O113" s="1705">
        <f>ROUND(D113*J113,2)</f>
      </c>
      <c r="P113" s="1706" t="s">
        <v>23</v>
      </c>
    </row>
    <row r="114">
      <c r="A114" s="1707" t="s">
        <v>251</v>
      </c>
      <c r="B114" s="1708" t="s">
        <v>252</v>
      </c>
      <c r="C114" s="1709" t="s">
        <v>52</v>
      </c>
      <c r="D114" s="1710" t="n">
        <v>279.18</v>
      </c>
      <c r="E114" s="1711" t="n">
        <v>12.33</v>
      </c>
      <c r="F114" s="1712" t="n">
        <v>22.1</v>
      </c>
      <c r="G114" s="1713" t="n">
        <v>15.05</v>
      </c>
      <c r="H114" s="1714"/>
      <c r="I114" s="1715">
        <f>ROUND('BDI Principal'!D14,2)</f>
      </c>
      <c r="J114" s="1716">
        <f>ROUND((ROUND(H114,2)*I114/100)+ROUND(H114,2),2)</f>
      </c>
      <c r="K114" s="1717"/>
      <c r="L114" s="1718">
        <f>J114-K114</f>
      </c>
      <c r="M114" s="1719">
        <f>ROUND(K114*D114,2)</f>
      </c>
      <c r="N114" s="1720">
        <f>O114-M114</f>
      </c>
      <c r="O114" s="1721">
        <f>ROUND(D114*J114,2)</f>
      </c>
      <c r="P114" s="1722" t="s">
        <v>23</v>
      </c>
    </row>
    <row r="115">
      <c r="A115" s="1723" t="s">
        <v>253</v>
      </c>
      <c r="B115" s="1724" t="s">
        <v>254</v>
      </c>
      <c r="C115" s="1725"/>
      <c r="D115" s="1726"/>
      <c r="E115" s="1727"/>
      <c r="F115" s="1728"/>
      <c r="G115" s="1729"/>
      <c r="H115" s="1730"/>
      <c r="I115" s="1731"/>
      <c r="J115" s="1732"/>
      <c r="K115" s="1733"/>
      <c r="L115" s="1734"/>
      <c r="M115" s="1735"/>
      <c r="N115" s="1736"/>
      <c r="O115" s="30359">
        <f>O116+O122+O125+O130</f>
      </c>
      <c r="P115" s="1738" t="s">
        <v>40</v>
      </c>
    </row>
    <row r="116">
      <c r="A116" s="1739" t="s">
        <v>255</v>
      </c>
      <c r="B116" s="1740" t="s">
        <v>256</v>
      </c>
      <c r="C116" s="1741"/>
      <c r="D116" s="1742"/>
      <c r="E116" s="1743"/>
      <c r="F116" s="1744"/>
      <c r="G116" s="1745"/>
      <c r="H116" s="1746"/>
      <c r="I116" s="1747"/>
      <c r="J116" s="1748"/>
      <c r="K116" s="1749"/>
      <c r="L116" s="1750"/>
      <c r="M116" s="1751">
        <f>SUM(M117:M121)</f>
      </c>
      <c r="N116" s="1752">
        <f>SUM(N117:N121)</f>
      </c>
      <c r="O116" s="1753">
        <f>SUM(O117:O121)</f>
      </c>
      <c r="P116" s="1754" t="s">
        <v>40</v>
      </c>
    </row>
    <row r="117">
      <c r="A117" s="1755" t="s">
        <v>257</v>
      </c>
      <c r="B117" s="1756" t="s">
        <v>258</v>
      </c>
      <c r="C117" s="1757" t="s">
        <v>48</v>
      </c>
      <c r="D117" s="1758" t="n">
        <v>886.34</v>
      </c>
      <c r="E117" s="1759" t="n">
        <v>50.73</v>
      </c>
      <c r="F117" s="1760" t="n">
        <v>22.1</v>
      </c>
      <c r="G117" s="1761" t="n">
        <v>61.94</v>
      </c>
      <c r="H117" s="1762"/>
      <c r="I117" s="1763">
        <f>ROUND('BDI Principal'!D14,2)</f>
      </c>
      <c r="J117" s="1764">
        <f>ROUND((ROUND(H117,2)*I117/100)+ROUND(H117,2),2)</f>
      </c>
      <c r="K117" s="1765"/>
      <c r="L117" s="1766">
        <f>J117-K117</f>
      </c>
      <c r="M117" s="1767">
        <f>ROUND(K117*D117,2)</f>
      </c>
      <c r="N117" s="1768">
        <f>O117-M117</f>
      </c>
      <c r="O117" s="1769">
        <f>ROUND(D117*J117,2)</f>
      </c>
      <c r="P117" s="1770" t="s">
        <v>23</v>
      </c>
    </row>
    <row r="118">
      <c r="A118" s="1771" t="s">
        <v>259</v>
      </c>
      <c r="B118" s="1772" t="s">
        <v>260</v>
      </c>
      <c r="C118" s="1773" t="s">
        <v>48</v>
      </c>
      <c r="D118" s="1774" t="n">
        <v>951.96</v>
      </c>
      <c r="E118" s="1775" t="n">
        <v>47.19</v>
      </c>
      <c r="F118" s="1776" t="n">
        <v>22.1</v>
      </c>
      <c r="G118" s="1777" t="n">
        <v>57.62</v>
      </c>
      <c r="H118" s="1778"/>
      <c r="I118" s="1779">
        <f>ROUND('BDI Principal'!D14,2)</f>
      </c>
      <c r="J118" s="1780">
        <f>ROUND((ROUND(H118,2)*I118/100)+ROUND(H118,2),2)</f>
      </c>
      <c r="K118" s="1781"/>
      <c r="L118" s="1782">
        <f>J118-K118</f>
      </c>
      <c r="M118" s="1783">
        <f>ROUND(K118*D118,2)</f>
      </c>
      <c r="N118" s="1784">
        <f>O118-M118</f>
      </c>
      <c r="O118" s="1785">
        <f>ROUND(D118*J118,2)</f>
      </c>
      <c r="P118" s="1786" t="s">
        <v>23</v>
      </c>
    </row>
    <row r="119">
      <c r="A119" s="1787" t="s">
        <v>261</v>
      </c>
      <c r="B119" s="1788" t="s">
        <v>262</v>
      </c>
      <c r="C119" s="1789" t="s">
        <v>105</v>
      </c>
      <c r="D119" s="1790" t="n">
        <v>3.0</v>
      </c>
      <c r="E119" s="1791" t="n">
        <v>715.74</v>
      </c>
      <c r="F119" s="1792" t="n">
        <v>22.1</v>
      </c>
      <c r="G119" s="1793" t="n">
        <v>873.92</v>
      </c>
      <c r="H119" s="1794"/>
      <c r="I119" s="1795">
        <f>ROUND('BDI Principal'!D14,2)</f>
      </c>
      <c r="J119" s="1796">
        <f>ROUND((ROUND(H119,2)*I119/100)+ROUND(H119,2),2)</f>
      </c>
      <c r="K119" s="1797"/>
      <c r="L119" s="1798">
        <f>J119-K119</f>
      </c>
      <c r="M119" s="1799">
        <f>ROUND(K119*D119,2)</f>
      </c>
      <c r="N119" s="1800">
        <f>O119-M119</f>
      </c>
      <c r="O119" s="1801">
        <f>ROUND(D119*J119,2)</f>
      </c>
      <c r="P119" s="1802" t="s">
        <v>23</v>
      </c>
    </row>
    <row r="120">
      <c r="A120" s="1803" t="s">
        <v>263</v>
      </c>
      <c r="B120" s="1804" t="s">
        <v>264</v>
      </c>
      <c r="C120" s="1805" t="s">
        <v>48</v>
      </c>
      <c r="D120" s="1806" t="n">
        <v>127.12</v>
      </c>
      <c r="E120" s="1807" t="n">
        <v>48.3</v>
      </c>
      <c r="F120" s="1808" t="n">
        <v>22.1</v>
      </c>
      <c r="G120" s="1809" t="n">
        <v>58.97</v>
      </c>
      <c r="H120" s="1810"/>
      <c r="I120" s="1811">
        <f>ROUND('BDI Principal'!D14,2)</f>
      </c>
      <c r="J120" s="1812">
        <f>ROUND((ROUND(H120,2)*I120/100)+ROUND(H120,2),2)</f>
      </c>
      <c r="K120" s="1813"/>
      <c r="L120" s="1814">
        <f>J120-K120</f>
      </c>
      <c r="M120" s="1815">
        <f>ROUND(K120*D120,2)</f>
      </c>
      <c r="N120" s="1816">
        <f>O120-M120</f>
      </c>
      <c r="O120" s="1817">
        <f>ROUND(D120*J120,2)</f>
      </c>
      <c r="P120" s="1818" t="s">
        <v>23</v>
      </c>
    </row>
    <row r="121">
      <c r="A121" s="1819" t="s">
        <v>265</v>
      </c>
      <c r="B121" s="1820" t="s">
        <v>266</v>
      </c>
      <c r="C121" s="1821" t="s">
        <v>43</v>
      </c>
      <c r="D121" s="1822" t="n">
        <v>42.0</v>
      </c>
      <c r="E121" s="1823" t="n">
        <v>144.75</v>
      </c>
      <c r="F121" s="1824" t="n">
        <v>22.1</v>
      </c>
      <c r="G121" s="1825" t="n">
        <v>176.74</v>
      </c>
      <c r="H121" s="1826"/>
      <c r="I121" s="1827">
        <f>ROUND('BDI Principal'!D14,2)</f>
      </c>
      <c r="J121" s="1828">
        <f>ROUND((ROUND(H121,2)*I121/100)+ROUND(H121,2),2)</f>
      </c>
      <c r="K121" s="1829"/>
      <c r="L121" s="1830">
        <f>J121-K121</f>
      </c>
      <c r="M121" s="1831">
        <f>ROUND(K121*D121,2)</f>
      </c>
      <c r="N121" s="1832">
        <f>O121-M121</f>
      </c>
      <c r="O121" s="1833">
        <f>ROUND(D121*J121,2)</f>
      </c>
      <c r="P121" s="1834" t="s">
        <v>23</v>
      </c>
    </row>
    <row r="122">
      <c r="A122" s="1835" t="s">
        <v>267</v>
      </c>
      <c r="B122" s="1836" t="s">
        <v>268</v>
      </c>
      <c r="C122" s="1837"/>
      <c r="D122" s="1838"/>
      <c r="E122" s="1839"/>
      <c r="F122" s="1840"/>
      <c r="G122" s="1841"/>
      <c r="H122" s="1842"/>
      <c r="I122" s="1843"/>
      <c r="J122" s="1844"/>
      <c r="K122" s="1845"/>
      <c r="L122" s="1846"/>
      <c r="M122" s="1847">
        <f>SUM(M123:M124)</f>
      </c>
      <c r="N122" s="1848">
        <f>SUM(N123:N124)</f>
      </c>
      <c r="O122" s="1849">
        <f>SUM(O123:O124)</f>
      </c>
      <c r="P122" s="1850" t="s">
        <v>40</v>
      </c>
    </row>
    <row r="123">
      <c r="A123" s="1851" t="s">
        <v>269</v>
      </c>
      <c r="B123" s="1852" t="s">
        <v>270</v>
      </c>
      <c r="C123" s="1853" t="s">
        <v>48</v>
      </c>
      <c r="D123" s="1854" t="n">
        <v>1136.43</v>
      </c>
      <c r="E123" s="1855" t="n">
        <v>50.28</v>
      </c>
      <c r="F123" s="1856" t="n">
        <v>22.1</v>
      </c>
      <c r="G123" s="1857" t="n">
        <v>61.39</v>
      </c>
      <c r="H123" s="1858"/>
      <c r="I123" s="1859">
        <f>ROUND('BDI Principal'!D14,2)</f>
      </c>
      <c r="J123" s="1860">
        <f>ROUND((ROUND(H123,2)*I123/100)+ROUND(H123,2),2)</f>
      </c>
      <c r="K123" s="1861"/>
      <c r="L123" s="1862">
        <f>J123-K123</f>
      </c>
      <c r="M123" s="1863">
        <f>ROUND(K123*D123,2)</f>
      </c>
      <c r="N123" s="1864">
        <f>O123-M123</f>
      </c>
      <c r="O123" s="1865">
        <f>ROUND(D123*J123,2)</f>
      </c>
      <c r="P123" s="1866" t="s">
        <v>23</v>
      </c>
    </row>
    <row r="124">
      <c r="A124" s="1867" t="s">
        <v>271</v>
      </c>
      <c r="B124" s="1868" t="s">
        <v>272</v>
      </c>
      <c r="C124" s="1869" t="s">
        <v>52</v>
      </c>
      <c r="D124" s="1870" t="n">
        <v>87.19</v>
      </c>
      <c r="E124" s="1871" t="n">
        <v>78.36</v>
      </c>
      <c r="F124" s="1872" t="n">
        <v>22.1</v>
      </c>
      <c r="G124" s="1873" t="n">
        <v>95.68</v>
      </c>
      <c r="H124" s="1874"/>
      <c r="I124" s="1875">
        <f>ROUND('BDI Principal'!D14,2)</f>
      </c>
      <c r="J124" s="1876">
        <f>ROUND((ROUND(H124,2)*I124/100)+ROUND(H124,2),2)</f>
      </c>
      <c r="K124" s="1877"/>
      <c r="L124" s="1878">
        <f>J124-K124</f>
      </c>
      <c r="M124" s="1879">
        <f>ROUND(K124*D124,2)</f>
      </c>
      <c r="N124" s="1880">
        <f>O124-M124</f>
      </c>
      <c r="O124" s="1881">
        <f>ROUND(D124*J124,2)</f>
      </c>
      <c r="P124" s="1882" t="s">
        <v>23</v>
      </c>
    </row>
    <row r="125">
      <c r="A125" s="1883" t="s">
        <v>273</v>
      </c>
      <c r="B125" s="1884" t="s">
        <v>274</v>
      </c>
      <c r="C125" s="1885"/>
      <c r="D125" s="1886"/>
      <c r="E125" s="1887"/>
      <c r="F125" s="1888"/>
      <c r="G125" s="1889"/>
      <c r="H125" s="1890"/>
      <c r="I125" s="1891"/>
      <c r="J125" s="1892"/>
      <c r="K125" s="1893"/>
      <c r="L125" s="1894"/>
      <c r="M125" s="1895">
        <f>SUM(M126:M129)</f>
      </c>
      <c r="N125" s="1896">
        <f>SUM(N126:N129)</f>
      </c>
      <c r="O125" s="1897">
        <f>SUM(O126:O129)</f>
      </c>
      <c r="P125" s="1898" t="s">
        <v>40</v>
      </c>
    </row>
    <row r="126">
      <c r="A126" s="1899" t="s">
        <v>275</v>
      </c>
      <c r="B126" s="1900" t="s">
        <v>276</v>
      </c>
      <c r="C126" s="1901" t="s">
        <v>52</v>
      </c>
      <c r="D126" s="1902" t="n">
        <v>20.12</v>
      </c>
      <c r="E126" s="1903" t="n">
        <v>83.25</v>
      </c>
      <c r="F126" s="1904" t="n">
        <v>22.1</v>
      </c>
      <c r="G126" s="1905" t="n">
        <v>101.65</v>
      </c>
      <c r="H126" s="1906"/>
      <c r="I126" s="1907">
        <f>ROUND('BDI Principal'!D14,2)</f>
      </c>
      <c r="J126" s="1908">
        <f>ROUND((ROUND(H126,2)*I126/100)+ROUND(H126,2),2)</f>
      </c>
      <c r="K126" s="1909"/>
      <c r="L126" s="1910">
        <f>J126-K126</f>
      </c>
      <c r="M126" s="1911">
        <f>ROUND(K126*D126,2)</f>
      </c>
      <c r="N126" s="1912">
        <f>O126-M126</f>
      </c>
      <c r="O126" s="1913">
        <f>ROUND(D126*J126,2)</f>
      </c>
      <c r="P126" s="1914" t="s">
        <v>23</v>
      </c>
    </row>
    <row r="127">
      <c r="A127" s="1915" t="s">
        <v>277</v>
      </c>
      <c r="B127" s="1916" t="s">
        <v>278</v>
      </c>
      <c r="C127" s="1917" t="s">
        <v>52</v>
      </c>
      <c r="D127" s="1918" t="n">
        <v>143.19</v>
      </c>
      <c r="E127" s="1919" t="n">
        <v>160.09</v>
      </c>
      <c r="F127" s="1920" t="n">
        <v>22.1</v>
      </c>
      <c r="G127" s="1921" t="n">
        <v>195.47</v>
      </c>
      <c r="H127" s="1922"/>
      <c r="I127" s="1923">
        <f>ROUND('BDI Principal'!D14,2)</f>
      </c>
      <c r="J127" s="1924">
        <f>ROUND((ROUND(H127,2)*I127/100)+ROUND(H127,2),2)</f>
      </c>
      <c r="K127" s="1925"/>
      <c r="L127" s="1926">
        <f>J127-K127</f>
      </c>
      <c r="M127" s="1927">
        <f>ROUND(K127*D127,2)</f>
      </c>
      <c r="N127" s="1928">
        <f>O127-M127</f>
      </c>
      <c r="O127" s="1929">
        <f>ROUND(D127*J127,2)</f>
      </c>
      <c r="P127" s="1930" t="s">
        <v>23</v>
      </c>
    </row>
    <row r="128">
      <c r="A128" s="1931" t="s">
        <v>279</v>
      </c>
      <c r="B128" s="1932" t="s">
        <v>280</v>
      </c>
      <c r="C128" s="1933" t="s">
        <v>52</v>
      </c>
      <c r="D128" s="1934" t="n">
        <v>108.75</v>
      </c>
      <c r="E128" s="1935" t="n">
        <v>49.35</v>
      </c>
      <c r="F128" s="1936" t="n">
        <v>22.1</v>
      </c>
      <c r="G128" s="1937" t="n">
        <v>60.26</v>
      </c>
      <c r="H128" s="1938"/>
      <c r="I128" s="1939">
        <f>ROUND('BDI Principal'!D14,2)</f>
      </c>
      <c r="J128" s="1940">
        <f>ROUND((ROUND(H128,2)*I128/100)+ROUND(H128,2),2)</f>
      </c>
      <c r="K128" s="1941"/>
      <c r="L128" s="1942">
        <f>J128-K128</f>
      </c>
      <c r="M128" s="1943">
        <f>ROUND(K128*D128,2)</f>
      </c>
      <c r="N128" s="1944">
        <f>O128-M128</f>
      </c>
      <c r="O128" s="1945">
        <f>ROUND(D128*J128,2)</f>
      </c>
      <c r="P128" s="1946" t="s">
        <v>23</v>
      </c>
    </row>
    <row r="129">
      <c r="A129" s="1947" t="s">
        <v>281</v>
      </c>
      <c r="B129" s="1948" t="s">
        <v>282</v>
      </c>
      <c r="C129" s="1949" t="s">
        <v>52</v>
      </c>
      <c r="D129" s="1950" t="n">
        <v>4.54</v>
      </c>
      <c r="E129" s="1951" t="n">
        <v>42.43</v>
      </c>
      <c r="F129" s="1952" t="n">
        <v>22.1</v>
      </c>
      <c r="G129" s="1953" t="n">
        <v>51.81</v>
      </c>
      <c r="H129" s="1954"/>
      <c r="I129" s="1955">
        <f>ROUND('BDI Principal'!D14,2)</f>
      </c>
      <c r="J129" s="1956">
        <f>ROUND((ROUND(H129,2)*I129/100)+ROUND(H129,2),2)</f>
      </c>
      <c r="K129" s="1957"/>
      <c r="L129" s="1958">
        <f>J129-K129</f>
      </c>
      <c r="M129" s="1959">
        <f>ROUND(K129*D129,2)</f>
      </c>
      <c r="N129" s="1960">
        <f>O129-M129</f>
      </c>
      <c r="O129" s="1961">
        <f>ROUND(D129*J129,2)</f>
      </c>
      <c r="P129" s="1962" t="s">
        <v>23</v>
      </c>
    </row>
    <row r="130">
      <c r="A130" s="1963" t="s">
        <v>283</v>
      </c>
      <c r="B130" s="1964" t="s">
        <v>284</v>
      </c>
      <c r="C130" s="1965"/>
      <c r="D130" s="1966"/>
      <c r="E130" s="1967"/>
      <c r="F130" s="1968"/>
      <c r="G130" s="1969"/>
      <c r="H130" s="1970"/>
      <c r="I130" s="1971"/>
      <c r="J130" s="1972"/>
      <c r="K130" s="1973"/>
      <c r="L130" s="1974"/>
      <c r="M130" s="1975">
        <f>SUM(M131:M131)</f>
      </c>
      <c r="N130" s="1976">
        <f>SUM(N131:N131)</f>
      </c>
      <c r="O130" s="1977">
        <f>SUM(O131:O131)</f>
      </c>
      <c r="P130" s="1978" t="s">
        <v>40</v>
      </c>
    </row>
    <row r="131">
      <c r="A131" s="1979" t="s">
        <v>285</v>
      </c>
      <c r="B131" s="1980" t="s">
        <v>286</v>
      </c>
      <c r="C131" s="1981" t="s">
        <v>48</v>
      </c>
      <c r="D131" s="1982" t="n">
        <v>11.45</v>
      </c>
      <c r="E131" s="1983" t="n">
        <v>686.97</v>
      </c>
      <c r="F131" s="1984" t="n">
        <v>22.1</v>
      </c>
      <c r="G131" s="1985" t="n">
        <v>838.79</v>
      </c>
      <c r="H131" s="1986"/>
      <c r="I131" s="1987">
        <f>ROUND('BDI Principal'!D14,2)</f>
      </c>
      <c r="J131" s="1988">
        <f>ROUND((ROUND(H131,2)*I131/100)+ROUND(H131,2),2)</f>
      </c>
      <c r="K131" s="1989"/>
      <c r="L131" s="1990">
        <f>J131-K131</f>
      </c>
      <c r="M131" s="1991">
        <f>ROUND(K131*D131,2)</f>
      </c>
      <c r="N131" s="1992">
        <f>O131-M131</f>
      </c>
      <c r="O131" s="1993">
        <f>ROUND(D131*J131,2)</f>
      </c>
      <c r="P131" s="1994" t="s">
        <v>23</v>
      </c>
    </row>
    <row r="132">
      <c r="A132" s="1995" t="s">
        <v>287</v>
      </c>
      <c r="B132" s="1996" t="s">
        <v>288</v>
      </c>
      <c r="C132" s="1997"/>
      <c r="D132" s="1998"/>
      <c r="E132" s="1999"/>
      <c r="F132" s="2000"/>
      <c r="G132" s="2001"/>
      <c r="H132" s="2002"/>
      <c r="I132" s="2003"/>
      <c r="J132" s="2004"/>
      <c r="K132" s="2005"/>
      <c r="L132" s="2006"/>
      <c r="M132" s="2007"/>
      <c r="N132" s="2008"/>
      <c r="O132" s="30359">
        <f>O133+O138+O142+O153+O165+O178+O186+O189</f>
      </c>
      <c r="P132" s="2010" t="s">
        <v>40</v>
      </c>
    </row>
    <row r="133">
      <c r="A133" s="2011" t="s">
        <v>289</v>
      </c>
      <c r="B133" s="2012" t="s">
        <v>290</v>
      </c>
      <c r="C133" s="2013"/>
      <c r="D133" s="2014"/>
      <c r="E133" s="2015"/>
      <c r="F133" s="2016"/>
      <c r="G133" s="2017"/>
      <c r="H133" s="2018"/>
      <c r="I133" s="2019"/>
      <c r="J133" s="2020"/>
      <c r="K133" s="2021"/>
      <c r="L133" s="2022"/>
      <c r="M133" s="2023">
        <f>SUM(M134:M137)</f>
      </c>
      <c r="N133" s="2024">
        <f>SUM(N134:N137)</f>
      </c>
      <c r="O133" s="2025">
        <f>SUM(O134:O137)</f>
      </c>
      <c r="P133" s="2026" t="s">
        <v>40</v>
      </c>
    </row>
    <row r="134">
      <c r="A134" s="2027" t="s">
        <v>291</v>
      </c>
      <c r="B134" s="2028" t="s">
        <v>292</v>
      </c>
      <c r="C134" s="2029" t="s">
        <v>105</v>
      </c>
      <c r="D134" s="2030" t="n">
        <v>12.0</v>
      </c>
      <c r="E134" s="2031" t="n">
        <v>452.41</v>
      </c>
      <c r="F134" s="2032" t="n">
        <v>22.1</v>
      </c>
      <c r="G134" s="2033" t="n">
        <v>552.39</v>
      </c>
      <c r="H134" s="2034"/>
      <c r="I134" s="2035">
        <f>ROUND('BDI Principal'!D14,2)</f>
      </c>
      <c r="J134" s="2036">
        <f>ROUND((ROUND(H134,2)*I134/100)+ROUND(H134,2),2)</f>
      </c>
      <c r="K134" s="2037"/>
      <c r="L134" s="2038">
        <f>J134-K134</f>
      </c>
      <c r="M134" s="2039">
        <f>ROUND(K134*D134,2)</f>
      </c>
      <c r="N134" s="2040">
        <f>O134-M134</f>
      </c>
      <c r="O134" s="2041">
        <f>ROUND(D134*J134,2)</f>
      </c>
      <c r="P134" s="2042" t="s">
        <v>23</v>
      </c>
    </row>
    <row r="135">
      <c r="A135" s="2043" t="s">
        <v>293</v>
      </c>
      <c r="B135" s="2044" t="s">
        <v>294</v>
      </c>
      <c r="C135" s="2045" t="s">
        <v>43</v>
      </c>
      <c r="D135" s="2046" t="n">
        <v>2.0</v>
      </c>
      <c r="E135" s="2047" t="n">
        <v>508.38</v>
      </c>
      <c r="F135" s="2048" t="n">
        <v>22.1</v>
      </c>
      <c r="G135" s="2049" t="n">
        <v>620.73</v>
      </c>
      <c r="H135" s="2050"/>
      <c r="I135" s="2051">
        <f>ROUND('BDI Principal'!D14,2)</f>
      </c>
      <c r="J135" s="2052">
        <f>ROUND((ROUND(H135,2)*I135/100)+ROUND(H135,2),2)</f>
      </c>
      <c r="K135" s="2053"/>
      <c r="L135" s="2054">
        <f>J135-K135</f>
      </c>
      <c r="M135" s="2055">
        <f>ROUND(K135*D135,2)</f>
      </c>
      <c r="N135" s="2056">
        <f>O135-M135</f>
      </c>
      <c r="O135" s="2057">
        <f>ROUND(D135*J135,2)</f>
      </c>
      <c r="P135" s="2058" t="s">
        <v>23</v>
      </c>
    </row>
    <row r="136">
      <c r="A136" s="2059" t="s">
        <v>295</v>
      </c>
      <c r="B136" s="2060" t="s">
        <v>296</v>
      </c>
      <c r="C136" s="2061" t="s">
        <v>43</v>
      </c>
      <c r="D136" s="2062" t="n">
        <v>1.0</v>
      </c>
      <c r="E136" s="2063" t="n">
        <v>970.13</v>
      </c>
      <c r="F136" s="2064" t="n">
        <v>22.1</v>
      </c>
      <c r="G136" s="2065" t="n">
        <v>1184.53</v>
      </c>
      <c r="H136" s="2066"/>
      <c r="I136" s="2067">
        <f>ROUND('BDI Principal'!D14,2)</f>
      </c>
      <c r="J136" s="2068">
        <f>ROUND((ROUND(H136,2)*I136/100)+ROUND(H136,2),2)</f>
      </c>
      <c r="K136" s="2069"/>
      <c r="L136" s="2070">
        <f>J136-K136</f>
      </c>
      <c r="M136" s="2071">
        <f>ROUND(K136*D136,2)</f>
      </c>
      <c r="N136" s="2072">
        <f>O136-M136</f>
      </c>
      <c r="O136" s="2073">
        <f>ROUND(D136*J136,2)</f>
      </c>
      <c r="P136" s="2074" t="s">
        <v>23</v>
      </c>
    </row>
    <row r="137">
      <c r="A137" s="2075" t="s">
        <v>297</v>
      </c>
      <c r="B137" s="2076" t="s">
        <v>298</v>
      </c>
      <c r="C137" s="2077" t="s">
        <v>43</v>
      </c>
      <c r="D137" s="2078" t="n">
        <v>1.0</v>
      </c>
      <c r="E137" s="2079" t="n">
        <v>1427.41</v>
      </c>
      <c r="F137" s="2080" t="n">
        <v>22.1</v>
      </c>
      <c r="G137" s="2081" t="n">
        <v>1742.87</v>
      </c>
      <c r="H137" s="2082"/>
      <c r="I137" s="2083">
        <f>ROUND('BDI Principal'!D14,2)</f>
      </c>
      <c r="J137" s="2084">
        <f>ROUND((ROUND(H137,2)*I137/100)+ROUND(H137,2),2)</f>
      </c>
      <c r="K137" s="2085"/>
      <c r="L137" s="2086">
        <f>J137-K137</f>
      </c>
      <c r="M137" s="2087">
        <f>ROUND(K137*D137,2)</f>
      </c>
      <c r="N137" s="2088">
        <f>O137-M137</f>
      </c>
      <c r="O137" s="2089">
        <f>ROUND(D137*J137,2)</f>
      </c>
      <c r="P137" s="2090" t="s">
        <v>23</v>
      </c>
    </row>
    <row r="138">
      <c r="A138" s="2091" t="s">
        <v>299</v>
      </c>
      <c r="B138" s="2092" t="s">
        <v>300</v>
      </c>
      <c r="C138" s="2093"/>
      <c r="D138" s="2094"/>
      <c r="E138" s="2095"/>
      <c r="F138" s="2096"/>
      <c r="G138" s="2097"/>
      <c r="H138" s="2098"/>
      <c r="I138" s="2099"/>
      <c r="J138" s="2100"/>
      <c r="K138" s="2101"/>
      <c r="L138" s="2102"/>
      <c r="M138" s="2103">
        <f>SUM(M139:M141)</f>
      </c>
      <c r="N138" s="2104">
        <f>SUM(N139:N141)</f>
      </c>
      <c r="O138" s="2105">
        <f>SUM(O139:O141)</f>
      </c>
      <c r="P138" s="2106" t="s">
        <v>40</v>
      </c>
    </row>
    <row r="139">
      <c r="A139" s="2107" t="s">
        <v>301</v>
      </c>
      <c r="B139" s="2108" t="s">
        <v>302</v>
      </c>
      <c r="C139" s="2109" t="s">
        <v>105</v>
      </c>
      <c r="D139" s="2110" t="n">
        <v>351.0</v>
      </c>
      <c r="E139" s="2111" t="n">
        <v>14.48</v>
      </c>
      <c r="F139" s="2112" t="n">
        <v>22.1</v>
      </c>
      <c r="G139" s="2113" t="n">
        <v>17.68</v>
      </c>
      <c r="H139" s="2114"/>
      <c r="I139" s="2115">
        <f>ROUND('BDI Principal'!D14,2)</f>
      </c>
      <c r="J139" s="2116">
        <f>ROUND((ROUND(H139,2)*I139/100)+ROUND(H139,2),2)</f>
      </c>
      <c r="K139" s="2117"/>
      <c r="L139" s="2118">
        <f>J139-K139</f>
      </c>
      <c r="M139" s="2119">
        <f>ROUND(K139*D139,2)</f>
      </c>
      <c r="N139" s="2120">
        <f>O139-M139</f>
      </c>
      <c r="O139" s="2121">
        <f>ROUND(D139*J139,2)</f>
      </c>
      <c r="P139" s="2122" t="s">
        <v>23</v>
      </c>
    </row>
    <row r="140">
      <c r="A140" s="2123" t="s">
        <v>303</v>
      </c>
      <c r="B140" s="2124" t="s">
        <v>304</v>
      </c>
      <c r="C140" s="2125" t="s">
        <v>105</v>
      </c>
      <c r="D140" s="2126" t="n">
        <v>461.0</v>
      </c>
      <c r="E140" s="2127" t="n">
        <v>45.04</v>
      </c>
      <c r="F140" s="2128" t="n">
        <v>22.1</v>
      </c>
      <c r="G140" s="2129" t="n">
        <v>54.99</v>
      </c>
      <c r="H140" s="2130"/>
      <c r="I140" s="2131">
        <f>ROUND('BDI Principal'!D14,2)</f>
      </c>
      <c r="J140" s="2132">
        <f>ROUND((ROUND(H140,2)*I140/100)+ROUND(H140,2),2)</f>
      </c>
      <c r="K140" s="2133"/>
      <c r="L140" s="2134">
        <f>J140-K140</f>
      </c>
      <c r="M140" s="2135">
        <f>ROUND(K140*D140,2)</f>
      </c>
      <c r="N140" s="2136">
        <f>O140-M140</f>
      </c>
      <c r="O140" s="2137">
        <f>ROUND(D140*J140,2)</f>
      </c>
      <c r="P140" s="2138" t="s">
        <v>23</v>
      </c>
    </row>
    <row r="141">
      <c r="A141" s="2139" t="s">
        <v>305</v>
      </c>
      <c r="B141" s="2140" t="s">
        <v>306</v>
      </c>
      <c r="C141" s="2141" t="s">
        <v>105</v>
      </c>
      <c r="D141" s="2142" t="n">
        <v>61.0</v>
      </c>
      <c r="E141" s="2143" t="n">
        <v>62.51</v>
      </c>
      <c r="F141" s="2144" t="n">
        <v>22.1</v>
      </c>
      <c r="G141" s="2145" t="n">
        <v>76.32</v>
      </c>
      <c r="H141" s="2146"/>
      <c r="I141" s="2147">
        <f>ROUND('BDI Principal'!D14,2)</f>
      </c>
      <c r="J141" s="2148">
        <f>ROUND((ROUND(H141,2)*I141/100)+ROUND(H141,2),2)</f>
      </c>
      <c r="K141" s="2149"/>
      <c r="L141" s="2150">
        <f>J141-K141</f>
      </c>
      <c r="M141" s="2151">
        <f>ROUND(K141*D141,2)</f>
      </c>
      <c r="N141" s="2152">
        <f>O141-M141</f>
      </c>
      <c r="O141" s="2153">
        <f>ROUND(D141*J141,2)</f>
      </c>
      <c r="P141" s="2154" t="s">
        <v>23</v>
      </c>
    </row>
    <row r="142">
      <c r="A142" s="2155" t="s">
        <v>307</v>
      </c>
      <c r="B142" s="2156" t="s">
        <v>308</v>
      </c>
      <c r="C142" s="2157"/>
      <c r="D142" s="2158"/>
      <c r="E142" s="2159"/>
      <c r="F142" s="2160"/>
      <c r="G142" s="2161"/>
      <c r="H142" s="2162"/>
      <c r="I142" s="2163"/>
      <c r="J142" s="2164"/>
      <c r="K142" s="2165"/>
      <c r="L142" s="2166"/>
      <c r="M142" s="2167">
        <f>SUM(M143:M152)</f>
      </c>
      <c r="N142" s="2168">
        <f>SUM(N143:N152)</f>
      </c>
      <c r="O142" s="2169">
        <f>SUM(O143:O152)</f>
      </c>
      <c r="P142" s="2170" t="s">
        <v>40</v>
      </c>
    </row>
    <row r="143">
      <c r="A143" s="2171" t="s">
        <v>309</v>
      </c>
      <c r="B143" s="2172" t="s">
        <v>310</v>
      </c>
      <c r="C143" s="2173" t="s">
        <v>52</v>
      </c>
      <c r="D143" s="2174" t="n">
        <v>1317.4</v>
      </c>
      <c r="E143" s="2175" t="n">
        <v>3.6</v>
      </c>
      <c r="F143" s="2176" t="n">
        <v>22.1</v>
      </c>
      <c r="G143" s="2177" t="n">
        <v>4.4</v>
      </c>
      <c r="H143" s="2178"/>
      <c r="I143" s="2179">
        <f>ROUND('BDI Principal'!D14,2)</f>
      </c>
      <c r="J143" s="2180">
        <f>ROUND((ROUND(H143,2)*I143/100)+ROUND(H143,2),2)</f>
      </c>
      <c r="K143" s="2181"/>
      <c r="L143" s="2182">
        <f>J143-K143</f>
      </c>
      <c r="M143" s="2183">
        <f>ROUND(K143*D143,2)</f>
      </c>
      <c r="N143" s="2184">
        <f>O143-M143</f>
      </c>
      <c r="O143" s="2185">
        <f>ROUND(D143*J143,2)</f>
      </c>
      <c r="P143" s="2186" t="s">
        <v>23</v>
      </c>
    </row>
    <row r="144">
      <c r="A144" s="2187" t="s">
        <v>311</v>
      </c>
      <c r="B144" s="2188" t="s">
        <v>312</v>
      </c>
      <c r="C144" s="2189" t="s">
        <v>52</v>
      </c>
      <c r="D144" s="2190" t="n">
        <v>5069.4</v>
      </c>
      <c r="E144" s="2191" t="n">
        <v>5.16</v>
      </c>
      <c r="F144" s="2192" t="n">
        <v>22.1</v>
      </c>
      <c r="G144" s="2193" t="n">
        <v>6.3</v>
      </c>
      <c r="H144" s="2194"/>
      <c r="I144" s="2195">
        <f>ROUND('BDI Principal'!D14,2)</f>
      </c>
      <c r="J144" s="2196">
        <f>ROUND((ROUND(H144,2)*I144/100)+ROUND(H144,2),2)</f>
      </c>
      <c r="K144" s="2197"/>
      <c r="L144" s="2198">
        <f>J144-K144</f>
      </c>
      <c r="M144" s="2199">
        <f>ROUND(K144*D144,2)</f>
      </c>
      <c r="N144" s="2200">
        <f>O144-M144</f>
      </c>
      <c r="O144" s="2201">
        <f>ROUND(D144*J144,2)</f>
      </c>
      <c r="P144" s="2202" t="s">
        <v>23</v>
      </c>
    </row>
    <row r="145">
      <c r="A145" s="2203" t="s">
        <v>313</v>
      </c>
      <c r="B145" s="2204" t="s">
        <v>314</v>
      </c>
      <c r="C145" s="2205" t="s">
        <v>52</v>
      </c>
      <c r="D145" s="2206" t="n">
        <v>1067.2</v>
      </c>
      <c r="E145" s="2207" t="n">
        <v>7.89</v>
      </c>
      <c r="F145" s="2208" t="n">
        <v>22.1</v>
      </c>
      <c r="G145" s="2209" t="n">
        <v>9.63</v>
      </c>
      <c r="H145" s="2210"/>
      <c r="I145" s="2211">
        <f>ROUND('BDI Principal'!D14,2)</f>
      </c>
      <c r="J145" s="2212">
        <f>ROUND((ROUND(H145,2)*I145/100)+ROUND(H145,2),2)</f>
      </c>
      <c r="K145" s="2213"/>
      <c r="L145" s="2214">
        <f>J145-K145</f>
      </c>
      <c r="M145" s="2215">
        <f>ROUND(K145*D145,2)</f>
      </c>
      <c r="N145" s="2216">
        <f>O145-M145</f>
      </c>
      <c r="O145" s="2217">
        <f>ROUND(D145*J145,2)</f>
      </c>
      <c r="P145" s="2218" t="s">
        <v>23</v>
      </c>
    </row>
    <row r="146">
      <c r="A146" s="2219" t="s">
        <v>315</v>
      </c>
      <c r="B146" s="2220" t="s">
        <v>316</v>
      </c>
      <c r="C146" s="2221" t="s">
        <v>52</v>
      </c>
      <c r="D146" s="2222" t="n">
        <v>1010.3</v>
      </c>
      <c r="E146" s="2223" t="n">
        <v>10.94</v>
      </c>
      <c r="F146" s="2224" t="n">
        <v>22.1</v>
      </c>
      <c r="G146" s="2225" t="n">
        <v>13.36</v>
      </c>
      <c r="H146" s="2226"/>
      <c r="I146" s="2227">
        <f>ROUND('BDI Principal'!D14,2)</f>
      </c>
      <c r="J146" s="2228">
        <f>ROUND((ROUND(H146,2)*I146/100)+ROUND(H146,2),2)</f>
      </c>
      <c r="K146" s="2229"/>
      <c r="L146" s="2230">
        <f>J146-K146</f>
      </c>
      <c r="M146" s="2231">
        <f>ROUND(K146*D146,2)</f>
      </c>
      <c r="N146" s="2232">
        <f>O146-M146</f>
      </c>
      <c r="O146" s="2233">
        <f>ROUND(D146*J146,2)</f>
      </c>
      <c r="P146" s="2234" t="s">
        <v>23</v>
      </c>
    </row>
    <row r="147">
      <c r="A147" s="2235" t="s">
        <v>317</v>
      </c>
      <c r="B147" s="2236" t="s">
        <v>318</v>
      </c>
      <c r="C147" s="2237" t="s">
        <v>52</v>
      </c>
      <c r="D147" s="2238" t="n">
        <v>1029.4</v>
      </c>
      <c r="E147" s="2239" t="n">
        <v>19.34</v>
      </c>
      <c r="F147" s="2240" t="n">
        <v>22.1</v>
      </c>
      <c r="G147" s="2241" t="n">
        <v>23.61</v>
      </c>
      <c r="H147" s="2242"/>
      <c r="I147" s="2243">
        <f>ROUND('BDI Principal'!D14,2)</f>
      </c>
      <c r="J147" s="2244">
        <f>ROUND((ROUND(H147,2)*I147/100)+ROUND(H147,2),2)</f>
      </c>
      <c r="K147" s="2245"/>
      <c r="L147" s="2246">
        <f>J147-K147</f>
      </c>
      <c r="M147" s="2247">
        <f>ROUND(K147*D147,2)</f>
      </c>
      <c r="N147" s="2248">
        <f>O147-M147</f>
      </c>
      <c r="O147" s="2249">
        <f>ROUND(D147*J147,2)</f>
      </c>
      <c r="P147" s="2250" t="s">
        <v>23</v>
      </c>
    </row>
    <row r="148">
      <c r="A148" s="2251" t="s">
        <v>319</v>
      </c>
      <c r="B148" s="2252" t="s">
        <v>320</v>
      </c>
      <c r="C148" s="2253" t="s">
        <v>52</v>
      </c>
      <c r="D148" s="2254" t="n">
        <v>16.4</v>
      </c>
      <c r="E148" s="2255" t="n">
        <v>28.03</v>
      </c>
      <c r="F148" s="2256" t="n">
        <v>22.1</v>
      </c>
      <c r="G148" s="2257" t="n">
        <v>34.22</v>
      </c>
      <c r="H148" s="2258"/>
      <c r="I148" s="2259">
        <f>ROUND('BDI Principal'!D14,2)</f>
      </c>
      <c r="J148" s="2260">
        <f>ROUND((ROUND(H148,2)*I148/100)+ROUND(H148,2),2)</f>
      </c>
      <c r="K148" s="2261"/>
      <c r="L148" s="2262">
        <f>J148-K148</f>
      </c>
      <c r="M148" s="2263">
        <f>ROUND(K148*D148,2)</f>
      </c>
      <c r="N148" s="2264">
        <f>O148-M148</f>
      </c>
      <c r="O148" s="2265">
        <f>ROUND(D148*J148,2)</f>
      </c>
      <c r="P148" s="2266" t="s">
        <v>23</v>
      </c>
    </row>
    <row r="149">
      <c r="A149" s="2267" t="s">
        <v>321</v>
      </c>
      <c r="B149" s="2268" t="s">
        <v>322</v>
      </c>
      <c r="C149" s="2269" t="s">
        <v>52</v>
      </c>
      <c r="D149" s="2270" t="n">
        <v>76.4</v>
      </c>
      <c r="E149" s="2271" t="n">
        <v>103.03</v>
      </c>
      <c r="F149" s="2272" t="n">
        <v>22.1</v>
      </c>
      <c r="G149" s="2273" t="n">
        <v>125.8</v>
      </c>
      <c r="H149" s="2274"/>
      <c r="I149" s="2275">
        <f>ROUND('BDI Principal'!D14,2)</f>
      </c>
      <c r="J149" s="2276">
        <f>ROUND((ROUND(H149,2)*I149/100)+ROUND(H149,2),2)</f>
      </c>
      <c r="K149" s="2277"/>
      <c r="L149" s="2278">
        <f>J149-K149</f>
      </c>
      <c r="M149" s="2279">
        <f>ROUND(K149*D149,2)</f>
      </c>
      <c r="N149" s="2280">
        <f>O149-M149</f>
      </c>
      <c r="O149" s="2281">
        <f>ROUND(D149*J149,2)</f>
      </c>
      <c r="P149" s="2282" t="s">
        <v>23</v>
      </c>
    </row>
    <row r="150">
      <c r="A150" s="2283" t="s">
        <v>323</v>
      </c>
      <c r="B150" s="2284" t="s">
        <v>324</v>
      </c>
      <c r="C150" s="2285" t="s">
        <v>52</v>
      </c>
      <c r="D150" s="2286" t="n">
        <v>2.8</v>
      </c>
      <c r="E150" s="2287" t="n">
        <v>56.78</v>
      </c>
      <c r="F150" s="2288" t="n">
        <v>22.1</v>
      </c>
      <c r="G150" s="2289" t="n">
        <v>69.33</v>
      </c>
      <c r="H150" s="2290"/>
      <c r="I150" s="2291">
        <f>ROUND('BDI Principal'!D14,2)</f>
      </c>
      <c r="J150" s="2292">
        <f>ROUND((ROUND(H150,2)*I150/100)+ROUND(H150,2),2)</f>
      </c>
      <c r="K150" s="2293"/>
      <c r="L150" s="2294">
        <f>J150-K150</f>
      </c>
      <c r="M150" s="2295">
        <f>ROUND(K150*D150,2)</f>
      </c>
      <c r="N150" s="2296">
        <f>O150-M150</f>
      </c>
      <c r="O150" s="2297">
        <f>ROUND(D150*J150,2)</f>
      </c>
      <c r="P150" s="2298" t="s">
        <v>23</v>
      </c>
    </row>
    <row r="151">
      <c r="A151" s="2299" t="s">
        <v>325</v>
      </c>
      <c r="B151" s="2300" t="s">
        <v>326</v>
      </c>
      <c r="C151" s="2301" t="s">
        <v>52</v>
      </c>
      <c r="D151" s="2302" t="n">
        <v>32.8</v>
      </c>
      <c r="E151" s="2303" t="n">
        <v>36.03</v>
      </c>
      <c r="F151" s="2304" t="n">
        <v>22.1</v>
      </c>
      <c r="G151" s="2305" t="n">
        <v>43.99</v>
      </c>
      <c r="H151" s="2306"/>
      <c r="I151" s="2307">
        <f>ROUND('BDI Principal'!D14,2)</f>
      </c>
      <c r="J151" s="2308">
        <f>ROUND((ROUND(H151,2)*I151/100)+ROUND(H151,2),2)</f>
      </c>
      <c r="K151" s="2309"/>
      <c r="L151" s="2310">
        <f>J151-K151</f>
      </c>
      <c r="M151" s="2311">
        <f>ROUND(K151*D151,2)</f>
      </c>
      <c r="N151" s="2312">
        <f>O151-M151</f>
      </c>
      <c r="O151" s="2313">
        <f>ROUND(D151*J151,2)</f>
      </c>
      <c r="P151" s="2314" t="s">
        <v>23</v>
      </c>
    </row>
    <row r="152">
      <c r="A152" s="2315" t="s">
        <v>327</v>
      </c>
      <c r="B152" s="2316" t="s">
        <v>328</v>
      </c>
      <c r="C152" s="2317" t="s">
        <v>52</v>
      </c>
      <c r="D152" s="2318" t="n">
        <v>269.4</v>
      </c>
      <c r="E152" s="2319" t="n">
        <v>210.25</v>
      </c>
      <c r="F152" s="2320" t="n">
        <v>22.1</v>
      </c>
      <c r="G152" s="2321" t="n">
        <v>256.72</v>
      </c>
      <c r="H152" s="2322"/>
      <c r="I152" s="2323">
        <f>ROUND('BDI Principal'!D14,2)</f>
      </c>
      <c r="J152" s="2324">
        <f>ROUND((ROUND(H152,2)*I152/100)+ROUND(H152,2),2)</f>
      </c>
      <c r="K152" s="2325"/>
      <c r="L152" s="2326">
        <f>J152-K152</f>
      </c>
      <c r="M152" s="2327">
        <f>ROUND(K152*D152,2)</f>
      </c>
      <c r="N152" s="2328">
        <f>O152-M152</f>
      </c>
      <c r="O152" s="2329">
        <f>ROUND(D152*J152,2)</f>
      </c>
      <c r="P152" s="2330" t="s">
        <v>23</v>
      </c>
    </row>
    <row r="153">
      <c r="A153" s="2331" t="s">
        <v>329</v>
      </c>
      <c r="B153" s="2332" t="s">
        <v>330</v>
      </c>
      <c r="C153" s="2333"/>
      <c r="D153" s="2334"/>
      <c r="E153" s="2335"/>
      <c r="F153" s="2336"/>
      <c r="G153" s="2337"/>
      <c r="H153" s="2338"/>
      <c r="I153" s="2339"/>
      <c r="J153" s="2340"/>
      <c r="K153" s="2341"/>
      <c r="L153" s="2342"/>
      <c r="M153" s="2343">
        <f>SUM(M154:M164)</f>
      </c>
      <c r="N153" s="2344">
        <f>SUM(N154:N164)</f>
      </c>
      <c r="O153" s="2345">
        <f>SUM(O154:O164)</f>
      </c>
      <c r="P153" s="2346" t="s">
        <v>40</v>
      </c>
    </row>
    <row r="154">
      <c r="A154" s="2347" t="s">
        <v>331</v>
      </c>
      <c r="B154" s="2348" t="s">
        <v>332</v>
      </c>
      <c r="C154" s="2349" t="s">
        <v>105</v>
      </c>
      <c r="D154" s="2350" t="n">
        <v>28.0</v>
      </c>
      <c r="E154" s="2351" t="n">
        <v>39.12</v>
      </c>
      <c r="F154" s="2352" t="n">
        <v>22.1</v>
      </c>
      <c r="G154" s="2353" t="n">
        <v>47.77</v>
      </c>
      <c r="H154" s="2354"/>
      <c r="I154" s="2355">
        <f>ROUND('BDI Principal'!D14,2)</f>
      </c>
      <c r="J154" s="2356">
        <f>ROUND((ROUND(H154,2)*I154/100)+ROUND(H154,2),2)</f>
      </c>
      <c r="K154" s="2357"/>
      <c r="L154" s="2358">
        <f>J154-K154</f>
      </c>
      <c r="M154" s="2359">
        <f>ROUND(K154*D154,2)</f>
      </c>
      <c r="N154" s="2360">
        <f>O154-M154</f>
      </c>
      <c r="O154" s="2361">
        <f>ROUND(D154*J154,2)</f>
      </c>
      <c r="P154" s="2362" t="s">
        <v>23</v>
      </c>
    </row>
    <row r="155">
      <c r="A155" s="2363" t="s">
        <v>333</v>
      </c>
      <c r="B155" s="2364" t="s">
        <v>334</v>
      </c>
      <c r="C155" s="2365" t="s">
        <v>105</v>
      </c>
      <c r="D155" s="2366" t="n">
        <v>13.0</v>
      </c>
      <c r="E155" s="2367" t="n">
        <v>59.36</v>
      </c>
      <c r="F155" s="2368" t="n">
        <v>22.1</v>
      </c>
      <c r="G155" s="2369" t="n">
        <v>72.48</v>
      </c>
      <c r="H155" s="2370"/>
      <c r="I155" s="2371">
        <f>ROUND('BDI Principal'!D14,2)</f>
      </c>
      <c r="J155" s="2372">
        <f>ROUND((ROUND(H155,2)*I155/100)+ROUND(H155,2),2)</f>
      </c>
      <c r="K155" s="2373"/>
      <c r="L155" s="2374">
        <f>J155-K155</f>
      </c>
      <c r="M155" s="2375">
        <f>ROUND(K155*D155,2)</f>
      </c>
      <c r="N155" s="2376">
        <f>O155-M155</f>
      </c>
      <c r="O155" s="2377">
        <f>ROUND(D155*J155,2)</f>
      </c>
      <c r="P155" s="2378" t="s">
        <v>23</v>
      </c>
    </row>
    <row r="156">
      <c r="A156" s="2379" t="s">
        <v>335</v>
      </c>
      <c r="B156" s="2380" t="s">
        <v>336</v>
      </c>
      <c r="C156" s="2381" t="s">
        <v>105</v>
      </c>
      <c r="D156" s="2382" t="n">
        <v>8.0</v>
      </c>
      <c r="E156" s="2383" t="n">
        <v>47.69</v>
      </c>
      <c r="F156" s="2384" t="n">
        <v>22.1</v>
      </c>
      <c r="G156" s="2385" t="n">
        <v>58.23</v>
      </c>
      <c r="H156" s="2386"/>
      <c r="I156" s="2387">
        <f>ROUND('BDI Principal'!D14,2)</f>
      </c>
      <c r="J156" s="2388">
        <f>ROUND((ROUND(H156,2)*I156/100)+ROUND(H156,2),2)</f>
      </c>
      <c r="K156" s="2389"/>
      <c r="L156" s="2390">
        <f>J156-K156</f>
      </c>
      <c r="M156" s="2391">
        <f>ROUND(K156*D156,2)</f>
      </c>
      <c r="N156" s="2392">
        <f>O156-M156</f>
      </c>
      <c r="O156" s="2393">
        <f>ROUND(D156*J156,2)</f>
      </c>
      <c r="P156" s="2394" t="s">
        <v>23</v>
      </c>
    </row>
    <row r="157">
      <c r="A157" s="2395" t="s">
        <v>337</v>
      </c>
      <c r="B157" s="2396" t="s">
        <v>338</v>
      </c>
      <c r="C157" s="2397" t="s">
        <v>43</v>
      </c>
      <c r="D157" s="2398" t="n">
        <v>151.0</v>
      </c>
      <c r="E157" s="2399" t="n">
        <v>34.37</v>
      </c>
      <c r="F157" s="2400" t="n">
        <v>22.1</v>
      </c>
      <c r="G157" s="2401" t="n">
        <v>41.97</v>
      </c>
      <c r="H157" s="2402"/>
      <c r="I157" s="2403">
        <f>ROUND('BDI Principal'!D14,2)</f>
      </c>
      <c r="J157" s="2404">
        <f>ROUND((ROUND(H157,2)*I157/100)+ROUND(H157,2),2)</f>
      </c>
      <c r="K157" s="2405"/>
      <c r="L157" s="2406">
        <f>J157-K157</f>
      </c>
      <c r="M157" s="2407">
        <f>ROUND(K157*D157,2)</f>
      </c>
      <c r="N157" s="2408">
        <f>O157-M157</f>
      </c>
      <c r="O157" s="2409">
        <f>ROUND(D157*J157,2)</f>
      </c>
      <c r="P157" s="2410" t="s">
        <v>23</v>
      </c>
    </row>
    <row r="158">
      <c r="A158" s="2411" t="s">
        <v>339</v>
      </c>
      <c r="B158" s="2412" t="s">
        <v>340</v>
      </c>
      <c r="C158" s="2413" t="s">
        <v>43</v>
      </c>
      <c r="D158" s="2414" t="n">
        <v>124.0</v>
      </c>
      <c r="E158" s="2415" t="n">
        <v>45.71</v>
      </c>
      <c r="F158" s="2416" t="n">
        <v>22.1</v>
      </c>
      <c r="G158" s="2417" t="n">
        <v>55.81</v>
      </c>
      <c r="H158" s="2418"/>
      <c r="I158" s="2419">
        <f>ROUND('BDI Principal'!D14,2)</f>
      </c>
      <c r="J158" s="2420">
        <f>ROUND((ROUND(H158,2)*I158/100)+ROUND(H158,2),2)</f>
      </c>
      <c r="K158" s="2421"/>
      <c r="L158" s="2422">
        <f>J158-K158</f>
      </c>
      <c r="M158" s="2423">
        <f>ROUND(K158*D158,2)</f>
      </c>
      <c r="N158" s="2424">
        <f>O158-M158</f>
      </c>
      <c r="O158" s="2425">
        <f>ROUND(D158*J158,2)</f>
      </c>
      <c r="P158" s="2426" t="s">
        <v>23</v>
      </c>
    </row>
    <row r="159">
      <c r="A159" s="2427" t="s">
        <v>341</v>
      </c>
      <c r="B159" s="2428" t="s">
        <v>342</v>
      </c>
      <c r="C159" s="2429" t="s">
        <v>43</v>
      </c>
      <c r="D159" s="2430" t="n">
        <v>33.0</v>
      </c>
      <c r="E159" s="2431" t="n">
        <v>36.84</v>
      </c>
      <c r="F159" s="2432" t="n">
        <v>22.1</v>
      </c>
      <c r="G159" s="2433" t="n">
        <v>44.98</v>
      </c>
      <c r="H159" s="2434"/>
      <c r="I159" s="2435">
        <f>ROUND('BDI Principal'!D14,2)</f>
      </c>
      <c r="J159" s="2436">
        <f>ROUND((ROUND(H159,2)*I159/100)+ROUND(H159,2),2)</f>
      </c>
      <c r="K159" s="2437"/>
      <c r="L159" s="2438">
        <f>J159-K159</f>
      </c>
      <c r="M159" s="2439">
        <f>ROUND(K159*D159,2)</f>
      </c>
      <c r="N159" s="2440">
        <f>O159-M159</f>
      </c>
      <c r="O159" s="2441">
        <f>ROUND(D159*J159,2)</f>
      </c>
      <c r="P159" s="2442" t="s">
        <v>23</v>
      </c>
    </row>
    <row r="160">
      <c r="A160" s="2443" t="s">
        <v>343</v>
      </c>
      <c r="B160" s="2444" t="s">
        <v>344</v>
      </c>
      <c r="C160" s="2445" t="s">
        <v>105</v>
      </c>
      <c r="D160" s="2446" t="n">
        <v>150.0</v>
      </c>
      <c r="E160" s="2447" t="n">
        <v>4.82</v>
      </c>
      <c r="F160" s="2448" t="n">
        <v>22.1</v>
      </c>
      <c r="G160" s="2449" t="n">
        <v>5.89</v>
      </c>
      <c r="H160" s="2450"/>
      <c r="I160" s="2451">
        <f>ROUND('BDI Principal'!D14,2)</f>
      </c>
      <c r="J160" s="2452">
        <f>ROUND((ROUND(H160,2)*I160/100)+ROUND(H160,2),2)</f>
      </c>
      <c r="K160" s="2453"/>
      <c r="L160" s="2454">
        <f>J160-K160</f>
      </c>
      <c r="M160" s="2455">
        <f>ROUND(K160*D160,2)</f>
      </c>
      <c r="N160" s="2456">
        <f>O160-M160</f>
      </c>
      <c r="O160" s="2457">
        <f>ROUND(D160*J160,2)</f>
      </c>
      <c r="P160" s="2458" t="s">
        <v>23</v>
      </c>
    </row>
    <row r="161">
      <c r="A161" s="2459" t="s">
        <v>345</v>
      </c>
      <c r="B161" s="2460" t="s">
        <v>346</v>
      </c>
      <c r="C161" s="2461" t="s">
        <v>105</v>
      </c>
      <c r="D161" s="2462" t="n">
        <v>11.0</v>
      </c>
      <c r="E161" s="2463" t="n">
        <v>82.67</v>
      </c>
      <c r="F161" s="2464" t="n">
        <v>22.1</v>
      </c>
      <c r="G161" s="2465" t="n">
        <v>100.94</v>
      </c>
      <c r="H161" s="2466"/>
      <c r="I161" s="2467">
        <f>ROUND('BDI Principal'!D14,2)</f>
      </c>
      <c r="J161" s="2468">
        <f>ROUND((ROUND(H161,2)*I161/100)+ROUND(H161,2),2)</f>
      </c>
      <c r="K161" s="2469"/>
      <c r="L161" s="2470">
        <f>J161-K161</f>
      </c>
      <c r="M161" s="2471">
        <f>ROUND(K161*D161,2)</f>
      </c>
      <c r="N161" s="2472">
        <f>O161-M161</f>
      </c>
      <c r="O161" s="2473">
        <f>ROUND(D161*J161,2)</f>
      </c>
      <c r="P161" s="2474" t="s">
        <v>23</v>
      </c>
    </row>
    <row r="162">
      <c r="A162" s="2475" t="s">
        <v>347</v>
      </c>
      <c r="B162" s="2476" t="s">
        <v>348</v>
      </c>
      <c r="C162" s="2477" t="s">
        <v>105</v>
      </c>
      <c r="D162" s="2478" t="n">
        <v>1.0</v>
      </c>
      <c r="E162" s="2479" t="n">
        <v>79.64</v>
      </c>
      <c r="F162" s="2480" t="n">
        <v>22.1</v>
      </c>
      <c r="G162" s="2481" t="n">
        <v>97.24</v>
      </c>
      <c r="H162" s="2482"/>
      <c r="I162" s="2483">
        <f>ROUND('BDI Principal'!D14,2)</f>
      </c>
      <c r="J162" s="2484">
        <f>ROUND((ROUND(H162,2)*I162/100)+ROUND(H162,2),2)</f>
      </c>
      <c r="K162" s="2485"/>
      <c r="L162" s="2486">
        <f>J162-K162</f>
      </c>
      <c r="M162" s="2487">
        <f>ROUND(K162*D162,2)</f>
      </c>
      <c r="N162" s="2488">
        <f>O162-M162</f>
      </c>
      <c r="O162" s="2489">
        <f>ROUND(D162*J162,2)</f>
      </c>
      <c r="P162" s="2490" t="s">
        <v>23</v>
      </c>
    </row>
    <row r="163">
      <c r="A163" s="2491" t="s">
        <v>349</v>
      </c>
      <c r="B163" s="2492" t="s">
        <v>350</v>
      </c>
      <c r="C163" s="2493" t="s">
        <v>105</v>
      </c>
      <c r="D163" s="2494" t="n">
        <v>1.0</v>
      </c>
      <c r="E163" s="2495" t="n">
        <v>36.6</v>
      </c>
      <c r="F163" s="2496" t="n">
        <v>22.1</v>
      </c>
      <c r="G163" s="2497" t="n">
        <v>44.69</v>
      </c>
      <c r="H163" s="2498"/>
      <c r="I163" s="2499">
        <f>ROUND('BDI Principal'!D14,2)</f>
      </c>
      <c r="J163" s="2500">
        <f>ROUND((ROUND(H163,2)*I163/100)+ROUND(H163,2),2)</f>
      </c>
      <c r="K163" s="2501"/>
      <c r="L163" s="2502">
        <f>J163-K163</f>
      </c>
      <c r="M163" s="2503">
        <f>ROUND(K163*D163,2)</f>
      </c>
      <c r="N163" s="2504">
        <f>O163-M163</f>
      </c>
      <c r="O163" s="2505">
        <f>ROUND(D163*J163,2)</f>
      </c>
      <c r="P163" s="2506" t="s">
        <v>23</v>
      </c>
    </row>
    <row r="164">
      <c r="A164" s="2507" t="s">
        <v>351</v>
      </c>
      <c r="B164" s="2508" t="s">
        <v>352</v>
      </c>
      <c r="C164" s="2509" t="s">
        <v>43</v>
      </c>
      <c r="D164" s="2510" t="n">
        <v>4.0</v>
      </c>
      <c r="E164" s="2511" t="n">
        <v>18.99</v>
      </c>
      <c r="F164" s="2512" t="n">
        <v>22.1</v>
      </c>
      <c r="G164" s="2513" t="n">
        <v>23.19</v>
      </c>
      <c r="H164" s="2514"/>
      <c r="I164" s="2515">
        <f>ROUND('BDI Principal'!D14,2)</f>
      </c>
      <c r="J164" s="2516">
        <f>ROUND((ROUND(H164,2)*I164/100)+ROUND(H164,2),2)</f>
      </c>
      <c r="K164" s="2517"/>
      <c r="L164" s="2518">
        <f>J164-K164</f>
      </c>
      <c r="M164" s="2519">
        <f>ROUND(K164*D164,2)</f>
      </c>
      <c r="N164" s="2520">
        <f>O164-M164</f>
      </c>
      <c r="O164" s="2521">
        <f>ROUND(D164*J164,2)</f>
      </c>
      <c r="P164" s="2522" t="s">
        <v>23</v>
      </c>
    </row>
    <row r="165">
      <c r="A165" s="2523" t="s">
        <v>353</v>
      </c>
      <c r="B165" s="2524" t="s">
        <v>354</v>
      </c>
      <c r="C165" s="2525"/>
      <c r="D165" s="2526"/>
      <c r="E165" s="2527"/>
      <c r="F165" s="2528"/>
      <c r="G165" s="2529"/>
      <c r="H165" s="2530"/>
      <c r="I165" s="2531"/>
      <c r="J165" s="2532"/>
      <c r="K165" s="2533"/>
      <c r="L165" s="2534"/>
      <c r="M165" s="2535">
        <f>SUM(M166:M177)</f>
      </c>
      <c r="N165" s="2536">
        <f>SUM(N166:N177)</f>
      </c>
      <c r="O165" s="2537">
        <f>SUM(O166:O177)</f>
      </c>
      <c r="P165" s="2538" t="s">
        <v>40</v>
      </c>
    </row>
    <row r="166">
      <c r="A166" s="2539" t="s">
        <v>355</v>
      </c>
      <c r="B166" s="2540" t="s">
        <v>356</v>
      </c>
      <c r="C166" s="2541" t="s">
        <v>105</v>
      </c>
      <c r="D166" s="2542" t="n">
        <v>59.0</v>
      </c>
      <c r="E166" s="2543" t="n">
        <v>11.95</v>
      </c>
      <c r="F166" s="2544" t="n">
        <v>22.1</v>
      </c>
      <c r="G166" s="2545" t="n">
        <v>14.59</v>
      </c>
      <c r="H166" s="2546"/>
      <c r="I166" s="2547">
        <f>ROUND('BDI Principal'!D14,2)</f>
      </c>
      <c r="J166" s="2548">
        <f>ROUND((ROUND(H166,2)*I166/100)+ROUND(H166,2),2)</f>
      </c>
      <c r="K166" s="2549"/>
      <c r="L166" s="2550">
        <f>J166-K166</f>
      </c>
      <c r="M166" s="2551">
        <f>ROUND(K166*D166,2)</f>
      </c>
      <c r="N166" s="2552">
        <f>O166-M166</f>
      </c>
      <c r="O166" s="2553">
        <f>ROUND(D166*J166,2)</f>
      </c>
      <c r="P166" s="2554" t="s">
        <v>23</v>
      </c>
    </row>
    <row r="167">
      <c r="A167" s="2555" t="s">
        <v>357</v>
      </c>
      <c r="B167" s="2556" t="s">
        <v>358</v>
      </c>
      <c r="C167" s="2557" t="s">
        <v>105</v>
      </c>
      <c r="D167" s="2558" t="n">
        <v>40.0</v>
      </c>
      <c r="E167" s="2559" t="n">
        <v>11.95</v>
      </c>
      <c r="F167" s="2560" t="n">
        <v>22.1</v>
      </c>
      <c r="G167" s="2561" t="n">
        <v>14.59</v>
      </c>
      <c r="H167" s="2562"/>
      <c r="I167" s="2563">
        <f>ROUND('BDI Principal'!D14,2)</f>
      </c>
      <c r="J167" s="2564">
        <f>ROUND((ROUND(H167,2)*I167/100)+ROUND(H167,2),2)</f>
      </c>
      <c r="K167" s="2565"/>
      <c r="L167" s="2566">
        <f>J167-K167</f>
      </c>
      <c r="M167" s="2567">
        <f>ROUND(K167*D167,2)</f>
      </c>
      <c r="N167" s="2568">
        <f>O167-M167</f>
      </c>
      <c r="O167" s="2569">
        <f>ROUND(D167*J167,2)</f>
      </c>
      <c r="P167" s="2570" t="s">
        <v>23</v>
      </c>
    </row>
    <row r="168">
      <c r="A168" s="2571" t="s">
        <v>359</v>
      </c>
      <c r="B168" s="2572" t="s">
        <v>360</v>
      </c>
      <c r="C168" s="2573" t="s">
        <v>105</v>
      </c>
      <c r="D168" s="2574" t="n">
        <v>17.0</v>
      </c>
      <c r="E168" s="2575" t="n">
        <v>16.28</v>
      </c>
      <c r="F168" s="2576" t="n">
        <v>22.1</v>
      </c>
      <c r="G168" s="2577" t="n">
        <v>19.88</v>
      </c>
      <c r="H168" s="2578"/>
      <c r="I168" s="2579">
        <f>ROUND('BDI Principal'!D14,2)</f>
      </c>
      <c r="J168" s="2580">
        <f>ROUND((ROUND(H168,2)*I168/100)+ROUND(H168,2),2)</f>
      </c>
      <c r="K168" s="2581"/>
      <c r="L168" s="2582">
        <f>J168-K168</f>
      </c>
      <c r="M168" s="2583">
        <f>ROUND(K168*D168,2)</f>
      </c>
      <c r="N168" s="2584">
        <f>O168-M168</f>
      </c>
      <c r="O168" s="2585">
        <f>ROUND(D168*J168,2)</f>
      </c>
      <c r="P168" s="2586" t="s">
        <v>23</v>
      </c>
    </row>
    <row r="169">
      <c r="A169" s="2587" t="s">
        <v>361</v>
      </c>
      <c r="B169" s="2588" t="s">
        <v>362</v>
      </c>
      <c r="C169" s="2589" t="s">
        <v>105</v>
      </c>
      <c r="D169" s="2590" t="n">
        <v>13.0</v>
      </c>
      <c r="E169" s="2591" t="n">
        <v>23.36</v>
      </c>
      <c r="F169" s="2592" t="n">
        <v>22.1</v>
      </c>
      <c r="G169" s="2593" t="n">
        <v>28.52</v>
      </c>
      <c r="H169" s="2594"/>
      <c r="I169" s="2595">
        <f>ROUND('BDI Principal'!D14,2)</f>
      </c>
      <c r="J169" s="2596">
        <f>ROUND((ROUND(H169,2)*I169/100)+ROUND(H169,2),2)</f>
      </c>
      <c r="K169" s="2597"/>
      <c r="L169" s="2598">
        <f>J169-K169</f>
      </c>
      <c r="M169" s="2599">
        <f>ROUND(K169*D169,2)</f>
      </c>
      <c r="N169" s="2600">
        <f>O169-M169</f>
      </c>
      <c r="O169" s="2601">
        <f>ROUND(D169*J169,2)</f>
      </c>
      <c r="P169" s="2602" t="s">
        <v>23</v>
      </c>
    </row>
    <row r="170">
      <c r="A170" s="2603" t="s">
        <v>363</v>
      </c>
      <c r="B170" s="2604" t="s">
        <v>364</v>
      </c>
      <c r="C170" s="2605" t="s">
        <v>105</v>
      </c>
      <c r="D170" s="2606" t="n">
        <v>12.0</v>
      </c>
      <c r="E170" s="2607" t="n">
        <v>27.27</v>
      </c>
      <c r="F170" s="2608" t="n">
        <v>22.1</v>
      </c>
      <c r="G170" s="2609" t="n">
        <v>33.3</v>
      </c>
      <c r="H170" s="2610"/>
      <c r="I170" s="2611">
        <f>ROUND('BDI Principal'!D14,2)</f>
      </c>
      <c r="J170" s="2612">
        <f>ROUND((ROUND(H170,2)*I170/100)+ROUND(H170,2),2)</f>
      </c>
      <c r="K170" s="2613"/>
      <c r="L170" s="2614">
        <f>J170-K170</f>
      </c>
      <c r="M170" s="2615">
        <f>ROUND(K170*D170,2)</f>
      </c>
      <c r="N170" s="2616">
        <f>O170-M170</f>
      </c>
      <c r="O170" s="2617">
        <f>ROUND(D170*J170,2)</f>
      </c>
      <c r="P170" s="2618" t="s">
        <v>23</v>
      </c>
    </row>
    <row r="171">
      <c r="A171" s="2619" t="s">
        <v>365</v>
      </c>
      <c r="B171" s="2620" t="s">
        <v>366</v>
      </c>
      <c r="C171" s="2621" t="s">
        <v>105</v>
      </c>
      <c r="D171" s="2622" t="n">
        <v>1.0</v>
      </c>
      <c r="E171" s="2623" t="n">
        <v>91.88</v>
      </c>
      <c r="F171" s="2624" t="n">
        <v>22.1</v>
      </c>
      <c r="G171" s="2625" t="n">
        <v>112.19</v>
      </c>
      <c r="H171" s="2626"/>
      <c r="I171" s="2627">
        <f>ROUND('BDI Principal'!D14,2)</f>
      </c>
      <c r="J171" s="2628">
        <f>ROUND((ROUND(H171,2)*I171/100)+ROUND(H171,2),2)</f>
      </c>
      <c r="K171" s="2629"/>
      <c r="L171" s="2630">
        <f>J171-K171</f>
      </c>
      <c r="M171" s="2631">
        <f>ROUND(K171*D171,2)</f>
      </c>
      <c r="N171" s="2632">
        <f>O171-M171</f>
      </c>
      <c r="O171" s="2633">
        <f>ROUND(D171*J171,2)</f>
      </c>
      <c r="P171" s="2634" t="s">
        <v>23</v>
      </c>
    </row>
    <row r="172">
      <c r="A172" s="2635" t="s">
        <v>367</v>
      </c>
      <c r="B172" s="2636" t="s">
        <v>368</v>
      </c>
      <c r="C172" s="2637" t="s">
        <v>105</v>
      </c>
      <c r="D172" s="2638" t="n">
        <v>1.0</v>
      </c>
      <c r="E172" s="2639" t="n">
        <v>103.6</v>
      </c>
      <c r="F172" s="2640" t="n">
        <v>22.1</v>
      </c>
      <c r="G172" s="2641" t="n">
        <v>126.5</v>
      </c>
      <c r="H172" s="2642"/>
      <c r="I172" s="2643">
        <f>ROUND('BDI Principal'!D14,2)</f>
      </c>
      <c r="J172" s="2644">
        <f>ROUND((ROUND(H172,2)*I172/100)+ROUND(H172,2),2)</f>
      </c>
      <c r="K172" s="2645"/>
      <c r="L172" s="2646">
        <f>J172-K172</f>
      </c>
      <c r="M172" s="2647">
        <f>ROUND(K172*D172,2)</f>
      </c>
      <c r="N172" s="2648">
        <f>O172-M172</f>
      </c>
      <c r="O172" s="2649">
        <f>ROUND(D172*J172,2)</f>
      </c>
      <c r="P172" s="2650" t="s">
        <v>23</v>
      </c>
    </row>
    <row r="173">
      <c r="A173" s="2651" t="s">
        <v>369</v>
      </c>
      <c r="B173" s="2652" t="s">
        <v>370</v>
      </c>
      <c r="C173" s="2653" t="s">
        <v>105</v>
      </c>
      <c r="D173" s="2654" t="n">
        <v>1.0</v>
      </c>
      <c r="E173" s="2655" t="n">
        <v>194.53</v>
      </c>
      <c r="F173" s="2656" t="n">
        <v>22.1</v>
      </c>
      <c r="G173" s="2657" t="n">
        <v>237.52</v>
      </c>
      <c r="H173" s="2658"/>
      <c r="I173" s="2659">
        <f>ROUND('BDI Principal'!D14,2)</f>
      </c>
      <c r="J173" s="2660">
        <f>ROUND((ROUND(H173,2)*I173/100)+ROUND(H173,2),2)</f>
      </c>
      <c r="K173" s="2661"/>
      <c r="L173" s="2662">
        <f>J173-K173</f>
      </c>
      <c r="M173" s="2663">
        <f>ROUND(K173*D173,2)</f>
      </c>
      <c r="N173" s="2664">
        <f>O173-M173</f>
      </c>
      <c r="O173" s="2665">
        <f>ROUND(D173*J173,2)</f>
      </c>
      <c r="P173" s="2666" t="s">
        <v>23</v>
      </c>
    </row>
    <row r="174">
      <c r="A174" s="2667" t="s">
        <v>371</v>
      </c>
      <c r="B174" s="2668" t="s">
        <v>372</v>
      </c>
      <c r="C174" s="2669" t="s">
        <v>105</v>
      </c>
      <c r="D174" s="2670" t="n">
        <v>2.0</v>
      </c>
      <c r="E174" s="2671" t="n">
        <v>627.77</v>
      </c>
      <c r="F174" s="2672" t="n">
        <v>22.1</v>
      </c>
      <c r="G174" s="2673" t="n">
        <v>766.51</v>
      </c>
      <c r="H174" s="2674"/>
      <c r="I174" s="2675">
        <f>ROUND('BDI Principal'!D14,2)</f>
      </c>
      <c r="J174" s="2676">
        <f>ROUND((ROUND(H174,2)*I174/100)+ROUND(H174,2),2)</f>
      </c>
      <c r="K174" s="2677"/>
      <c r="L174" s="2678">
        <f>J174-K174</f>
      </c>
      <c r="M174" s="2679">
        <f>ROUND(K174*D174,2)</f>
      </c>
      <c r="N174" s="2680">
        <f>O174-M174</f>
      </c>
      <c r="O174" s="2681">
        <f>ROUND(D174*J174,2)</f>
      </c>
      <c r="P174" s="2682" t="s">
        <v>23</v>
      </c>
    </row>
    <row r="175">
      <c r="A175" s="2683" t="s">
        <v>373</v>
      </c>
      <c r="B175" s="2684" t="s">
        <v>374</v>
      </c>
      <c r="C175" s="2685" t="s">
        <v>105</v>
      </c>
      <c r="D175" s="2686" t="n">
        <v>2.0</v>
      </c>
      <c r="E175" s="2687" t="n">
        <v>1307.49</v>
      </c>
      <c r="F175" s="2688" t="n">
        <v>22.1</v>
      </c>
      <c r="G175" s="2689" t="n">
        <v>1596.45</v>
      </c>
      <c r="H175" s="2690"/>
      <c r="I175" s="2691">
        <f>ROUND('BDI Principal'!D14,2)</f>
      </c>
      <c r="J175" s="2692">
        <f>ROUND((ROUND(H175,2)*I175/100)+ROUND(H175,2),2)</f>
      </c>
      <c r="K175" s="2693"/>
      <c r="L175" s="2694">
        <f>J175-K175</f>
      </c>
      <c r="M175" s="2695">
        <f>ROUND(K175*D175,2)</f>
      </c>
      <c r="N175" s="2696">
        <f>O175-M175</f>
      </c>
      <c r="O175" s="2697">
        <f>ROUND(D175*J175,2)</f>
      </c>
      <c r="P175" s="2698" t="s">
        <v>23</v>
      </c>
    </row>
    <row r="176">
      <c r="A176" s="2699" t="s">
        <v>375</v>
      </c>
      <c r="B176" s="2700" t="s">
        <v>376</v>
      </c>
      <c r="C176" s="2701" t="s">
        <v>105</v>
      </c>
      <c r="D176" s="2702" t="n">
        <v>38.0</v>
      </c>
      <c r="E176" s="2703" t="n">
        <v>184.77</v>
      </c>
      <c r="F176" s="2704" t="n">
        <v>22.1</v>
      </c>
      <c r="G176" s="2705" t="n">
        <v>225.6</v>
      </c>
      <c r="H176" s="2706"/>
      <c r="I176" s="2707">
        <f>ROUND('BDI Principal'!D14,2)</f>
      </c>
      <c r="J176" s="2708">
        <f>ROUND((ROUND(H176,2)*I176/100)+ROUND(H176,2),2)</f>
      </c>
      <c r="K176" s="2709"/>
      <c r="L176" s="2710">
        <f>J176-K176</f>
      </c>
      <c r="M176" s="2711">
        <f>ROUND(K176*D176,2)</f>
      </c>
      <c r="N176" s="2712">
        <f>O176-M176</f>
      </c>
      <c r="O176" s="2713">
        <f>ROUND(D176*J176,2)</f>
      </c>
      <c r="P176" s="2714" t="s">
        <v>23</v>
      </c>
    </row>
    <row r="177">
      <c r="A177" s="2715" t="s">
        <v>377</v>
      </c>
      <c r="B177" s="2716" t="s">
        <v>378</v>
      </c>
      <c r="C177" s="2717" t="s">
        <v>43</v>
      </c>
      <c r="D177" s="2718" t="n">
        <v>2.0</v>
      </c>
      <c r="E177" s="2719" t="n">
        <v>144.92</v>
      </c>
      <c r="F177" s="2720" t="n">
        <v>22.1</v>
      </c>
      <c r="G177" s="2721" t="n">
        <v>176.95</v>
      </c>
      <c r="H177" s="2722"/>
      <c r="I177" s="2723">
        <f>ROUND('BDI Principal'!D14,2)</f>
      </c>
      <c r="J177" s="2724">
        <f>ROUND((ROUND(H177,2)*I177/100)+ROUND(H177,2),2)</f>
      </c>
      <c r="K177" s="2725"/>
      <c r="L177" s="2726">
        <f>J177-K177</f>
      </c>
      <c r="M177" s="2727">
        <f>ROUND(K177*D177,2)</f>
      </c>
      <c r="N177" s="2728">
        <f>O177-M177</f>
      </c>
      <c r="O177" s="2729">
        <f>ROUND(D177*J177,2)</f>
      </c>
      <c r="P177" s="2730" t="s">
        <v>23</v>
      </c>
    </row>
    <row r="178">
      <c r="A178" s="2731" t="s">
        <v>379</v>
      </c>
      <c r="B178" s="2732" t="s">
        <v>380</v>
      </c>
      <c r="C178" s="2733"/>
      <c r="D178" s="2734"/>
      <c r="E178" s="2735"/>
      <c r="F178" s="2736"/>
      <c r="G178" s="2737"/>
      <c r="H178" s="2738"/>
      <c r="I178" s="2739"/>
      <c r="J178" s="2740"/>
      <c r="K178" s="2741"/>
      <c r="L178" s="2742"/>
      <c r="M178" s="2743">
        <f>SUM(M179:M185)</f>
      </c>
      <c r="N178" s="2744">
        <f>SUM(N179:N185)</f>
      </c>
      <c r="O178" s="2745">
        <f>SUM(O179:O185)</f>
      </c>
      <c r="P178" s="2746" t="s">
        <v>40</v>
      </c>
    </row>
    <row r="179">
      <c r="A179" s="2747" t="s">
        <v>381</v>
      </c>
      <c r="B179" s="2748" t="s">
        <v>382</v>
      </c>
      <c r="C179" s="2749" t="s">
        <v>52</v>
      </c>
      <c r="D179" s="2750" t="n">
        <v>1383.5</v>
      </c>
      <c r="E179" s="2751" t="n">
        <v>11.96</v>
      </c>
      <c r="F179" s="2752" t="n">
        <v>22.1</v>
      </c>
      <c r="G179" s="2753" t="n">
        <v>14.6</v>
      </c>
      <c r="H179" s="2754"/>
      <c r="I179" s="2755">
        <f>ROUND('BDI Principal'!D14,2)</f>
      </c>
      <c r="J179" s="2756">
        <f>ROUND((ROUND(H179,2)*I179/100)+ROUND(H179,2),2)</f>
      </c>
      <c r="K179" s="2757"/>
      <c r="L179" s="2758">
        <f>J179-K179</f>
      </c>
      <c r="M179" s="2759">
        <f>ROUND(K179*D179,2)</f>
      </c>
      <c r="N179" s="2760">
        <f>O179-M179</f>
      </c>
      <c r="O179" s="2761">
        <f>ROUND(D179*J179,2)</f>
      </c>
      <c r="P179" s="2762" t="s">
        <v>23</v>
      </c>
    </row>
    <row r="180">
      <c r="A180" s="2763" t="s">
        <v>383</v>
      </c>
      <c r="B180" s="2764" t="s">
        <v>384</v>
      </c>
      <c r="C180" s="2765" t="s">
        <v>52</v>
      </c>
      <c r="D180" s="2766" t="n">
        <v>523.8</v>
      </c>
      <c r="E180" s="2767" t="n">
        <v>16.28</v>
      </c>
      <c r="F180" s="2768" t="n">
        <v>22.1</v>
      </c>
      <c r="G180" s="2769" t="n">
        <v>19.88</v>
      </c>
      <c r="H180" s="2770"/>
      <c r="I180" s="2771">
        <f>ROUND('BDI Principal'!D14,2)</f>
      </c>
      <c r="J180" s="2772">
        <f>ROUND((ROUND(H180,2)*I180/100)+ROUND(H180,2),2)</f>
      </c>
      <c r="K180" s="2773"/>
      <c r="L180" s="2774">
        <f>J180-K180</f>
      </c>
      <c r="M180" s="2775">
        <f>ROUND(K180*D180,2)</f>
      </c>
      <c r="N180" s="2776">
        <f>O180-M180</f>
      </c>
      <c r="O180" s="2777">
        <f>ROUND(D180*J180,2)</f>
      </c>
      <c r="P180" s="2778" t="s">
        <v>23</v>
      </c>
    </row>
    <row r="181">
      <c r="A181" s="2779" t="s">
        <v>385</v>
      </c>
      <c r="B181" s="2780" t="s">
        <v>386</v>
      </c>
      <c r="C181" s="2781" t="s">
        <v>52</v>
      </c>
      <c r="D181" s="2782" t="n">
        <v>43.1</v>
      </c>
      <c r="E181" s="2783" t="n">
        <v>29.9</v>
      </c>
      <c r="F181" s="2784" t="n">
        <v>22.1</v>
      </c>
      <c r="G181" s="2785" t="n">
        <v>36.51</v>
      </c>
      <c r="H181" s="2786"/>
      <c r="I181" s="2787">
        <f>ROUND('BDI Principal'!D14,2)</f>
      </c>
      <c r="J181" s="2788">
        <f>ROUND((ROUND(H181,2)*I181/100)+ROUND(H181,2),2)</f>
      </c>
      <c r="K181" s="2789"/>
      <c r="L181" s="2790">
        <f>J181-K181</f>
      </c>
      <c r="M181" s="2791">
        <f>ROUND(K181*D181,2)</f>
      </c>
      <c r="N181" s="2792">
        <f>O181-M181</f>
      </c>
      <c r="O181" s="2793">
        <f>ROUND(D181*J181,2)</f>
      </c>
      <c r="P181" s="2794" t="s">
        <v>23</v>
      </c>
    </row>
    <row r="182">
      <c r="A182" s="2795" t="s">
        <v>387</v>
      </c>
      <c r="B182" s="2796" t="s">
        <v>388</v>
      </c>
      <c r="C182" s="2797" t="s">
        <v>52</v>
      </c>
      <c r="D182" s="2798" t="n">
        <v>10.9</v>
      </c>
      <c r="E182" s="2799" t="n">
        <v>12.62</v>
      </c>
      <c r="F182" s="2800" t="n">
        <v>22.1</v>
      </c>
      <c r="G182" s="2801" t="n">
        <v>15.41</v>
      </c>
      <c r="H182" s="2802"/>
      <c r="I182" s="2803">
        <f>ROUND('BDI Principal'!D14,2)</f>
      </c>
      <c r="J182" s="2804">
        <f>ROUND((ROUND(H182,2)*I182/100)+ROUND(H182,2),2)</f>
      </c>
      <c r="K182" s="2805"/>
      <c r="L182" s="2806">
        <f>J182-K182</f>
      </c>
      <c r="M182" s="2807">
        <f>ROUND(K182*D182,2)</f>
      </c>
      <c r="N182" s="2808">
        <f>O182-M182</f>
      </c>
      <c r="O182" s="2809">
        <f>ROUND(D182*J182,2)</f>
      </c>
      <c r="P182" s="2810" t="s">
        <v>23</v>
      </c>
    </row>
    <row r="183">
      <c r="A183" s="2811" t="s">
        <v>389</v>
      </c>
      <c r="B183" s="2812" t="s">
        <v>390</v>
      </c>
      <c r="C183" s="2813" t="s">
        <v>52</v>
      </c>
      <c r="D183" s="2814" t="n">
        <v>134.7</v>
      </c>
      <c r="E183" s="2815" t="n">
        <v>19.05</v>
      </c>
      <c r="F183" s="2816" t="n">
        <v>22.1</v>
      </c>
      <c r="G183" s="2817" t="n">
        <v>23.26</v>
      </c>
      <c r="H183" s="2818"/>
      <c r="I183" s="2819">
        <f>ROUND('BDI Principal'!D14,2)</f>
      </c>
      <c r="J183" s="2820">
        <f>ROUND((ROUND(H183,2)*I183/100)+ROUND(H183,2),2)</f>
      </c>
      <c r="K183" s="2821"/>
      <c r="L183" s="2822">
        <f>J183-K183</f>
      </c>
      <c r="M183" s="2823">
        <f>ROUND(K183*D183,2)</f>
      </c>
      <c r="N183" s="2824">
        <f>O183-M183</f>
      </c>
      <c r="O183" s="2825">
        <f>ROUND(D183*J183,2)</f>
      </c>
      <c r="P183" s="2826" t="s">
        <v>23</v>
      </c>
    </row>
    <row r="184">
      <c r="A184" s="2827" t="s">
        <v>391</v>
      </c>
      <c r="B184" s="2828" t="s">
        <v>392</v>
      </c>
      <c r="C184" s="2829" t="s">
        <v>105</v>
      </c>
      <c r="D184" s="2830" t="n">
        <v>135.0</v>
      </c>
      <c r="E184" s="2831" t="n">
        <v>15.48</v>
      </c>
      <c r="F184" s="2832" t="n">
        <v>22.1</v>
      </c>
      <c r="G184" s="2833" t="n">
        <v>18.9</v>
      </c>
      <c r="H184" s="2834"/>
      <c r="I184" s="2835">
        <f>ROUND('BDI Principal'!D14,2)</f>
      </c>
      <c r="J184" s="2836">
        <f>ROUND((ROUND(H184,2)*I184/100)+ROUND(H184,2),2)</f>
      </c>
      <c r="K184" s="2837"/>
      <c r="L184" s="2838">
        <f>J184-K184</f>
      </c>
      <c r="M184" s="2839">
        <f>ROUND(K184*D184,2)</f>
      </c>
      <c r="N184" s="2840">
        <f>O184-M184</f>
      </c>
      <c r="O184" s="2841">
        <f>ROUND(D184*J184,2)</f>
      </c>
      <c r="P184" s="2842" t="s">
        <v>23</v>
      </c>
    </row>
    <row r="185">
      <c r="A185" s="2843" t="s">
        <v>393</v>
      </c>
      <c r="B185" s="2844" t="s">
        <v>394</v>
      </c>
      <c r="C185" s="2845" t="s">
        <v>105</v>
      </c>
      <c r="D185" s="2846" t="n">
        <v>67.0</v>
      </c>
      <c r="E185" s="2847" t="n">
        <v>17.52</v>
      </c>
      <c r="F185" s="2848" t="n">
        <v>22.1</v>
      </c>
      <c r="G185" s="2849" t="n">
        <v>21.39</v>
      </c>
      <c r="H185" s="2850"/>
      <c r="I185" s="2851">
        <f>ROUND('BDI Principal'!D14,2)</f>
      </c>
      <c r="J185" s="2852">
        <f>ROUND((ROUND(H185,2)*I185/100)+ROUND(H185,2),2)</f>
      </c>
      <c r="K185" s="2853"/>
      <c r="L185" s="2854">
        <f>J185-K185</f>
      </c>
      <c r="M185" s="2855">
        <f>ROUND(K185*D185,2)</f>
      </c>
      <c r="N185" s="2856">
        <f>O185-M185</f>
      </c>
      <c r="O185" s="2857">
        <f>ROUND(D185*J185,2)</f>
      </c>
      <c r="P185" s="2858" t="s">
        <v>23</v>
      </c>
    </row>
    <row r="186">
      <c r="A186" s="2859" t="s">
        <v>395</v>
      </c>
      <c r="B186" s="2860" t="s">
        <v>396</v>
      </c>
      <c r="C186" s="2861"/>
      <c r="D186" s="2862"/>
      <c r="E186" s="2863"/>
      <c r="F186" s="2864"/>
      <c r="G186" s="2865"/>
      <c r="H186" s="2866"/>
      <c r="I186" s="2867"/>
      <c r="J186" s="2868"/>
      <c r="K186" s="2869"/>
      <c r="L186" s="2870"/>
      <c r="M186" s="2871">
        <f>SUM(M187:M188)</f>
      </c>
      <c r="N186" s="2872">
        <f>SUM(N187:N188)</f>
      </c>
      <c r="O186" s="2873">
        <f>SUM(O187:O188)</f>
      </c>
      <c r="P186" s="2874" t="s">
        <v>40</v>
      </c>
    </row>
    <row r="187">
      <c r="A187" s="2875" t="s">
        <v>397</v>
      </c>
      <c r="B187" s="2876" t="s">
        <v>398</v>
      </c>
      <c r="C187" s="2877" t="s">
        <v>52</v>
      </c>
      <c r="D187" s="2878" t="n">
        <v>148.5</v>
      </c>
      <c r="E187" s="2879" t="n">
        <v>113.27</v>
      </c>
      <c r="F187" s="2880" t="n">
        <v>22.1</v>
      </c>
      <c r="G187" s="2881" t="n">
        <v>138.3</v>
      </c>
      <c r="H187" s="2882"/>
      <c r="I187" s="2883">
        <f>ROUND('BDI Principal'!D14,2)</f>
      </c>
      <c r="J187" s="2884">
        <f>ROUND((ROUND(H187,2)*I187/100)+ROUND(H187,2),2)</f>
      </c>
      <c r="K187" s="2885"/>
      <c r="L187" s="2886">
        <f>J187-K187</f>
      </c>
      <c r="M187" s="2887">
        <f>ROUND(K187*D187,2)</f>
      </c>
      <c r="N187" s="2888">
        <f>O187-M187</f>
      </c>
      <c r="O187" s="2889">
        <f>ROUND(D187*J187,2)</f>
      </c>
      <c r="P187" s="2890" t="s">
        <v>23</v>
      </c>
    </row>
    <row r="188">
      <c r="A188" s="2891" t="s">
        <v>399</v>
      </c>
      <c r="B188" s="2892" t="s">
        <v>400</v>
      </c>
      <c r="C188" s="2893" t="s">
        <v>52</v>
      </c>
      <c r="D188" s="2894" t="n">
        <v>14.85</v>
      </c>
      <c r="E188" s="2895" t="n">
        <v>67.47</v>
      </c>
      <c r="F188" s="2896" t="n">
        <v>22.1</v>
      </c>
      <c r="G188" s="2897" t="n">
        <v>82.38</v>
      </c>
      <c r="H188" s="2898"/>
      <c r="I188" s="2899">
        <f>ROUND('BDI Principal'!D14,2)</f>
      </c>
      <c r="J188" s="2900">
        <f>ROUND((ROUND(H188,2)*I188/100)+ROUND(H188,2),2)</f>
      </c>
      <c r="K188" s="2901"/>
      <c r="L188" s="2902">
        <f>J188-K188</f>
      </c>
      <c r="M188" s="2903">
        <f>ROUND(K188*D188,2)</f>
      </c>
      <c r="N188" s="2904">
        <f>O188-M188</f>
      </c>
      <c r="O188" s="2905">
        <f>ROUND(D188*J188,2)</f>
      </c>
      <c r="P188" s="2906" t="s">
        <v>23</v>
      </c>
    </row>
    <row r="189">
      <c r="A189" s="2907" t="s">
        <v>401</v>
      </c>
      <c r="B189" s="2908" t="s">
        <v>402</v>
      </c>
      <c r="C189" s="2909"/>
      <c r="D189" s="2910"/>
      <c r="E189" s="2911"/>
      <c r="F189" s="2912"/>
      <c r="G189" s="2913"/>
      <c r="H189" s="2914"/>
      <c r="I189" s="2915"/>
      <c r="J189" s="2916"/>
      <c r="K189" s="2917"/>
      <c r="L189" s="2918"/>
      <c r="M189" s="2919">
        <f>SUM(M190:M191)</f>
      </c>
      <c r="N189" s="2920">
        <f>SUM(N190:N191)</f>
      </c>
      <c r="O189" s="2921">
        <f>SUM(O190:O191)</f>
      </c>
      <c r="P189" s="2922" t="s">
        <v>40</v>
      </c>
    </row>
    <row r="190">
      <c r="A190" s="2923" t="s">
        <v>403</v>
      </c>
      <c r="B190" s="2924" t="s">
        <v>404</v>
      </c>
      <c r="C190" s="2925" t="s">
        <v>105</v>
      </c>
      <c r="D190" s="2926" t="n">
        <v>351.0</v>
      </c>
      <c r="E190" s="2927" t="n">
        <v>53.84</v>
      </c>
      <c r="F190" s="2928" t="n">
        <v>22.1</v>
      </c>
      <c r="G190" s="2929" t="n">
        <v>65.74</v>
      </c>
      <c r="H190" s="2930"/>
      <c r="I190" s="2931">
        <f>ROUND('BDI Principal'!D14,2)</f>
      </c>
      <c r="J190" s="2932">
        <f>ROUND((ROUND(H190,2)*I190/100)+ROUND(H190,2),2)</f>
      </c>
      <c r="K190" s="2933"/>
      <c r="L190" s="2934">
        <f>J190-K190</f>
      </c>
      <c r="M190" s="2935">
        <f>ROUND(K190*D190,2)</f>
      </c>
      <c r="N190" s="2936">
        <f>O190-M190</f>
      </c>
      <c r="O190" s="2937">
        <f>ROUND(D190*J190,2)</f>
      </c>
      <c r="P190" s="2938" t="s">
        <v>23</v>
      </c>
    </row>
    <row r="191">
      <c r="A191" s="2939" t="s">
        <v>405</v>
      </c>
      <c r="B191" s="2940" t="s">
        <v>406</v>
      </c>
      <c r="C191" s="2941" t="s">
        <v>105</v>
      </c>
      <c r="D191" s="2942" t="n">
        <v>2.0</v>
      </c>
      <c r="E191" s="2943" t="n">
        <v>120.64</v>
      </c>
      <c r="F191" s="2944" t="n">
        <v>22.1</v>
      </c>
      <c r="G191" s="2945" t="n">
        <v>147.3</v>
      </c>
      <c r="H191" s="2946"/>
      <c r="I191" s="2947">
        <f>ROUND('BDI Principal'!D14,2)</f>
      </c>
      <c r="J191" s="2948">
        <f>ROUND((ROUND(H191,2)*I191/100)+ROUND(H191,2),2)</f>
      </c>
      <c r="K191" s="2949"/>
      <c r="L191" s="2950">
        <f>J191-K191</f>
      </c>
      <c r="M191" s="2951">
        <f>ROUND(K191*D191,2)</f>
      </c>
      <c r="N191" s="2952">
        <f>O191-M191</f>
      </c>
      <c r="O191" s="2953">
        <f>ROUND(D191*J191,2)</f>
      </c>
      <c r="P191" s="2954" t="s">
        <v>23</v>
      </c>
    </row>
    <row r="192">
      <c r="A192" s="2955" t="s">
        <v>407</v>
      </c>
      <c r="B192" s="2956" t="s">
        <v>408</v>
      </c>
      <c r="C192" s="2957"/>
      <c r="D192" s="2958"/>
      <c r="E192" s="2959"/>
      <c r="F192" s="2960"/>
      <c r="G192" s="2961"/>
      <c r="H192" s="2962"/>
      <c r="I192" s="2963"/>
      <c r="J192" s="2964"/>
      <c r="K192" s="2965"/>
      <c r="L192" s="2966"/>
      <c r="M192" s="2967"/>
      <c r="N192" s="2968"/>
      <c r="O192" s="30359">
        <f>O193+O200+O204</f>
      </c>
      <c r="P192" s="2970" t="s">
        <v>40</v>
      </c>
    </row>
    <row r="193">
      <c r="A193" s="2971" t="s">
        <v>409</v>
      </c>
      <c r="B193" s="2972" t="s">
        <v>141</v>
      </c>
      <c r="C193" s="2973"/>
      <c r="D193" s="2974"/>
      <c r="E193" s="2975"/>
      <c r="F193" s="2976"/>
      <c r="G193" s="2977"/>
      <c r="H193" s="2978"/>
      <c r="I193" s="2979"/>
      <c r="J193" s="2980"/>
      <c r="K193" s="2981"/>
      <c r="L193" s="2982"/>
      <c r="M193" s="2983">
        <f>SUM(M194:M199)</f>
      </c>
      <c r="N193" s="2984">
        <f>SUM(N194:N199)</f>
      </c>
      <c r="O193" s="2985">
        <f>SUM(O194:O199)</f>
      </c>
      <c r="P193" s="2986" t="s">
        <v>40</v>
      </c>
    </row>
    <row r="194">
      <c r="A194" s="2987" t="s">
        <v>410</v>
      </c>
      <c r="B194" s="2988" t="s">
        <v>411</v>
      </c>
      <c r="C194" s="2989" t="s">
        <v>105</v>
      </c>
      <c r="D194" s="2990" t="n">
        <v>4.0</v>
      </c>
      <c r="E194" s="2991" t="n">
        <v>440.1</v>
      </c>
      <c r="F194" s="2992" t="n">
        <v>22.1</v>
      </c>
      <c r="G194" s="2993" t="n">
        <v>537.36</v>
      </c>
      <c r="H194" s="2994"/>
      <c r="I194" s="2995">
        <f>ROUND('BDI Principal'!D14,2)</f>
      </c>
      <c r="J194" s="2996">
        <f>ROUND((ROUND(H194,2)*I194/100)+ROUND(H194,2),2)</f>
      </c>
      <c r="K194" s="2997"/>
      <c r="L194" s="2998">
        <f>J194-K194</f>
      </c>
      <c r="M194" s="2999">
        <f>ROUND(K194*D194,2)</f>
      </c>
      <c r="N194" s="3000">
        <f>O194-M194</f>
      </c>
      <c r="O194" s="3001">
        <f>ROUND(D194*J194,2)</f>
      </c>
      <c r="P194" s="3002" t="s">
        <v>23</v>
      </c>
    </row>
    <row r="195">
      <c r="A195" s="3003" t="s">
        <v>412</v>
      </c>
      <c r="B195" s="3004" t="s">
        <v>413</v>
      </c>
      <c r="C195" s="3005" t="s">
        <v>52</v>
      </c>
      <c r="D195" s="3006" t="n">
        <v>191.4</v>
      </c>
      <c r="E195" s="3007" t="n">
        <v>15.45</v>
      </c>
      <c r="F195" s="3008" t="n">
        <v>22.1</v>
      </c>
      <c r="G195" s="3009" t="n">
        <v>18.86</v>
      </c>
      <c r="H195" s="3010"/>
      <c r="I195" s="3011">
        <f>ROUND('BDI Principal'!D14,2)</f>
      </c>
      <c r="J195" s="3012">
        <f>ROUND((ROUND(H195,2)*I195/100)+ROUND(H195,2),2)</f>
      </c>
      <c r="K195" s="3013"/>
      <c r="L195" s="3014">
        <f>J195-K195</f>
      </c>
      <c r="M195" s="3015">
        <f>ROUND(K195*D195,2)</f>
      </c>
      <c r="N195" s="3016">
        <f>O195-M195</f>
      </c>
      <c r="O195" s="3017">
        <f>ROUND(D195*J195,2)</f>
      </c>
      <c r="P195" s="3018" t="s">
        <v>23</v>
      </c>
    </row>
    <row r="196">
      <c r="A196" s="3019" t="s">
        <v>414</v>
      </c>
      <c r="B196" s="3020" t="s">
        <v>415</v>
      </c>
      <c r="C196" s="3021" t="s">
        <v>52</v>
      </c>
      <c r="D196" s="3022" t="n">
        <v>498.6</v>
      </c>
      <c r="E196" s="3023" t="n">
        <v>14.76</v>
      </c>
      <c r="F196" s="3024" t="n">
        <v>22.1</v>
      </c>
      <c r="G196" s="3025" t="n">
        <v>18.02</v>
      </c>
      <c r="H196" s="3026"/>
      <c r="I196" s="3027">
        <f>ROUND('BDI Principal'!D14,2)</f>
      </c>
      <c r="J196" s="3028">
        <f>ROUND((ROUND(H196,2)*I196/100)+ROUND(H196,2),2)</f>
      </c>
      <c r="K196" s="3029"/>
      <c r="L196" s="3030">
        <f>J196-K196</f>
      </c>
      <c r="M196" s="3031">
        <f>ROUND(K196*D196,2)</f>
      </c>
      <c r="N196" s="3032">
        <f>O196-M196</f>
      </c>
      <c r="O196" s="3033">
        <f>ROUND(D196*J196,2)</f>
      </c>
      <c r="P196" s="3034" t="s">
        <v>23</v>
      </c>
    </row>
    <row r="197">
      <c r="A197" s="3035" t="s">
        <v>416</v>
      </c>
      <c r="B197" s="3036" t="s">
        <v>417</v>
      </c>
      <c r="C197" s="3037" t="s">
        <v>52</v>
      </c>
      <c r="D197" s="3038" t="n">
        <v>26.5</v>
      </c>
      <c r="E197" s="3039" t="n">
        <v>15.1</v>
      </c>
      <c r="F197" s="3040" t="n">
        <v>22.1</v>
      </c>
      <c r="G197" s="3041" t="n">
        <v>18.44</v>
      </c>
      <c r="H197" s="3042"/>
      <c r="I197" s="3043">
        <f>ROUND('BDI Principal'!D14,2)</f>
      </c>
      <c r="J197" s="3044">
        <f>ROUND((ROUND(H197,2)*I197/100)+ROUND(H197,2),2)</f>
      </c>
      <c r="K197" s="3045"/>
      <c r="L197" s="3046">
        <f>J197-K197</f>
      </c>
      <c r="M197" s="3047">
        <f>ROUND(K197*D197,2)</f>
      </c>
      <c r="N197" s="3048">
        <f>O197-M197</f>
      </c>
      <c r="O197" s="3049">
        <f>ROUND(D197*J197,2)</f>
      </c>
      <c r="P197" s="3050" t="s">
        <v>23</v>
      </c>
    </row>
    <row r="198">
      <c r="A198" s="3051" t="s">
        <v>418</v>
      </c>
      <c r="B198" s="3052" t="s">
        <v>419</v>
      </c>
      <c r="C198" s="3053" t="s">
        <v>52</v>
      </c>
      <c r="D198" s="3054" t="n">
        <v>498.6</v>
      </c>
      <c r="E198" s="3055" t="n">
        <v>13.8</v>
      </c>
      <c r="F198" s="3056" t="n">
        <v>22.1</v>
      </c>
      <c r="G198" s="3057" t="n">
        <v>16.85</v>
      </c>
      <c r="H198" s="3058"/>
      <c r="I198" s="3059">
        <f>ROUND('BDI Principal'!D14,2)</f>
      </c>
      <c r="J198" s="3060">
        <f>ROUND((ROUND(H198,2)*I198/100)+ROUND(H198,2),2)</f>
      </c>
      <c r="K198" s="3061"/>
      <c r="L198" s="3062">
        <f>J198-K198</f>
      </c>
      <c r="M198" s="3063">
        <f>ROUND(K198*D198,2)</f>
      </c>
      <c r="N198" s="3064">
        <f>O198-M198</f>
      </c>
      <c r="O198" s="3065">
        <f>ROUND(D198*J198,2)</f>
      </c>
      <c r="P198" s="3066" t="s">
        <v>23</v>
      </c>
    </row>
    <row r="199">
      <c r="A199" s="3067" t="s">
        <v>420</v>
      </c>
      <c r="B199" s="3068" t="s">
        <v>421</v>
      </c>
      <c r="C199" s="3069" t="s">
        <v>52</v>
      </c>
      <c r="D199" s="3070" t="n">
        <v>26.5</v>
      </c>
      <c r="E199" s="3071" t="n">
        <v>18.3</v>
      </c>
      <c r="F199" s="3072" t="n">
        <v>22.1</v>
      </c>
      <c r="G199" s="3073" t="n">
        <v>22.34</v>
      </c>
      <c r="H199" s="3074"/>
      <c r="I199" s="3075">
        <f>ROUND('BDI Principal'!D14,2)</f>
      </c>
      <c r="J199" s="3076">
        <f>ROUND((ROUND(H199,2)*I199/100)+ROUND(H199,2),2)</f>
      </c>
      <c r="K199" s="3077"/>
      <c r="L199" s="3078">
        <f>J199-K199</f>
      </c>
      <c r="M199" s="3079">
        <f>ROUND(K199*D199,2)</f>
      </c>
      <c r="N199" s="3080">
        <f>O199-M199</f>
      </c>
      <c r="O199" s="3081">
        <f>ROUND(D199*J199,2)</f>
      </c>
      <c r="P199" s="3082" t="s">
        <v>23</v>
      </c>
    </row>
    <row r="200">
      <c r="A200" s="3083" t="s">
        <v>422</v>
      </c>
      <c r="B200" s="3084" t="s">
        <v>308</v>
      </c>
      <c r="C200" s="3085"/>
      <c r="D200" s="3086"/>
      <c r="E200" s="3087"/>
      <c r="F200" s="3088"/>
      <c r="G200" s="3089"/>
      <c r="H200" s="3090"/>
      <c r="I200" s="3091"/>
      <c r="J200" s="3092"/>
      <c r="K200" s="3093"/>
      <c r="L200" s="3094"/>
      <c r="M200" s="3095">
        <f>SUM(M201:M203)</f>
      </c>
      <c r="N200" s="3096">
        <f>SUM(N201:N203)</f>
      </c>
      <c r="O200" s="3097">
        <f>SUM(O201:O203)</f>
      </c>
      <c r="P200" s="3098" t="s">
        <v>40</v>
      </c>
    </row>
    <row r="201">
      <c r="A201" s="3099" t="s">
        <v>423</v>
      </c>
      <c r="B201" s="3100" t="s">
        <v>424</v>
      </c>
      <c r="C201" s="3101" t="s">
        <v>52</v>
      </c>
      <c r="D201" s="3102" t="n">
        <v>347.95</v>
      </c>
      <c r="E201" s="3103" t="n">
        <v>1.68</v>
      </c>
      <c r="F201" s="3104" t="n">
        <v>22.1</v>
      </c>
      <c r="G201" s="3105" t="n">
        <v>2.05</v>
      </c>
      <c r="H201" s="3106"/>
      <c r="I201" s="3107">
        <f>ROUND('BDI Principal'!D14,2)</f>
      </c>
      <c r="J201" s="3108">
        <f>ROUND((ROUND(H201,2)*I201/100)+ROUND(H201,2),2)</f>
      </c>
      <c r="K201" s="3109"/>
      <c r="L201" s="3110">
        <f>J201-K201</f>
      </c>
      <c r="M201" s="3111">
        <f>ROUND(K201*D201,2)</f>
      </c>
      <c r="N201" s="3112">
        <f>O201-M201</f>
      </c>
      <c r="O201" s="3113">
        <f>ROUND(D201*J201,2)</f>
      </c>
      <c r="P201" s="3114" t="s">
        <v>23</v>
      </c>
    </row>
    <row r="202">
      <c r="A202" s="3115" t="s">
        <v>425</v>
      </c>
      <c r="B202" s="3116" t="s">
        <v>426</v>
      </c>
      <c r="C202" s="3117" t="s">
        <v>52</v>
      </c>
      <c r="D202" s="3118" t="n">
        <v>343.1</v>
      </c>
      <c r="E202" s="3119" t="n">
        <v>12.89</v>
      </c>
      <c r="F202" s="3120" t="n">
        <v>22.1</v>
      </c>
      <c r="G202" s="3121" t="n">
        <v>15.74</v>
      </c>
      <c r="H202" s="3122"/>
      <c r="I202" s="3123">
        <f>ROUND('BDI Principal'!D14,2)</f>
      </c>
      <c r="J202" s="3124">
        <f>ROUND((ROUND(H202,2)*I202/100)+ROUND(H202,2),2)</f>
      </c>
      <c r="K202" s="3125"/>
      <c r="L202" s="3126">
        <f>J202-K202</f>
      </c>
      <c r="M202" s="3127">
        <f>ROUND(K202*D202,2)</f>
      </c>
      <c r="N202" s="3128">
        <f>O202-M202</f>
      </c>
      <c r="O202" s="3129">
        <f>ROUND(D202*J202,2)</f>
      </c>
      <c r="P202" s="3130" t="s">
        <v>23</v>
      </c>
    </row>
    <row r="203">
      <c r="A203" s="3131" t="s">
        <v>427</v>
      </c>
      <c r="B203" s="3132" t="s">
        <v>428</v>
      </c>
      <c r="C203" s="3133" t="s">
        <v>52</v>
      </c>
      <c r="D203" s="3134" t="n">
        <v>146.2</v>
      </c>
      <c r="E203" s="3135" t="n">
        <v>8.48</v>
      </c>
      <c r="F203" s="3136" t="n">
        <v>22.1</v>
      </c>
      <c r="G203" s="3137" t="n">
        <v>10.35</v>
      </c>
      <c r="H203" s="3138"/>
      <c r="I203" s="3139">
        <f>ROUND('BDI Principal'!D14,2)</f>
      </c>
      <c r="J203" s="3140">
        <f>ROUND((ROUND(H203,2)*I203/100)+ROUND(H203,2),2)</f>
      </c>
      <c r="K203" s="3141"/>
      <c r="L203" s="3142">
        <f>J203-K203</f>
      </c>
      <c r="M203" s="3143">
        <f>ROUND(K203*D203,2)</f>
      </c>
      <c r="N203" s="3144">
        <f>O203-M203</f>
      </c>
      <c r="O203" s="3145">
        <f>ROUND(D203*J203,2)</f>
      </c>
      <c r="P203" s="3146" t="s">
        <v>23</v>
      </c>
    </row>
    <row r="204">
      <c r="A204" s="3147" t="s">
        <v>429</v>
      </c>
      <c r="B204" s="3148" t="s">
        <v>430</v>
      </c>
      <c r="C204" s="3149"/>
      <c r="D204" s="3150"/>
      <c r="E204" s="3151"/>
      <c r="F204" s="3152"/>
      <c r="G204" s="3153"/>
      <c r="H204" s="3154"/>
      <c r="I204" s="3155"/>
      <c r="J204" s="3156"/>
      <c r="K204" s="3157"/>
      <c r="L204" s="3158"/>
      <c r="M204" s="3159">
        <f>SUM(M205:M209)</f>
      </c>
      <c r="N204" s="3160">
        <f>SUM(N205:N209)</f>
      </c>
      <c r="O204" s="3161">
        <f>SUM(O205:O209)</f>
      </c>
      <c r="P204" s="3162" t="s">
        <v>40</v>
      </c>
    </row>
    <row r="205">
      <c r="A205" s="3163" t="s">
        <v>431</v>
      </c>
      <c r="B205" s="3164" t="s">
        <v>432</v>
      </c>
      <c r="C205" s="3165" t="s">
        <v>105</v>
      </c>
      <c r="D205" s="3166" t="n">
        <v>29.0</v>
      </c>
      <c r="E205" s="3167" t="n">
        <v>69.11</v>
      </c>
      <c r="F205" s="3168" t="n">
        <v>22.1</v>
      </c>
      <c r="G205" s="3169" t="n">
        <v>84.38</v>
      </c>
      <c r="H205" s="3170"/>
      <c r="I205" s="3171">
        <f>ROUND('BDI Principal'!D14,2)</f>
      </c>
      <c r="J205" s="3172">
        <f>ROUND((ROUND(H205,2)*I205/100)+ROUND(H205,2),2)</f>
      </c>
      <c r="K205" s="3173"/>
      <c r="L205" s="3174">
        <f>J205-K205</f>
      </c>
      <c r="M205" s="3175">
        <f>ROUND(K205*D205,2)</f>
      </c>
      <c r="N205" s="3176">
        <f>O205-M205</f>
      </c>
      <c r="O205" s="3177">
        <f>ROUND(D205*J205,2)</f>
      </c>
      <c r="P205" s="3178" t="s">
        <v>23</v>
      </c>
    </row>
    <row r="206">
      <c r="A206" s="3179" t="s">
        <v>433</v>
      </c>
      <c r="B206" s="3180" t="s">
        <v>434</v>
      </c>
      <c r="C206" s="3181" t="s">
        <v>105</v>
      </c>
      <c r="D206" s="3182" t="n">
        <v>4.0</v>
      </c>
      <c r="E206" s="3183" t="n">
        <v>121.11</v>
      </c>
      <c r="F206" s="3184" t="n">
        <v>22.1</v>
      </c>
      <c r="G206" s="3185" t="n">
        <v>147.88</v>
      </c>
      <c r="H206" s="3186"/>
      <c r="I206" s="3187">
        <f>ROUND('BDI Principal'!D14,2)</f>
      </c>
      <c r="J206" s="3188">
        <f>ROUND((ROUND(H206,2)*I206/100)+ROUND(H206,2),2)</f>
      </c>
      <c r="K206" s="3189"/>
      <c r="L206" s="3190">
        <f>J206-K206</f>
      </c>
      <c r="M206" s="3191">
        <f>ROUND(K206*D206,2)</f>
      </c>
      <c r="N206" s="3192">
        <f>O206-M206</f>
      </c>
      <c r="O206" s="3193">
        <f>ROUND(D206*J206,2)</f>
      </c>
      <c r="P206" s="3194" t="s">
        <v>23</v>
      </c>
    </row>
    <row r="207">
      <c r="A207" s="3195" t="s">
        <v>435</v>
      </c>
      <c r="B207" s="3196" t="s">
        <v>436</v>
      </c>
      <c r="C207" s="3197" t="s">
        <v>105</v>
      </c>
      <c r="D207" s="3198" t="n">
        <v>28.0</v>
      </c>
      <c r="E207" s="3199" t="n">
        <v>51.58</v>
      </c>
      <c r="F207" s="3200" t="n">
        <v>22.1</v>
      </c>
      <c r="G207" s="3201" t="n">
        <v>62.98</v>
      </c>
      <c r="H207" s="3202"/>
      <c r="I207" s="3203">
        <f>ROUND('BDI Principal'!D14,2)</f>
      </c>
      <c r="J207" s="3204">
        <f>ROUND((ROUND(H207,2)*I207/100)+ROUND(H207,2),2)</f>
      </c>
      <c r="K207" s="3205"/>
      <c r="L207" s="3206">
        <f>J207-K207</f>
      </c>
      <c r="M207" s="3207">
        <f>ROUND(K207*D207,2)</f>
      </c>
      <c r="N207" s="3208">
        <f>O207-M207</f>
      </c>
      <c r="O207" s="3209">
        <f>ROUND(D207*J207,2)</f>
      </c>
      <c r="P207" s="3210" t="s">
        <v>23</v>
      </c>
    </row>
    <row r="208">
      <c r="A208" s="3211" t="s">
        <v>437</v>
      </c>
      <c r="B208" s="3212" t="s">
        <v>434</v>
      </c>
      <c r="C208" s="3213" t="s">
        <v>105</v>
      </c>
      <c r="D208" s="3214" t="n">
        <v>4.0</v>
      </c>
      <c r="E208" s="3215" t="n">
        <v>121.11</v>
      </c>
      <c r="F208" s="3216" t="n">
        <v>22.1</v>
      </c>
      <c r="G208" s="3217" t="n">
        <v>147.88</v>
      </c>
      <c r="H208" s="3218"/>
      <c r="I208" s="3219">
        <f>ROUND('BDI Principal'!D14,2)</f>
      </c>
      <c r="J208" s="3220">
        <f>ROUND((ROUND(H208,2)*I208/100)+ROUND(H208,2),2)</f>
      </c>
      <c r="K208" s="3221"/>
      <c r="L208" s="3222">
        <f>J208-K208</f>
      </c>
      <c r="M208" s="3223">
        <f>ROUND(K208*D208,2)</f>
      </c>
      <c r="N208" s="3224">
        <f>O208-M208</f>
      </c>
      <c r="O208" s="3225">
        <f>ROUND(D208*J208,2)</f>
      </c>
      <c r="P208" s="3226" t="s">
        <v>23</v>
      </c>
    </row>
    <row r="209">
      <c r="A209" s="3227" t="s">
        <v>438</v>
      </c>
      <c r="B209" s="3228" t="s">
        <v>439</v>
      </c>
      <c r="C209" s="3229" t="s">
        <v>105</v>
      </c>
      <c r="D209" s="3230" t="n">
        <v>15.0</v>
      </c>
      <c r="E209" s="3231" t="n">
        <v>17.6</v>
      </c>
      <c r="F209" s="3232" t="n">
        <v>22.1</v>
      </c>
      <c r="G209" s="3233" t="n">
        <v>21.49</v>
      </c>
      <c r="H209" s="3234"/>
      <c r="I209" s="3235">
        <f>ROUND('BDI Principal'!D14,2)</f>
      </c>
      <c r="J209" s="3236">
        <f>ROUND((ROUND(H209,2)*I209/100)+ROUND(H209,2),2)</f>
      </c>
      <c r="K209" s="3237"/>
      <c r="L209" s="3238">
        <f>J209-K209</f>
      </c>
      <c r="M209" s="3239">
        <f>ROUND(K209*D209,2)</f>
      </c>
      <c r="N209" s="3240">
        <f>O209-M209</f>
      </c>
      <c r="O209" s="3241">
        <f>ROUND(D209*J209,2)</f>
      </c>
      <c r="P209" s="3242" t="s">
        <v>23</v>
      </c>
    </row>
    <row r="210">
      <c r="A210" s="3243" t="s">
        <v>440</v>
      </c>
      <c r="B210" s="3244" t="s">
        <v>441</v>
      </c>
      <c r="C210" s="3245"/>
      <c r="D210" s="3246"/>
      <c r="E210" s="3247"/>
      <c r="F210" s="3248"/>
      <c r="G210" s="3249"/>
      <c r="H210" s="3250"/>
      <c r="I210" s="3251"/>
      <c r="J210" s="3252"/>
      <c r="K210" s="3253"/>
      <c r="L210" s="3254"/>
      <c r="M210" s="3255"/>
      <c r="N210" s="3256"/>
      <c r="O210" s="30359">
        <f>O211+O215</f>
      </c>
      <c r="P210" s="3258" t="s">
        <v>40</v>
      </c>
    </row>
    <row r="211">
      <c r="A211" s="3259" t="s">
        <v>442</v>
      </c>
      <c r="B211" s="3260" t="s">
        <v>141</v>
      </c>
      <c r="C211" s="3261"/>
      <c r="D211" s="3262"/>
      <c r="E211" s="3263"/>
      <c r="F211" s="3264"/>
      <c r="G211" s="3265"/>
      <c r="H211" s="3266"/>
      <c r="I211" s="3267"/>
      <c r="J211" s="3268"/>
      <c r="K211" s="3269"/>
      <c r="L211" s="3270"/>
      <c r="M211" s="3271">
        <f>SUM(M212:M214)</f>
      </c>
      <c r="N211" s="3272">
        <f>SUM(N212:N214)</f>
      </c>
      <c r="O211" s="3273">
        <f>SUM(O212:O214)</f>
      </c>
      <c r="P211" s="3274" t="s">
        <v>40</v>
      </c>
    </row>
    <row r="212">
      <c r="A212" s="3275" t="s">
        <v>443</v>
      </c>
      <c r="B212" s="3276" t="s">
        <v>444</v>
      </c>
      <c r="C212" s="3277" t="s">
        <v>105</v>
      </c>
      <c r="D212" s="3278" t="n">
        <v>34.0</v>
      </c>
      <c r="E212" s="3279" t="n">
        <v>56.49</v>
      </c>
      <c r="F212" s="3280" t="n">
        <v>22.1</v>
      </c>
      <c r="G212" s="3281" t="n">
        <v>68.97</v>
      </c>
      <c r="H212" s="3282"/>
      <c r="I212" s="3283">
        <f>ROUND('BDI Principal'!D14,2)</f>
      </c>
      <c r="J212" s="3284">
        <f>ROUND((ROUND(H212,2)*I212/100)+ROUND(H212,2),2)</f>
      </c>
      <c r="K212" s="3285"/>
      <c r="L212" s="3286">
        <f>J212-K212</f>
      </c>
      <c r="M212" s="3287">
        <f>ROUND(K212*D212,2)</f>
      </c>
      <c r="N212" s="3288">
        <f>O212-M212</f>
      </c>
      <c r="O212" s="3289">
        <f>ROUND(D212*J212,2)</f>
      </c>
      <c r="P212" s="3290" t="s">
        <v>23</v>
      </c>
    </row>
    <row r="213">
      <c r="A213" s="3291" t="s">
        <v>445</v>
      </c>
      <c r="B213" s="3292" t="s">
        <v>446</v>
      </c>
      <c r="C213" s="3293" t="s">
        <v>52</v>
      </c>
      <c r="D213" s="3294" t="n">
        <v>11.9</v>
      </c>
      <c r="E213" s="3295" t="n">
        <v>108.94</v>
      </c>
      <c r="F213" s="3296" t="n">
        <v>22.1</v>
      </c>
      <c r="G213" s="3297" t="n">
        <v>133.02</v>
      </c>
      <c r="H213" s="3298"/>
      <c r="I213" s="3299">
        <f>ROUND('BDI Principal'!D14,2)</f>
      </c>
      <c r="J213" s="3300">
        <f>ROUND((ROUND(H213,2)*I213/100)+ROUND(H213,2),2)</f>
      </c>
      <c r="K213" s="3301"/>
      <c r="L213" s="3302">
        <f>J213-K213</f>
      </c>
      <c r="M213" s="3303">
        <f>ROUND(K213*D213,2)</f>
      </c>
      <c r="N213" s="3304">
        <f>O213-M213</f>
      </c>
      <c r="O213" s="3305">
        <f>ROUND(D213*J213,2)</f>
      </c>
      <c r="P213" s="3306" t="s">
        <v>23</v>
      </c>
    </row>
    <row r="214">
      <c r="A214" s="3307" t="s">
        <v>447</v>
      </c>
      <c r="B214" s="3308" t="s">
        <v>448</v>
      </c>
      <c r="C214" s="3309" t="s">
        <v>52</v>
      </c>
      <c r="D214" s="3310" t="n">
        <v>68.1</v>
      </c>
      <c r="E214" s="3311" t="n">
        <v>122.41</v>
      </c>
      <c r="F214" s="3312" t="n">
        <v>22.1</v>
      </c>
      <c r="G214" s="3313" t="n">
        <v>149.46</v>
      </c>
      <c r="H214" s="3314"/>
      <c r="I214" s="3315">
        <f>ROUND('BDI Principal'!D14,2)</f>
      </c>
      <c r="J214" s="3316">
        <f>ROUND((ROUND(H214,2)*I214/100)+ROUND(H214,2),2)</f>
      </c>
      <c r="K214" s="3317"/>
      <c r="L214" s="3318">
        <f>J214-K214</f>
      </c>
      <c r="M214" s="3319">
        <f>ROUND(K214*D214,2)</f>
      </c>
      <c r="N214" s="3320">
        <f>O214-M214</f>
      </c>
      <c r="O214" s="3321">
        <f>ROUND(D214*J214,2)</f>
      </c>
      <c r="P214" s="3322" t="s">
        <v>23</v>
      </c>
    </row>
    <row r="215">
      <c r="A215" s="3323" t="s">
        <v>449</v>
      </c>
      <c r="B215" s="3324" t="s">
        <v>450</v>
      </c>
      <c r="C215" s="3325"/>
      <c r="D215" s="3326"/>
      <c r="E215" s="3327"/>
      <c r="F215" s="3328"/>
      <c r="G215" s="3329"/>
      <c r="H215" s="3330"/>
      <c r="I215" s="3331"/>
      <c r="J215" s="3332"/>
      <c r="K215" s="3333"/>
      <c r="L215" s="3334"/>
      <c r="M215" s="3335">
        <f>SUM(M216:M217)</f>
      </c>
      <c r="N215" s="3336">
        <f>SUM(N216:N217)</f>
      </c>
      <c r="O215" s="3337">
        <f>SUM(O216:O217)</f>
      </c>
      <c r="P215" s="3338" t="s">
        <v>40</v>
      </c>
    </row>
    <row r="216">
      <c r="A216" s="3339" t="s">
        <v>451</v>
      </c>
      <c r="B216" s="3340" t="s">
        <v>452</v>
      </c>
      <c r="C216" s="3341" t="s">
        <v>52</v>
      </c>
      <c r="D216" s="3342" t="n">
        <v>91.9</v>
      </c>
      <c r="E216" s="3343" t="n">
        <v>54.19</v>
      </c>
      <c r="F216" s="3344" t="n">
        <v>22.1</v>
      </c>
      <c r="G216" s="3345" t="n">
        <v>66.17</v>
      </c>
      <c r="H216" s="3346"/>
      <c r="I216" s="3347">
        <f>ROUND('BDI Principal'!D14,2)</f>
      </c>
      <c r="J216" s="3348">
        <f>ROUND((ROUND(H216,2)*I216/100)+ROUND(H216,2),2)</f>
      </c>
      <c r="K216" s="3349"/>
      <c r="L216" s="3350">
        <f>J216-K216</f>
      </c>
      <c r="M216" s="3351">
        <f>ROUND(K216*D216,2)</f>
      </c>
      <c r="N216" s="3352">
        <f>O216-M216</f>
      </c>
      <c r="O216" s="3353">
        <f>ROUND(D216*J216,2)</f>
      </c>
      <c r="P216" s="3354" t="s">
        <v>23</v>
      </c>
    </row>
    <row r="217">
      <c r="A217" s="3355" t="s">
        <v>453</v>
      </c>
      <c r="B217" s="3356" t="s">
        <v>454</v>
      </c>
      <c r="C217" s="3357" t="s">
        <v>52</v>
      </c>
      <c r="D217" s="3358" t="n">
        <v>137.9</v>
      </c>
      <c r="E217" s="3359" t="n">
        <v>56.55</v>
      </c>
      <c r="F217" s="3360" t="n">
        <v>22.1</v>
      </c>
      <c r="G217" s="3361" t="n">
        <v>69.05</v>
      </c>
      <c r="H217" s="3362"/>
      <c r="I217" s="3363">
        <f>ROUND('BDI Principal'!D14,2)</f>
      </c>
      <c r="J217" s="3364">
        <f>ROUND((ROUND(H217,2)*I217/100)+ROUND(H217,2),2)</f>
      </c>
      <c r="K217" s="3365"/>
      <c r="L217" s="3366">
        <f>J217-K217</f>
      </c>
      <c r="M217" s="3367">
        <f>ROUND(K217*D217,2)</f>
      </c>
      <c r="N217" s="3368">
        <f>O217-M217</f>
      </c>
      <c r="O217" s="3369">
        <f>ROUND(D217*J217,2)</f>
      </c>
      <c r="P217" s="3370" t="s">
        <v>23</v>
      </c>
    </row>
    <row r="218">
      <c r="A218" s="3371" t="s">
        <v>455</v>
      </c>
      <c r="B218" s="3372" t="s">
        <v>456</v>
      </c>
      <c r="C218" s="3373"/>
      <c r="D218" s="3374"/>
      <c r="E218" s="3375"/>
      <c r="F218" s="3376"/>
      <c r="G218" s="3377"/>
      <c r="H218" s="3378"/>
      <c r="I218" s="3379"/>
      <c r="J218" s="3380"/>
      <c r="K218" s="3381"/>
      <c r="L218" s="3382"/>
      <c r="M218" s="3383"/>
      <c r="N218" s="3384"/>
      <c r="O218" s="30359">
        <f>O219+O222</f>
      </c>
      <c r="P218" s="3386" t="s">
        <v>40</v>
      </c>
    </row>
    <row r="219">
      <c r="A219" s="3387" t="s">
        <v>457</v>
      </c>
      <c r="B219" s="3388" t="s">
        <v>458</v>
      </c>
      <c r="C219" s="3389"/>
      <c r="D219" s="3390"/>
      <c r="E219" s="3391"/>
      <c r="F219" s="3392"/>
      <c r="G219" s="3393"/>
      <c r="H219" s="3394"/>
      <c r="I219" s="3395"/>
      <c r="J219" s="3396"/>
      <c r="K219" s="3397"/>
      <c r="L219" s="3398"/>
      <c r="M219" s="3399">
        <f>SUM(M220:M221)</f>
      </c>
      <c r="N219" s="3400">
        <f>SUM(N220:N221)</f>
      </c>
      <c r="O219" s="3401">
        <f>SUM(O220:O221)</f>
      </c>
      <c r="P219" s="3402" t="s">
        <v>40</v>
      </c>
    </row>
    <row r="220">
      <c r="A220" s="3403" t="s">
        <v>459</v>
      </c>
      <c r="B220" s="3404" t="s">
        <v>460</v>
      </c>
      <c r="C220" s="3405" t="s">
        <v>105</v>
      </c>
      <c r="D220" s="3406" t="n">
        <v>11.0</v>
      </c>
      <c r="E220" s="3407" t="n">
        <v>99.64</v>
      </c>
      <c r="F220" s="3408" t="n">
        <v>22.1</v>
      </c>
      <c r="G220" s="3409" t="n">
        <v>121.66</v>
      </c>
      <c r="H220" s="3410"/>
      <c r="I220" s="3411">
        <f>ROUND('BDI Principal'!D14,2)</f>
      </c>
      <c r="J220" s="3412">
        <f>ROUND((ROUND(H220,2)*I220/100)+ROUND(H220,2),2)</f>
      </c>
      <c r="K220" s="3413"/>
      <c r="L220" s="3414">
        <f>J220-K220</f>
      </c>
      <c r="M220" s="3415">
        <f>ROUND(K220*D220,2)</f>
      </c>
      <c r="N220" s="3416">
        <f>O220-M220</f>
      </c>
      <c r="O220" s="3417">
        <f>ROUND(D220*J220,2)</f>
      </c>
      <c r="P220" s="3418" t="s">
        <v>23</v>
      </c>
    </row>
    <row r="221">
      <c r="A221" s="3419" t="s">
        <v>461</v>
      </c>
      <c r="B221" s="3420" t="s">
        <v>462</v>
      </c>
      <c r="C221" s="3421" t="s">
        <v>105</v>
      </c>
      <c r="D221" s="3422" t="n">
        <v>2.0</v>
      </c>
      <c r="E221" s="3423" t="n">
        <v>94.76</v>
      </c>
      <c r="F221" s="3424" t="n">
        <v>22.1</v>
      </c>
      <c r="G221" s="3425" t="n">
        <v>115.7</v>
      </c>
      <c r="H221" s="3426"/>
      <c r="I221" s="3427">
        <f>ROUND('BDI Principal'!D14,2)</f>
      </c>
      <c r="J221" s="3428">
        <f>ROUND((ROUND(H221,2)*I221/100)+ROUND(H221,2),2)</f>
      </c>
      <c r="K221" s="3429"/>
      <c r="L221" s="3430">
        <f>J221-K221</f>
      </c>
      <c r="M221" s="3431">
        <f>ROUND(K221*D221,2)</f>
      </c>
      <c r="N221" s="3432">
        <f>O221-M221</f>
      </c>
      <c r="O221" s="3433">
        <f>ROUND(D221*J221,2)</f>
      </c>
      <c r="P221" s="3434" t="s">
        <v>23</v>
      </c>
    </row>
    <row r="222">
      <c r="A222" s="3435" t="s">
        <v>463</v>
      </c>
      <c r="B222" s="3436" t="s">
        <v>464</v>
      </c>
      <c r="C222" s="3437"/>
      <c r="D222" s="3438"/>
      <c r="E222" s="3439"/>
      <c r="F222" s="3440"/>
      <c r="G222" s="3441"/>
      <c r="H222" s="3442"/>
      <c r="I222" s="3443"/>
      <c r="J222" s="3444"/>
      <c r="K222" s="3445"/>
      <c r="L222" s="3446"/>
      <c r="M222" s="3447">
        <f>SUM(M223:M233)</f>
      </c>
      <c r="N222" s="3448">
        <f>SUM(N223:N233)</f>
      </c>
      <c r="O222" s="3449">
        <f>SUM(O223:O233)</f>
      </c>
      <c r="P222" s="3450" t="s">
        <v>40</v>
      </c>
    </row>
    <row r="223">
      <c r="A223" s="3451" t="s">
        <v>465</v>
      </c>
      <c r="B223" s="3452" t="s">
        <v>466</v>
      </c>
      <c r="C223" s="3453" t="s">
        <v>52</v>
      </c>
      <c r="D223" s="3454" t="n">
        <v>201.1</v>
      </c>
      <c r="E223" s="3455" t="n">
        <v>54.19</v>
      </c>
      <c r="F223" s="3456" t="n">
        <v>22.1</v>
      </c>
      <c r="G223" s="3457" t="n">
        <v>66.17</v>
      </c>
      <c r="H223" s="3458"/>
      <c r="I223" s="3459">
        <f>ROUND('BDI Principal'!D14,2)</f>
      </c>
      <c r="J223" s="3460">
        <f>ROUND((ROUND(H223,2)*I223/100)+ROUND(H223,2),2)</f>
      </c>
      <c r="K223" s="3461"/>
      <c r="L223" s="3462">
        <f>J223-K223</f>
      </c>
      <c r="M223" s="3463">
        <f>ROUND(K223*D223,2)</f>
      </c>
      <c r="N223" s="3464">
        <f>O223-M223</f>
      </c>
      <c r="O223" s="3465">
        <f>ROUND(D223*J223,2)</f>
      </c>
      <c r="P223" s="3466" t="s">
        <v>23</v>
      </c>
    </row>
    <row r="224">
      <c r="A224" s="3467" t="s">
        <v>467</v>
      </c>
      <c r="B224" s="3468" t="s">
        <v>468</v>
      </c>
      <c r="C224" s="3469" t="s">
        <v>52</v>
      </c>
      <c r="D224" s="3470" t="n">
        <v>14.8</v>
      </c>
      <c r="E224" s="3471" t="n">
        <v>56.55</v>
      </c>
      <c r="F224" s="3472" t="n">
        <v>22.1</v>
      </c>
      <c r="G224" s="3473" t="n">
        <v>69.05</v>
      </c>
      <c r="H224" s="3474"/>
      <c r="I224" s="3475">
        <f>ROUND('BDI Principal'!D14,2)</f>
      </c>
      <c r="J224" s="3476">
        <f>ROUND((ROUND(H224,2)*I224/100)+ROUND(H224,2),2)</f>
      </c>
      <c r="K224" s="3477"/>
      <c r="L224" s="3478">
        <f>J224-K224</f>
      </c>
      <c r="M224" s="3479">
        <f>ROUND(K224*D224,2)</f>
      </c>
      <c r="N224" s="3480">
        <f>O224-M224</f>
      </c>
      <c r="O224" s="3481">
        <f>ROUND(D224*J224,2)</f>
      </c>
      <c r="P224" s="3482" t="s">
        <v>23</v>
      </c>
    </row>
    <row r="225">
      <c r="A225" s="3483" t="s">
        <v>469</v>
      </c>
      <c r="B225" s="3484" t="s">
        <v>470</v>
      </c>
      <c r="C225" s="3485" t="s">
        <v>105</v>
      </c>
      <c r="D225" s="3486" t="n">
        <v>4.0</v>
      </c>
      <c r="E225" s="3487" t="n">
        <v>21.58</v>
      </c>
      <c r="F225" s="3488" t="n">
        <v>22.1</v>
      </c>
      <c r="G225" s="3489" t="n">
        <v>26.35</v>
      </c>
      <c r="H225" s="3490"/>
      <c r="I225" s="3491">
        <f>ROUND('BDI Principal'!D14,2)</f>
      </c>
      <c r="J225" s="3492">
        <f>ROUND((ROUND(H225,2)*I225/100)+ROUND(H225,2),2)</f>
      </c>
      <c r="K225" s="3493"/>
      <c r="L225" s="3494">
        <f>J225-K225</f>
      </c>
      <c r="M225" s="3495">
        <f>ROUND(K225*D225,2)</f>
      </c>
      <c r="N225" s="3496">
        <f>O225-M225</f>
      </c>
      <c r="O225" s="3497">
        <f>ROUND(D225*J225,2)</f>
      </c>
      <c r="P225" s="3498" t="s">
        <v>23</v>
      </c>
    </row>
    <row r="226">
      <c r="A226" s="3499" t="s">
        <v>471</v>
      </c>
      <c r="B226" s="3500" t="s">
        <v>472</v>
      </c>
      <c r="C226" s="3501" t="s">
        <v>105</v>
      </c>
      <c r="D226" s="3502" t="n">
        <v>3.0</v>
      </c>
      <c r="E226" s="3503" t="n">
        <v>22.29</v>
      </c>
      <c r="F226" s="3504" t="n">
        <v>22.1</v>
      </c>
      <c r="G226" s="3505" t="n">
        <v>27.22</v>
      </c>
      <c r="H226" s="3506"/>
      <c r="I226" s="3507">
        <f>ROUND('BDI Principal'!D14,2)</f>
      </c>
      <c r="J226" s="3508">
        <f>ROUND((ROUND(H226,2)*I226/100)+ROUND(H226,2),2)</f>
      </c>
      <c r="K226" s="3509"/>
      <c r="L226" s="3510">
        <f>J226-K226</f>
      </c>
      <c r="M226" s="3511">
        <f>ROUND(K226*D226,2)</f>
      </c>
      <c r="N226" s="3512">
        <f>O226-M226</f>
      </c>
      <c r="O226" s="3513">
        <f>ROUND(D226*J226,2)</f>
      </c>
      <c r="P226" s="3514" t="s">
        <v>23</v>
      </c>
    </row>
    <row r="227">
      <c r="A227" s="3515" t="s">
        <v>473</v>
      </c>
      <c r="B227" s="3516" t="s">
        <v>474</v>
      </c>
      <c r="C227" s="3517" t="s">
        <v>105</v>
      </c>
      <c r="D227" s="3518" t="n">
        <v>23.0</v>
      </c>
      <c r="E227" s="3519" t="n">
        <v>14.48</v>
      </c>
      <c r="F227" s="3520" t="n">
        <v>22.1</v>
      </c>
      <c r="G227" s="3521" t="n">
        <v>17.68</v>
      </c>
      <c r="H227" s="3522"/>
      <c r="I227" s="3523">
        <f>ROUND('BDI Principal'!D14,2)</f>
      </c>
      <c r="J227" s="3524">
        <f>ROUND((ROUND(H227,2)*I227/100)+ROUND(H227,2),2)</f>
      </c>
      <c r="K227" s="3525"/>
      <c r="L227" s="3526">
        <f>J227-K227</f>
      </c>
      <c r="M227" s="3527">
        <f>ROUND(K227*D227,2)</f>
      </c>
      <c r="N227" s="3528">
        <f>O227-M227</f>
      </c>
      <c r="O227" s="3529">
        <f>ROUND(D227*J227,2)</f>
      </c>
      <c r="P227" s="3530" t="s">
        <v>23</v>
      </c>
    </row>
    <row r="228">
      <c r="A228" s="3531" t="s">
        <v>475</v>
      </c>
      <c r="B228" s="3532" t="s">
        <v>476</v>
      </c>
      <c r="C228" s="3533" t="s">
        <v>105</v>
      </c>
      <c r="D228" s="3534" t="n">
        <v>1.0</v>
      </c>
      <c r="E228" s="3535" t="n">
        <v>17.77</v>
      </c>
      <c r="F228" s="3536" t="n">
        <v>22.1</v>
      </c>
      <c r="G228" s="3537" t="n">
        <v>21.7</v>
      </c>
      <c r="H228" s="3538"/>
      <c r="I228" s="3539">
        <f>ROUND('BDI Principal'!D14,2)</f>
      </c>
      <c r="J228" s="3540">
        <f>ROUND((ROUND(H228,2)*I228/100)+ROUND(H228,2),2)</f>
      </c>
      <c r="K228" s="3541"/>
      <c r="L228" s="3542">
        <f>J228-K228</f>
      </c>
      <c r="M228" s="3543">
        <f>ROUND(K228*D228,2)</f>
      </c>
      <c r="N228" s="3544">
        <f>O228-M228</f>
      </c>
      <c r="O228" s="3545">
        <f>ROUND(D228*J228,2)</f>
      </c>
      <c r="P228" s="3546" t="s">
        <v>23</v>
      </c>
    </row>
    <row r="229">
      <c r="A229" s="3547" t="s">
        <v>477</v>
      </c>
      <c r="B229" s="3548" t="s">
        <v>478</v>
      </c>
      <c r="C229" s="3549" t="s">
        <v>105</v>
      </c>
      <c r="D229" s="3550" t="n">
        <v>53.0</v>
      </c>
      <c r="E229" s="3551" t="n">
        <v>11.4</v>
      </c>
      <c r="F229" s="3552" t="n">
        <v>22.1</v>
      </c>
      <c r="G229" s="3553" t="n">
        <v>13.92</v>
      </c>
      <c r="H229" s="3554"/>
      <c r="I229" s="3555">
        <f>ROUND('BDI Principal'!D14,2)</f>
      </c>
      <c r="J229" s="3556">
        <f>ROUND((ROUND(H229,2)*I229/100)+ROUND(H229,2),2)</f>
      </c>
      <c r="K229" s="3557"/>
      <c r="L229" s="3558">
        <f>J229-K229</f>
      </c>
      <c r="M229" s="3559">
        <f>ROUND(K229*D229,2)</f>
      </c>
      <c r="N229" s="3560">
        <f>O229-M229</f>
      </c>
      <c r="O229" s="3561">
        <f>ROUND(D229*J229,2)</f>
      </c>
      <c r="P229" s="3562" t="s">
        <v>23</v>
      </c>
    </row>
    <row r="230">
      <c r="A230" s="3563" t="s">
        <v>479</v>
      </c>
      <c r="B230" s="3564" t="s">
        <v>480</v>
      </c>
      <c r="C230" s="3565" t="s">
        <v>105</v>
      </c>
      <c r="D230" s="3566" t="n">
        <v>3.0</v>
      </c>
      <c r="E230" s="3567" t="n">
        <v>13.61</v>
      </c>
      <c r="F230" s="3568" t="n">
        <v>22.1</v>
      </c>
      <c r="G230" s="3569" t="n">
        <v>16.62</v>
      </c>
      <c r="H230" s="3570"/>
      <c r="I230" s="3571">
        <f>ROUND('BDI Principal'!D14,2)</f>
      </c>
      <c r="J230" s="3572">
        <f>ROUND((ROUND(H230,2)*I230/100)+ROUND(H230,2),2)</f>
      </c>
      <c r="K230" s="3573"/>
      <c r="L230" s="3574">
        <f>J230-K230</f>
      </c>
      <c r="M230" s="3575">
        <f>ROUND(K230*D230,2)</f>
      </c>
      <c r="N230" s="3576">
        <f>O230-M230</f>
      </c>
      <c r="O230" s="3577">
        <f>ROUND(D230*J230,2)</f>
      </c>
      <c r="P230" s="3578" t="s">
        <v>23</v>
      </c>
    </row>
    <row r="231">
      <c r="A231" s="3579" t="s">
        <v>481</v>
      </c>
      <c r="B231" s="3580" t="s">
        <v>482</v>
      </c>
      <c r="C231" s="3581" t="s">
        <v>105</v>
      </c>
      <c r="D231" s="3582" t="n">
        <v>19.0</v>
      </c>
      <c r="E231" s="3583" t="n">
        <v>15.66</v>
      </c>
      <c r="F231" s="3584" t="n">
        <v>22.1</v>
      </c>
      <c r="G231" s="3585" t="n">
        <v>19.12</v>
      </c>
      <c r="H231" s="3586"/>
      <c r="I231" s="3587">
        <f>ROUND('BDI Principal'!D14,2)</f>
      </c>
      <c r="J231" s="3588">
        <f>ROUND((ROUND(H231,2)*I231/100)+ROUND(H231,2),2)</f>
      </c>
      <c r="K231" s="3589"/>
      <c r="L231" s="3590">
        <f>J231-K231</f>
      </c>
      <c r="M231" s="3591">
        <f>ROUND(K231*D231,2)</f>
      </c>
      <c r="N231" s="3592">
        <f>O231-M231</f>
      </c>
      <c r="O231" s="3593">
        <f>ROUND(D231*J231,2)</f>
      </c>
      <c r="P231" s="3594" t="s">
        <v>23</v>
      </c>
    </row>
    <row r="232">
      <c r="A232" s="3595" t="s">
        <v>483</v>
      </c>
      <c r="B232" s="3596" t="s">
        <v>484</v>
      </c>
      <c r="C232" s="3597" t="s">
        <v>105</v>
      </c>
      <c r="D232" s="3598" t="n">
        <v>22.0</v>
      </c>
      <c r="E232" s="3599" t="n">
        <v>15.41</v>
      </c>
      <c r="F232" s="3600" t="n">
        <v>22.1</v>
      </c>
      <c r="G232" s="3601" t="n">
        <v>18.82</v>
      </c>
      <c r="H232" s="3602"/>
      <c r="I232" s="3603">
        <f>ROUND('BDI Principal'!D14,2)</f>
      </c>
      <c r="J232" s="3604">
        <f>ROUND((ROUND(H232,2)*I232/100)+ROUND(H232,2),2)</f>
      </c>
      <c r="K232" s="3605"/>
      <c r="L232" s="3606">
        <f>J232-K232</f>
      </c>
      <c r="M232" s="3607">
        <f>ROUND(K232*D232,2)</f>
      </c>
      <c r="N232" s="3608">
        <f>O232-M232</f>
      </c>
      <c r="O232" s="3609">
        <f>ROUND(D232*J232,2)</f>
      </c>
      <c r="P232" s="3610" t="s">
        <v>23</v>
      </c>
    </row>
    <row r="233">
      <c r="A233" s="3611" t="s">
        <v>485</v>
      </c>
      <c r="B233" s="3612" t="s">
        <v>486</v>
      </c>
      <c r="C233" s="3613" t="s">
        <v>105</v>
      </c>
      <c r="D233" s="3614" t="n">
        <v>22.0</v>
      </c>
      <c r="E233" s="3615" t="n">
        <v>7.84</v>
      </c>
      <c r="F233" s="3616" t="n">
        <v>22.1</v>
      </c>
      <c r="G233" s="3617" t="n">
        <v>9.57</v>
      </c>
      <c r="H233" s="3618"/>
      <c r="I233" s="3619">
        <f>ROUND('BDI Principal'!D14,2)</f>
      </c>
      <c r="J233" s="3620">
        <f>ROUND((ROUND(H233,2)*I233/100)+ROUND(H233,2),2)</f>
      </c>
      <c r="K233" s="3621"/>
      <c r="L233" s="3622">
        <f>J233-K233</f>
      </c>
      <c r="M233" s="3623">
        <f>ROUND(K233*D233,2)</f>
      </c>
      <c r="N233" s="3624">
        <f>O233-M233</f>
      </c>
      <c r="O233" s="3625">
        <f>ROUND(D233*J233,2)</f>
      </c>
      <c r="P233" s="3626" t="s">
        <v>23</v>
      </c>
    </row>
    <row r="234">
      <c r="A234" s="3627" t="s">
        <v>487</v>
      </c>
      <c r="B234" s="3628" t="s">
        <v>488</v>
      </c>
      <c r="C234" s="3629"/>
      <c r="D234" s="3630"/>
      <c r="E234" s="3631"/>
      <c r="F234" s="3632"/>
      <c r="G234" s="3633"/>
      <c r="H234" s="3634"/>
      <c r="I234" s="3635"/>
      <c r="J234" s="3636"/>
      <c r="K234" s="3637"/>
      <c r="L234" s="3638"/>
      <c r="M234" s="3639">
        <f>SUM(M235:M248)</f>
      </c>
      <c r="N234" s="3640">
        <f>SUM(N235:N248)</f>
      </c>
      <c r="O234" s="3641">
        <f>SUM(O235:O248)</f>
      </c>
      <c r="P234" s="3642" t="s">
        <v>40</v>
      </c>
    </row>
    <row r="235">
      <c r="A235" s="3643" t="s">
        <v>489</v>
      </c>
      <c r="B235" s="3644" t="s">
        <v>490</v>
      </c>
      <c r="C235" s="3645" t="s">
        <v>105</v>
      </c>
      <c r="D235" s="3646" t="n">
        <v>7.0</v>
      </c>
      <c r="E235" s="3647" t="n">
        <v>677.42</v>
      </c>
      <c r="F235" s="3648" t="n">
        <v>22.1</v>
      </c>
      <c r="G235" s="3649" t="n">
        <v>827.13</v>
      </c>
      <c r="H235" s="3650"/>
      <c r="I235" s="3651">
        <f>ROUND('BDI Principal'!D14,2)</f>
      </c>
      <c r="J235" s="3652">
        <f>ROUND((ROUND(H235,2)*I235/100)+ROUND(H235,2),2)</f>
      </c>
      <c r="K235" s="3653"/>
      <c r="L235" s="3654">
        <f>J235-K235</f>
      </c>
      <c r="M235" s="3655">
        <f>ROUND(K235*D235,2)</f>
      </c>
      <c r="N235" s="3656">
        <f>O235-M235</f>
      </c>
      <c r="O235" s="3657">
        <f>ROUND(D235*J235,2)</f>
      </c>
      <c r="P235" s="3658" t="s">
        <v>23</v>
      </c>
    </row>
    <row r="236">
      <c r="A236" s="3659" t="s">
        <v>491</v>
      </c>
      <c r="B236" s="3660" t="s">
        <v>492</v>
      </c>
      <c r="C236" s="3661" t="s">
        <v>105</v>
      </c>
      <c r="D236" s="3662" t="n">
        <v>5.0</v>
      </c>
      <c r="E236" s="3663" t="n">
        <v>392.36</v>
      </c>
      <c r="F236" s="3664" t="n">
        <v>22.1</v>
      </c>
      <c r="G236" s="3665" t="n">
        <v>479.07</v>
      </c>
      <c r="H236" s="3666"/>
      <c r="I236" s="3667">
        <f>ROUND('BDI Principal'!D14,2)</f>
      </c>
      <c r="J236" s="3668">
        <f>ROUND((ROUND(H236,2)*I236/100)+ROUND(H236,2),2)</f>
      </c>
      <c r="K236" s="3669"/>
      <c r="L236" s="3670">
        <f>J236-K236</f>
      </c>
      <c r="M236" s="3671">
        <f>ROUND(K236*D236,2)</f>
      </c>
      <c r="N236" s="3672">
        <f>O236-M236</f>
      </c>
      <c r="O236" s="3673">
        <f>ROUND(D236*J236,2)</f>
      </c>
      <c r="P236" s="3674" t="s">
        <v>23</v>
      </c>
    </row>
    <row r="237">
      <c r="A237" s="3675" t="s">
        <v>493</v>
      </c>
      <c r="B237" s="3676" t="s">
        <v>494</v>
      </c>
      <c r="C237" s="3677" t="s">
        <v>105</v>
      </c>
      <c r="D237" s="3678" t="n">
        <v>10.0</v>
      </c>
      <c r="E237" s="3679" t="n">
        <v>54.43</v>
      </c>
      <c r="F237" s="3680" t="n">
        <v>22.1</v>
      </c>
      <c r="G237" s="3681" t="n">
        <v>66.46</v>
      </c>
      <c r="H237" s="3682"/>
      <c r="I237" s="3683">
        <f>ROUND('BDI Principal'!D14,2)</f>
      </c>
      <c r="J237" s="3684">
        <f>ROUND((ROUND(H237,2)*I237/100)+ROUND(H237,2),2)</f>
      </c>
      <c r="K237" s="3685"/>
      <c r="L237" s="3686">
        <f>J237-K237</f>
      </c>
      <c r="M237" s="3687">
        <f>ROUND(K237*D237,2)</f>
      </c>
      <c r="N237" s="3688">
        <f>O237-M237</f>
      </c>
      <c r="O237" s="3689">
        <f>ROUND(D237*J237,2)</f>
      </c>
      <c r="P237" s="3690" t="s">
        <v>23</v>
      </c>
    </row>
    <row r="238">
      <c r="A238" s="3691" t="s">
        <v>495</v>
      </c>
      <c r="B238" s="3692" t="s">
        <v>496</v>
      </c>
      <c r="C238" s="3693" t="s">
        <v>52</v>
      </c>
      <c r="D238" s="3694" t="n">
        <v>10.5</v>
      </c>
      <c r="E238" s="3695" t="n">
        <v>94.1</v>
      </c>
      <c r="F238" s="3696" t="n">
        <v>22.1</v>
      </c>
      <c r="G238" s="3697" t="n">
        <v>114.9</v>
      </c>
      <c r="H238" s="3698"/>
      <c r="I238" s="3699">
        <f>ROUND('BDI Principal'!D14,2)</f>
      </c>
      <c r="J238" s="3700">
        <f>ROUND((ROUND(H238,2)*I238/100)+ROUND(H238,2),2)</f>
      </c>
      <c r="K238" s="3701"/>
      <c r="L238" s="3702">
        <f>J238-K238</f>
      </c>
      <c r="M238" s="3703">
        <f>ROUND(K238*D238,2)</f>
      </c>
      <c r="N238" s="3704">
        <f>O238-M238</f>
      </c>
      <c r="O238" s="3705">
        <f>ROUND(D238*J238,2)</f>
      </c>
      <c r="P238" s="3706" t="s">
        <v>23</v>
      </c>
    </row>
    <row r="239">
      <c r="A239" s="3707" t="s">
        <v>497</v>
      </c>
      <c r="B239" s="3708" t="s">
        <v>498</v>
      </c>
      <c r="C239" s="3709" t="s">
        <v>52</v>
      </c>
      <c r="D239" s="3710" t="n">
        <v>68.6</v>
      </c>
      <c r="E239" s="3711" t="n">
        <v>112.81</v>
      </c>
      <c r="F239" s="3712" t="n">
        <v>22.1</v>
      </c>
      <c r="G239" s="3713" t="n">
        <v>137.74</v>
      </c>
      <c r="H239" s="3714"/>
      <c r="I239" s="3715">
        <f>ROUND('BDI Principal'!D14,2)</f>
      </c>
      <c r="J239" s="3716">
        <f>ROUND((ROUND(H239,2)*I239/100)+ROUND(H239,2),2)</f>
      </c>
      <c r="K239" s="3717"/>
      <c r="L239" s="3718">
        <f>J239-K239</f>
      </c>
      <c r="M239" s="3719">
        <f>ROUND(K239*D239,2)</f>
      </c>
      <c r="N239" s="3720">
        <f>O239-M239</f>
      </c>
      <c r="O239" s="3721">
        <f>ROUND(D239*J239,2)</f>
      </c>
      <c r="P239" s="3722" t="s">
        <v>23</v>
      </c>
    </row>
    <row r="240">
      <c r="A240" s="3723" t="s">
        <v>499</v>
      </c>
      <c r="B240" s="3724" t="s">
        <v>500</v>
      </c>
      <c r="C240" s="3725" t="s">
        <v>52</v>
      </c>
      <c r="D240" s="3726" t="n">
        <v>74.4</v>
      </c>
      <c r="E240" s="3727" t="n">
        <v>84.32</v>
      </c>
      <c r="F240" s="3728" t="n">
        <v>22.1</v>
      </c>
      <c r="G240" s="3729" t="n">
        <v>102.95</v>
      </c>
      <c r="H240" s="3730"/>
      <c r="I240" s="3731">
        <f>ROUND('BDI Principal'!D14,2)</f>
      </c>
      <c r="J240" s="3732">
        <f>ROUND((ROUND(H240,2)*I240/100)+ROUND(H240,2),2)</f>
      </c>
      <c r="K240" s="3733"/>
      <c r="L240" s="3734">
        <f>J240-K240</f>
      </c>
      <c r="M240" s="3735">
        <f>ROUND(K240*D240,2)</f>
      </c>
      <c r="N240" s="3736">
        <f>O240-M240</f>
      </c>
      <c r="O240" s="3737">
        <f>ROUND(D240*J240,2)</f>
      </c>
      <c r="P240" s="3738" t="s">
        <v>23</v>
      </c>
    </row>
    <row r="241">
      <c r="A241" s="3739" t="s">
        <v>501</v>
      </c>
      <c r="B241" s="3740" t="s">
        <v>502</v>
      </c>
      <c r="C241" s="3741" t="s">
        <v>105</v>
      </c>
      <c r="D241" s="3742" t="n">
        <v>12.0</v>
      </c>
      <c r="E241" s="3743" t="n">
        <v>17.63</v>
      </c>
      <c r="F241" s="3744" t="n">
        <v>22.1</v>
      </c>
      <c r="G241" s="3745" t="n">
        <v>21.53</v>
      </c>
      <c r="H241" s="3746"/>
      <c r="I241" s="3747">
        <f>ROUND('BDI Principal'!D14,2)</f>
      </c>
      <c r="J241" s="3748">
        <f>ROUND((ROUND(H241,2)*I241/100)+ROUND(H241,2),2)</f>
      </c>
      <c r="K241" s="3749"/>
      <c r="L241" s="3750">
        <f>J241-K241</f>
      </c>
      <c r="M241" s="3751">
        <f>ROUND(K241*D241,2)</f>
      </c>
      <c r="N241" s="3752">
        <f>O241-M241</f>
      </c>
      <c r="O241" s="3753">
        <f>ROUND(D241*J241,2)</f>
      </c>
      <c r="P241" s="3754" t="s">
        <v>23</v>
      </c>
    </row>
    <row r="242">
      <c r="A242" s="3755" t="s">
        <v>503</v>
      </c>
      <c r="B242" s="3756" t="s">
        <v>504</v>
      </c>
      <c r="C242" s="3757" t="s">
        <v>105</v>
      </c>
      <c r="D242" s="3758" t="n">
        <v>3.0</v>
      </c>
      <c r="E242" s="3759" t="n">
        <v>41.75</v>
      </c>
      <c r="F242" s="3760" t="n">
        <v>22.1</v>
      </c>
      <c r="G242" s="3761" t="n">
        <v>50.98</v>
      </c>
      <c r="H242" s="3762"/>
      <c r="I242" s="3763">
        <f>ROUND('BDI Principal'!D14,2)</f>
      </c>
      <c r="J242" s="3764">
        <f>ROUND((ROUND(H242,2)*I242/100)+ROUND(H242,2),2)</f>
      </c>
      <c r="K242" s="3765"/>
      <c r="L242" s="3766">
        <f>J242-K242</f>
      </c>
      <c r="M242" s="3767">
        <f>ROUND(K242*D242,2)</f>
      </c>
      <c r="N242" s="3768">
        <f>O242-M242</f>
      </c>
      <c r="O242" s="3769">
        <f>ROUND(D242*J242,2)</f>
      </c>
      <c r="P242" s="3770" t="s">
        <v>23</v>
      </c>
    </row>
    <row r="243">
      <c r="A243" s="3771" t="s">
        <v>505</v>
      </c>
      <c r="B243" s="3772" t="s">
        <v>506</v>
      </c>
      <c r="C243" s="3773" t="s">
        <v>105</v>
      </c>
      <c r="D243" s="3774" t="n">
        <v>5.0</v>
      </c>
      <c r="E243" s="3775" t="n">
        <v>43.81</v>
      </c>
      <c r="F243" s="3776" t="n">
        <v>22.1</v>
      </c>
      <c r="G243" s="3777" t="n">
        <v>53.49</v>
      </c>
      <c r="H243" s="3778"/>
      <c r="I243" s="3779">
        <f>ROUND('BDI Principal'!D14,2)</f>
      </c>
      <c r="J243" s="3780">
        <f>ROUND((ROUND(H243,2)*I243/100)+ROUND(H243,2),2)</f>
      </c>
      <c r="K243" s="3781"/>
      <c r="L243" s="3782">
        <f>J243-K243</f>
      </c>
      <c r="M243" s="3783">
        <f>ROUND(K243*D243,2)</f>
      </c>
      <c r="N243" s="3784">
        <f>O243-M243</f>
      </c>
      <c r="O243" s="3785">
        <f>ROUND(D243*J243,2)</f>
      </c>
      <c r="P243" s="3786" t="s">
        <v>23</v>
      </c>
    </row>
    <row r="244">
      <c r="A244" s="3787" t="s">
        <v>507</v>
      </c>
      <c r="B244" s="3788" t="s">
        <v>508</v>
      </c>
      <c r="C244" s="3789" t="s">
        <v>105</v>
      </c>
      <c r="D244" s="3790" t="n">
        <v>1.0</v>
      </c>
      <c r="E244" s="3791" t="n">
        <v>56.07</v>
      </c>
      <c r="F244" s="3792" t="n">
        <v>22.1</v>
      </c>
      <c r="G244" s="3793" t="n">
        <v>68.46</v>
      </c>
      <c r="H244" s="3794"/>
      <c r="I244" s="3795">
        <f>ROUND('BDI Principal'!D14,2)</f>
      </c>
      <c r="J244" s="3796">
        <f>ROUND((ROUND(H244,2)*I244/100)+ROUND(H244,2),2)</f>
      </c>
      <c r="K244" s="3797"/>
      <c r="L244" s="3798">
        <f>J244-K244</f>
      </c>
      <c r="M244" s="3799">
        <f>ROUND(K244*D244,2)</f>
      </c>
      <c r="N244" s="3800">
        <f>O244-M244</f>
      </c>
      <c r="O244" s="3801">
        <f>ROUND(D244*J244,2)</f>
      </c>
      <c r="P244" s="3802" t="s">
        <v>23</v>
      </c>
    </row>
    <row r="245">
      <c r="A245" s="3803" t="s">
        <v>509</v>
      </c>
      <c r="B245" s="3804" t="s">
        <v>510</v>
      </c>
      <c r="C245" s="3805" t="s">
        <v>105</v>
      </c>
      <c r="D245" s="3806" t="n">
        <v>3.0</v>
      </c>
      <c r="E245" s="3807" t="n">
        <v>19.97</v>
      </c>
      <c r="F245" s="3808" t="n">
        <v>22.1</v>
      </c>
      <c r="G245" s="3809" t="n">
        <v>24.38</v>
      </c>
      <c r="H245" s="3810"/>
      <c r="I245" s="3811">
        <f>ROUND('BDI Principal'!D14,2)</f>
      </c>
      <c r="J245" s="3812">
        <f>ROUND((ROUND(H245,2)*I245/100)+ROUND(H245,2),2)</f>
      </c>
      <c r="K245" s="3813"/>
      <c r="L245" s="3814">
        <f>J245-K245</f>
      </c>
      <c r="M245" s="3815">
        <f>ROUND(K245*D245,2)</f>
      </c>
      <c r="N245" s="3816">
        <f>O245-M245</f>
      </c>
      <c r="O245" s="3817">
        <f>ROUND(D245*J245,2)</f>
      </c>
      <c r="P245" s="3818" t="s">
        <v>23</v>
      </c>
    </row>
    <row r="246">
      <c r="A246" s="3819" t="s">
        <v>511</v>
      </c>
      <c r="B246" s="3820" t="s">
        <v>512</v>
      </c>
      <c r="C246" s="3821" t="s">
        <v>105</v>
      </c>
      <c r="D246" s="3822" t="n">
        <v>3.0</v>
      </c>
      <c r="E246" s="3823" t="n">
        <v>11.37</v>
      </c>
      <c r="F246" s="3824" t="n">
        <v>22.1</v>
      </c>
      <c r="G246" s="3825" t="n">
        <v>13.88</v>
      </c>
      <c r="H246" s="3826"/>
      <c r="I246" s="3827">
        <f>ROUND('BDI Principal'!D14,2)</f>
      </c>
      <c r="J246" s="3828">
        <f>ROUND((ROUND(H246,2)*I246/100)+ROUND(H246,2),2)</f>
      </c>
      <c r="K246" s="3829"/>
      <c r="L246" s="3830">
        <f>J246-K246</f>
      </c>
      <c r="M246" s="3831">
        <f>ROUND(K246*D246,2)</f>
      </c>
      <c r="N246" s="3832">
        <f>O246-M246</f>
      </c>
      <c r="O246" s="3833">
        <f>ROUND(D246*J246,2)</f>
      </c>
      <c r="P246" s="3834" t="s">
        <v>23</v>
      </c>
    </row>
    <row r="247">
      <c r="A247" s="3835" t="s">
        <v>513</v>
      </c>
      <c r="B247" s="3836" t="s">
        <v>514</v>
      </c>
      <c r="C247" s="3837" t="s">
        <v>105</v>
      </c>
      <c r="D247" s="3838" t="n">
        <v>7.0</v>
      </c>
      <c r="E247" s="3839" t="n">
        <v>46.14</v>
      </c>
      <c r="F247" s="3840" t="n">
        <v>22.1</v>
      </c>
      <c r="G247" s="3841" t="n">
        <v>56.34</v>
      </c>
      <c r="H247" s="3842"/>
      <c r="I247" s="3843">
        <f>ROUND('BDI Principal'!D14,2)</f>
      </c>
      <c r="J247" s="3844">
        <f>ROUND((ROUND(H247,2)*I247/100)+ROUND(H247,2),2)</f>
      </c>
      <c r="K247" s="3845"/>
      <c r="L247" s="3846">
        <f>J247-K247</f>
      </c>
      <c r="M247" s="3847">
        <f>ROUND(K247*D247,2)</f>
      </c>
      <c r="N247" s="3848">
        <f>O247-M247</f>
      </c>
      <c r="O247" s="3849">
        <f>ROUND(D247*J247,2)</f>
      </c>
      <c r="P247" s="3850" t="s">
        <v>23</v>
      </c>
    </row>
    <row r="248">
      <c r="A248" s="3851" t="s">
        <v>515</v>
      </c>
      <c r="B248" s="3852" t="s">
        <v>516</v>
      </c>
      <c r="C248" s="3853" t="s">
        <v>105</v>
      </c>
      <c r="D248" s="3854" t="n">
        <v>1.0</v>
      </c>
      <c r="E248" s="3855" t="n">
        <v>30.51</v>
      </c>
      <c r="F248" s="3856" t="n">
        <v>22.1</v>
      </c>
      <c r="G248" s="3857" t="n">
        <v>37.25</v>
      </c>
      <c r="H248" s="3858"/>
      <c r="I248" s="3859">
        <f>ROUND('BDI Principal'!D14,2)</f>
      </c>
      <c r="J248" s="3860">
        <f>ROUND((ROUND(H248,2)*I248/100)+ROUND(H248,2),2)</f>
      </c>
      <c r="K248" s="3861"/>
      <c r="L248" s="3862">
        <f>J248-K248</f>
      </c>
      <c r="M248" s="3863">
        <f>ROUND(K248*D248,2)</f>
      </c>
      <c r="N248" s="3864">
        <f>O248-M248</f>
      </c>
      <c r="O248" s="3865">
        <f>ROUND(D248*J248,2)</f>
      </c>
      <c r="P248" s="3866" t="s">
        <v>23</v>
      </c>
    </row>
    <row r="249">
      <c r="A249" s="3867" t="s">
        <v>517</v>
      </c>
      <c r="B249" s="3868" t="s">
        <v>518</v>
      </c>
      <c r="C249" s="3869"/>
      <c r="D249" s="3870"/>
      <c r="E249" s="3871"/>
      <c r="F249" s="3872"/>
      <c r="G249" s="3873"/>
      <c r="H249" s="3874"/>
      <c r="I249" s="3875"/>
      <c r="J249" s="3876"/>
      <c r="K249" s="3877"/>
      <c r="L249" s="3878"/>
      <c r="M249" s="3879">
        <f>SUM(M250:M252)</f>
      </c>
      <c r="N249" s="3880">
        <f>SUM(N250:N252)</f>
      </c>
      <c r="O249" s="3881">
        <f>SUM(O250:O252)</f>
      </c>
      <c r="P249" s="3882" t="s">
        <v>40</v>
      </c>
    </row>
    <row r="250">
      <c r="A250" s="3883" t="s">
        <v>519</v>
      </c>
      <c r="B250" s="3884" t="s">
        <v>520</v>
      </c>
      <c r="C250" s="3885" t="s">
        <v>52</v>
      </c>
      <c r="D250" s="3886" t="n">
        <v>10.0</v>
      </c>
      <c r="E250" s="3887" t="n">
        <v>52.98</v>
      </c>
      <c r="F250" s="3888" t="n">
        <v>22.1</v>
      </c>
      <c r="G250" s="3889" t="n">
        <v>64.69</v>
      </c>
      <c r="H250" s="3890"/>
      <c r="I250" s="3891">
        <f>ROUND('BDI Principal'!D14,2)</f>
      </c>
      <c r="J250" s="3892">
        <f>ROUND((ROUND(H250,2)*I250/100)+ROUND(H250,2),2)</f>
      </c>
      <c r="K250" s="3893"/>
      <c r="L250" s="3894">
        <f>J250-K250</f>
      </c>
      <c r="M250" s="3895">
        <f>ROUND(K250*D250,2)</f>
      </c>
      <c r="N250" s="3896">
        <f>O250-M250</f>
      </c>
      <c r="O250" s="3897">
        <f>ROUND(D250*J250,2)</f>
      </c>
      <c r="P250" s="3898" t="s">
        <v>23</v>
      </c>
    </row>
    <row r="251">
      <c r="A251" s="3899" t="s">
        <v>521</v>
      </c>
      <c r="B251" s="3900" t="s">
        <v>522</v>
      </c>
      <c r="C251" s="3901" t="s">
        <v>105</v>
      </c>
      <c r="D251" s="3902" t="n">
        <v>4.0</v>
      </c>
      <c r="E251" s="3903" t="n">
        <v>35.57</v>
      </c>
      <c r="F251" s="3904" t="n">
        <v>22.1</v>
      </c>
      <c r="G251" s="3905" t="n">
        <v>43.43</v>
      </c>
      <c r="H251" s="3906"/>
      <c r="I251" s="3907">
        <f>ROUND('BDI Principal'!D14,2)</f>
      </c>
      <c r="J251" s="3908">
        <f>ROUND((ROUND(H251,2)*I251/100)+ROUND(H251,2),2)</f>
      </c>
      <c r="K251" s="3909"/>
      <c r="L251" s="3910">
        <f>J251-K251</f>
      </c>
      <c r="M251" s="3911">
        <f>ROUND(K251*D251,2)</f>
      </c>
      <c r="N251" s="3912">
        <f>O251-M251</f>
      </c>
      <c r="O251" s="3913">
        <f>ROUND(D251*J251,2)</f>
      </c>
      <c r="P251" s="3914" t="s">
        <v>23</v>
      </c>
    </row>
    <row r="252">
      <c r="A252" s="3915" t="s">
        <v>523</v>
      </c>
      <c r="B252" s="3916" t="s">
        <v>524</v>
      </c>
      <c r="C252" s="3917" t="s">
        <v>105</v>
      </c>
      <c r="D252" s="3918" t="n">
        <v>1.0</v>
      </c>
      <c r="E252" s="3919" t="n">
        <v>572.92</v>
      </c>
      <c r="F252" s="3920" t="n">
        <v>22.1</v>
      </c>
      <c r="G252" s="3921" t="n">
        <v>699.54</v>
      </c>
      <c r="H252" s="3922"/>
      <c r="I252" s="3923">
        <f>ROUND('BDI Principal'!D14,2)</f>
      </c>
      <c r="J252" s="3924">
        <f>ROUND((ROUND(H252,2)*I252/100)+ROUND(H252,2),2)</f>
      </c>
      <c r="K252" s="3925"/>
      <c r="L252" s="3926">
        <f>J252-K252</f>
      </c>
      <c r="M252" s="3927">
        <f>ROUND(K252*D252,2)</f>
      </c>
      <c r="N252" s="3928">
        <f>O252-M252</f>
      </c>
      <c r="O252" s="3929">
        <f>ROUND(D252*J252,2)</f>
      </c>
      <c r="P252" s="3930" t="s">
        <v>23</v>
      </c>
    </row>
    <row r="253">
      <c r="A253" s="3931" t="s">
        <v>525</v>
      </c>
      <c r="B253" s="3932" t="s">
        <v>526</v>
      </c>
      <c r="C253" s="3933"/>
      <c r="D253" s="3934"/>
      <c r="E253" s="3935"/>
      <c r="F253" s="3936"/>
      <c r="G253" s="3937"/>
      <c r="H253" s="3938"/>
      <c r="I253" s="3939"/>
      <c r="J253" s="3940"/>
      <c r="K253" s="3941"/>
      <c r="L253" s="3942"/>
      <c r="M253" s="3943"/>
      <c r="N253" s="3944"/>
      <c r="O253" s="30359">
        <f>O254+O256+O258+O263+O272</f>
      </c>
      <c r="P253" s="3946" t="s">
        <v>40</v>
      </c>
    </row>
    <row r="254">
      <c r="A254" s="3947" t="s">
        <v>527</v>
      </c>
      <c r="B254" s="3948" t="s">
        <v>528</v>
      </c>
      <c r="C254" s="3949"/>
      <c r="D254" s="3950"/>
      <c r="E254" s="3951"/>
      <c r="F254" s="3952"/>
      <c r="G254" s="3953"/>
      <c r="H254" s="3954"/>
      <c r="I254" s="3955"/>
      <c r="J254" s="3956"/>
      <c r="K254" s="3957"/>
      <c r="L254" s="3958"/>
      <c r="M254" s="3959">
        <f>SUM(M255:M255)</f>
      </c>
      <c r="N254" s="3960">
        <f>SUM(N255:N255)</f>
      </c>
      <c r="O254" s="3961">
        <f>SUM(O255:O255)</f>
      </c>
      <c r="P254" s="3962" t="s">
        <v>40</v>
      </c>
    </row>
    <row r="255">
      <c r="A255" s="3963" t="s">
        <v>529</v>
      </c>
      <c r="B255" s="3964" t="s">
        <v>530</v>
      </c>
      <c r="C255" s="3965" t="s">
        <v>105</v>
      </c>
      <c r="D255" s="3966" t="n">
        <v>8.0</v>
      </c>
      <c r="E255" s="3967" t="n">
        <v>213.85</v>
      </c>
      <c r="F255" s="3968" t="n">
        <v>22.1</v>
      </c>
      <c r="G255" s="3969" t="n">
        <v>261.11</v>
      </c>
      <c r="H255" s="3970"/>
      <c r="I255" s="3971">
        <f>ROUND('BDI Principal'!D14,2)</f>
      </c>
      <c r="J255" s="3972">
        <f>ROUND((ROUND(H255,2)*I255/100)+ROUND(H255,2),2)</f>
      </c>
      <c r="K255" s="3973"/>
      <c r="L255" s="3974">
        <f>J255-K255</f>
      </c>
      <c r="M255" s="3975">
        <f>ROUND(K255*D255,2)</f>
      </c>
      <c r="N255" s="3976">
        <f>O255-M255</f>
      </c>
      <c r="O255" s="3977">
        <f>ROUND(D255*J255,2)</f>
      </c>
      <c r="P255" s="3978" t="s">
        <v>23</v>
      </c>
    </row>
    <row r="256">
      <c r="A256" s="3979" t="s">
        <v>531</v>
      </c>
      <c r="B256" s="3980" t="s">
        <v>532</v>
      </c>
      <c r="C256" s="3981"/>
      <c r="D256" s="3982"/>
      <c r="E256" s="3983"/>
      <c r="F256" s="3984"/>
      <c r="G256" s="3985"/>
      <c r="H256" s="3986"/>
      <c r="I256" s="3987"/>
      <c r="J256" s="3988"/>
      <c r="K256" s="3989"/>
      <c r="L256" s="3990"/>
      <c r="M256" s="3991">
        <f>SUM(M257:M257)</f>
      </c>
      <c r="N256" s="3992">
        <f>SUM(N257:N257)</f>
      </c>
      <c r="O256" s="3993">
        <f>SUM(O257:O257)</f>
      </c>
      <c r="P256" s="3994" t="s">
        <v>40</v>
      </c>
    </row>
    <row r="257">
      <c r="A257" s="3995" t="s">
        <v>533</v>
      </c>
      <c r="B257" s="3996" t="s">
        <v>534</v>
      </c>
      <c r="C257" s="3997" t="s">
        <v>105</v>
      </c>
      <c r="D257" s="3998" t="n">
        <v>35.0</v>
      </c>
      <c r="E257" s="3999" t="n">
        <v>21.67</v>
      </c>
      <c r="F257" s="4000" t="n">
        <v>22.1</v>
      </c>
      <c r="G257" s="4001" t="n">
        <v>26.46</v>
      </c>
      <c r="H257" s="4002"/>
      <c r="I257" s="4003">
        <f>ROUND('BDI Principal'!D14,2)</f>
      </c>
      <c r="J257" s="4004">
        <f>ROUND((ROUND(H257,2)*I257/100)+ROUND(H257,2),2)</f>
      </c>
      <c r="K257" s="4005"/>
      <c r="L257" s="4006">
        <f>J257-K257</f>
      </c>
      <c r="M257" s="4007">
        <f>ROUND(K257*D257,2)</f>
      </c>
      <c r="N257" s="4008">
        <f>O257-M257</f>
      </c>
      <c r="O257" s="4009">
        <f>ROUND(D257*J257,2)</f>
      </c>
      <c r="P257" s="4010" t="s">
        <v>23</v>
      </c>
    </row>
    <row r="258">
      <c r="A258" s="4011" t="s">
        <v>535</v>
      </c>
      <c r="B258" s="4012" t="s">
        <v>536</v>
      </c>
      <c r="C258" s="4013"/>
      <c r="D258" s="4014"/>
      <c r="E258" s="4015"/>
      <c r="F258" s="4016"/>
      <c r="G258" s="4017"/>
      <c r="H258" s="4018"/>
      <c r="I258" s="4019"/>
      <c r="J258" s="4020"/>
      <c r="K258" s="4021"/>
      <c r="L258" s="4022"/>
      <c r="M258" s="4023">
        <f>SUM(M259:M262)</f>
      </c>
      <c r="N258" s="4024">
        <f>SUM(N259:N262)</f>
      </c>
      <c r="O258" s="4025">
        <f>SUM(O259:O262)</f>
      </c>
      <c r="P258" s="4026" t="s">
        <v>40</v>
      </c>
    </row>
    <row r="259">
      <c r="A259" s="4027" t="s">
        <v>537</v>
      </c>
      <c r="B259" s="4028" t="s">
        <v>538</v>
      </c>
      <c r="C259" s="4029" t="s">
        <v>105</v>
      </c>
      <c r="D259" s="4030" t="n">
        <v>19.0</v>
      </c>
      <c r="E259" s="4031" t="n">
        <v>36.59</v>
      </c>
      <c r="F259" s="4032" t="n">
        <v>22.1</v>
      </c>
      <c r="G259" s="4033" t="n">
        <v>44.68</v>
      </c>
      <c r="H259" s="4034"/>
      <c r="I259" s="4035">
        <f>ROUND('BDI Principal'!D14,2)</f>
      </c>
      <c r="J259" s="4036">
        <f>ROUND((ROUND(H259,2)*I259/100)+ROUND(H259,2),2)</f>
      </c>
      <c r="K259" s="4037"/>
      <c r="L259" s="4038">
        <f>J259-K259</f>
      </c>
      <c r="M259" s="4039">
        <f>ROUND(K259*D259,2)</f>
      </c>
      <c r="N259" s="4040">
        <f>O259-M259</f>
      </c>
      <c r="O259" s="4041">
        <f>ROUND(D259*J259,2)</f>
      </c>
      <c r="P259" s="4042" t="s">
        <v>23</v>
      </c>
    </row>
    <row r="260">
      <c r="A260" s="4043" t="s">
        <v>539</v>
      </c>
      <c r="B260" s="4044" t="s">
        <v>540</v>
      </c>
      <c r="C260" s="4045" t="s">
        <v>105</v>
      </c>
      <c r="D260" s="4046" t="n">
        <v>6.0</v>
      </c>
      <c r="E260" s="4047" t="n">
        <v>110.86</v>
      </c>
      <c r="F260" s="4048" t="n">
        <v>22.1</v>
      </c>
      <c r="G260" s="4049" t="n">
        <v>135.36</v>
      </c>
      <c r="H260" s="4050"/>
      <c r="I260" s="4051">
        <f>ROUND('BDI Principal'!D14,2)</f>
      </c>
      <c r="J260" s="4052">
        <f>ROUND((ROUND(H260,2)*I260/100)+ROUND(H260,2),2)</f>
      </c>
      <c r="K260" s="4053"/>
      <c r="L260" s="4054">
        <f>J260-K260</f>
      </c>
      <c r="M260" s="4055">
        <f>ROUND(K260*D260,2)</f>
      </c>
      <c r="N260" s="4056">
        <f>O260-M260</f>
      </c>
      <c r="O260" s="4057">
        <f>ROUND(D260*J260,2)</f>
      </c>
      <c r="P260" s="4058" t="s">
        <v>23</v>
      </c>
    </row>
    <row r="261">
      <c r="A261" s="4059" t="s">
        <v>541</v>
      </c>
      <c r="B261" s="4060" t="s">
        <v>542</v>
      </c>
      <c r="C261" s="4061" t="s">
        <v>105</v>
      </c>
      <c r="D261" s="4062" t="n">
        <v>7.0</v>
      </c>
      <c r="E261" s="4063" t="n">
        <v>47.31</v>
      </c>
      <c r="F261" s="4064" t="n">
        <v>22.1</v>
      </c>
      <c r="G261" s="4065" t="n">
        <v>57.77</v>
      </c>
      <c r="H261" s="4066"/>
      <c r="I261" s="4067">
        <f>ROUND('BDI Principal'!D14,2)</f>
      </c>
      <c r="J261" s="4068">
        <f>ROUND((ROUND(H261,2)*I261/100)+ROUND(H261,2),2)</f>
      </c>
      <c r="K261" s="4069"/>
      <c r="L261" s="4070">
        <f>J261-K261</f>
      </c>
      <c r="M261" s="4071">
        <f>ROUND(K261*D261,2)</f>
      </c>
      <c r="N261" s="4072">
        <f>O261-M261</f>
      </c>
      <c r="O261" s="4073">
        <f>ROUND(D261*J261,2)</f>
      </c>
      <c r="P261" s="4074" t="s">
        <v>23</v>
      </c>
    </row>
    <row r="262">
      <c r="A262" s="4075" t="s">
        <v>543</v>
      </c>
      <c r="B262" s="4076" t="s">
        <v>544</v>
      </c>
      <c r="C262" s="4077" t="s">
        <v>545</v>
      </c>
      <c r="D262" s="4078" t="n">
        <v>3.0</v>
      </c>
      <c r="E262" s="4079" t="n">
        <v>185.94</v>
      </c>
      <c r="F262" s="4080" t="n">
        <v>22.1</v>
      </c>
      <c r="G262" s="4081" t="n">
        <v>227.03</v>
      </c>
      <c r="H262" s="4082"/>
      <c r="I262" s="4083">
        <f>ROUND('BDI Principal'!D14,2)</f>
      </c>
      <c r="J262" s="4084">
        <f>ROUND((ROUND(H262,2)*I262/100)+ROUND(H262,2),2)</f>
      </c>
      <c r="K262" s="4085"/>
      <c r="L262" s="4086">
        <f>J262-K262</f>
      </c>
      <c r="M262" s="4087">
        <f>ROUND(K262*D262,2)</f>
      </c>
      <c r="N262" s="4088">
        <f>O262-M262</f>
      </c>
      <c r="O262" s="4089">
        <f>ROUND(D262*J262,2)</f>
      </c>
      <c r="P262" s="4090" t="s">
        <v>23</v>
      </c>
    </row>
    <row r="263">
      <c r="A263" s="4091" t="s">
        <v>546</v>
      </c>
      <c r="B263" s="4092" t="s">
        <v>547</v>
      </c>
      <c r="C263" s="4093"/>
      <c r="D263" s="4094"/>
      <c r="E263" s="4095"/>
      <c r="F263" s="4096"/>
      <c r="G263" s="4097"/>
      <c r="H263" s="4098"/>
      <c r="I263" s="4099"/>
      <c r="J263" s="4100"/>
      <c r="K263" s="4101"/>
      <c r="L263" s="4102"/>
      <c r="M263" s="4103">
        <f>SUM(M264:M271)</f>
      </c>
      <c r="N263" s="4104">
        <f>SUM(N264:N271)</f>
      </c>
      <c r="O263" s="4105">
        <f>SUM(O264:O271)</f>
      </c>
      <c r="P263" s="4106" t="s">
        <v>40</v>
      </c>
    </row>
    <row r="264">
      <c r="A264" s="4107" t="s">
        <v>548</v>
      </c>
      <c r="B264" s="4108" t="s">
        <v>549</v>
      </c>
      <c r="C264" s="4109" t="s">
        <v>545</v>
      </c>
      <c r="D264" s="4110" t="n">
        <v>1.0</v>
      </c>
      <c r="E264" s="4111" t="n">
        <v>993.65</v>
      </c>
      <c r="F264" s="4112" t="n">
        <v>22.1</v>
      </c>
      <c r="G264" s="4113" t="n">
        <v>1213.25</v>
      </c>
      <c r="H264" s="4114"/>
      <c r="I264" s="4115">
        <f>ROUND('BDI Principal'!D14,2)</f>
      </c>
      <c r="J264" s="4116">
        <f>ROUND((ROUND(H264,2)*I264/100)+ROUND(H264,2),2)</f>
      </c>
      <c r="K264" s="4117"/>
      <c r="L264" s="4118">
        <f>J264-K264</f>
      </c>
      <c r="M264" s="4119">
        <f>ROUND(K264*D264,2)</f>
      </c>
      <c r="N264" s="4120">
        <f>O264-M264</f>
      </c>
      <c r="O264" s="4121">
        <f>ROUND(D264*J264,2)</f>
      </c>
      <c r="P264" s="4122" t="s">
        <v>23</v>
      </c>
    </row>
    <row r="265">
      <c r="A265" s="4123" t="s">
        <v>550</v>
      </c>
      <c r="B265" s="4124" t="s">
        <v>551</v>
      </c>
      <c r="C265" s="4125" t="s">
        <v>105</v>
      </c>
      <c r="D265" s="4126" t="n">
        <v>3.0</v>
      </c>
      <c r="E265" s="4127" t="n">
        <v>117.79</v>
      </c>
      <c r="F265" s="4128" t="n">
        <v>22.1</v>
      </c>
      <c r="G265" s="4129" t="n">
        <v>143.82</v>
      </c>
      <c r="H265" s="4130"/>
      <c r="I265" s="4131">
        <f>ROUND('BDI Principal'!D14,2)</f>
      </c>
      <c r="J265" s="4132">
        <f>ROUND((ROUND(H265,2)*I265/100)+ROUND(H265,2),2)</f>
      </c>
      <c r="K265" s="4133"/>
      <c r="L265" s="4134">
        <f>J265-K265</f>
      </c>
      <c r="M265" s="4135">
        <f>ROUND(K265*D265,2)</f>
      </c>
      <c r="N265" s="4136">
        <f>O265-M265</f>
      </c>
      <c r="O265" s="4137">
        <f>ROUND(D265*J265,2)</f>
      </c>
      <c r="P265" s="4138" t="s">
        <v>23</v>
      </c>
    </row>
    <row r="266">
      <c r="A266" s="4139" t="s">
        <v>552</v>
      </c>
      <c r="B266" s="4140" t="s">
        <v>553</v>
      </c>
      <c r="C266" s="4141" t="s">
        <v>105</v>
      </c>
      <c r="D266" s="4142" t="n">
        <v>3.0</v>
      </c>
      <c r="E266" s="4143" t="n">
        <v>181.68</v>
      </c>
      <c r="F266" s="4144" t="n">
        <v>22.1</v>
      </c>
      <c r="G266" s="4145" t="n">
        <v>221.83</v>
      </c>
      <c r="H266" s="4146"/>
      <c r="I266" s="4147">
        <f>ROUND('BDI Principal'!D14,2)</f>
      </c>
      <c r="J266" s="4148">
        <f>ROUND((ROUND(H266,2)*I266/100)+ROUND(H266,2),2)</f>
      </c>
      <c r="K266" s="4149"/>
      <c r="L266" s="4150">
        <f>J266-K266</f>
      </c>
      <c r="M266" s="4151">
        <f>ROUND(K266*D266,2)</f>
      </c>
      <c r="N266" s="4152">
        <f>O266-M266</f>
      </c>
      <c r="O266" s="4153">
        <f>ROUND(D266*J266,2)</f>
      </c>
      <c r="P266" s="4154" t="s">
        <v>23</v>
      </c>
    </row>
    <row r="267">
      <c r="A267" s="4155" t="s">
        <v>554</v>
      </c>
      <c r="B267" s="4156" t="s">
        <v>555</v>
      </c>
      <c r="C267" s="4157" t="s">
        <v>545</v>
      </c>
      <c r="D267" s="4158" t="n">
        <v>3.0</v>
      </c>
      <c r="E267" s="4159" t="n">
        <v>287.3</v>
      </c>
      <c r="F267" s="4160" t="n">
        <v>22.1</v>
      </c>
      <c r="G267" s="4161" t="n">
        <v>350.79</v>
      </c>
      <c r="H267" s="4162"/>
      <c r="I267" s="4163">
        <f>ROUND('BDI Principal'!D14,2)</f>
      </c>
      <c r="J267" s="4164">
        <f>ROUND((ROUND(H267,2)*I267/100)+ROUND(H267,2),2)</f>
      </c>
      <c r="K267" s="4165"/>
      <c r="L267" s="4166">
        <f>J267-K267</f>
      </c>
      <c r="M267" s="4167">
        <f>ROUND(K267*D267,2)</f>
      </c>
      <c r="N267" s="4168">
        <f>O267-M267</f>
      </c>
      <c r="O267" s="4169">
        <f>ROUND(D267*J267,2)</f>
      </c>
      <c r="P267" s="4170" t="s">
        <v>23</v>
      </c>
    </row>
    <row r="268">
      <c r="A268" s="4171" t="s">
        <v>556</v>
      </c>
      <c r="B268" s="4172" t="s">
        <v>557</v>
      </c>
      <c r="C268" s="4173" t="s">
        <v>52</v>
      </c>
      <c r="D268" s="4174" t="n">
        <v>72.3</v>
      </c>
      <c r="E268" s="4175" t="n">
        <v>30.16</v>
      </c>
      <c r="F268" s="4176" t="n">
        <v>22.1</v>
      </c>
      <c r="G268" s="4177" t="n">
        <v>36.83</v>
      </c>
      <c r="H268" s="4178"/>
      <c r="I268" s="4179">
        <f>ROUND('BDI Principal'!D14,2)</f>
      </c>
      <c r="J268" s="4180">
        <f>ROUND((ROUND(H268,2)*I268/100)+ROUND(H268,2),2)</f>
      </c>
      <c r="K268" s="4181"/>
      <c r="L268" s="4182">
        <f>J268-K268</f>
      </c>
      <c r="M268" s="4183">
        <f>ROUND(K268*D268,2)</f>
      </c>
      <c r="N268" s="4184">
        <f>O268-M268</f>
      </c>
      <c r="O268" s="4185">
        <f>ROUND(D268*J268,2)</f>
      </c>
      <c r="P268" s="4186" t="s">
        <v>23</v>
      </c>
    </row>
    <row r="269">
      <c r="A269" s="4187" t="s">
        <v>558</v>
      </c>
      <c r="B269" s="4188" t="s">
        <v>306</v>
      </c>
      <c r="C269" s="4189" t="s">
        <v>105</v>
      </c>
      <c r="D269" s="4190" t="n">
        <v>15.0</v>
      </c>
      <c r="E269" s="4191" t="n">
        <v>62.51</v>
      </c>
      <c r="F269" s="4192" t="n">
        <v>22.1</v>
      </c>
      <c r="G269" s="4193" t="n">
        <v>76.32</v>
      </c>
      <c r="H269" s="4194"/>
      <c r="I269" s="4195">
        <f>ROUND('BDI Principal'!D14,2)</f>
      </c>
      <c r="J269" s="4196">
        <f>ROUND((ROUND(H269,2)*I269/100)+ROUND(H269,2),2)</f>
      </c>
      <c r="K269" s="4197"/>
      <c r="L269" s="4198">
        <f>J269-K269</f>
      </c>
      <c r="M269" s="4199">
        <f>ROUND(K269*D269,2)</f>
      </c>
      <c r="N269" s="4200">
        <f>O269-M269</f>
      </c>
      <c r="O269" s="4201">
        <f>ROUND(D269*J269,2)</f>
      </c>
      <c r="P269" s="4202" t="s">
        <v>23</v>
      </c>
    </row>
    <row r="270">
      <c r="A270" s="4203" t="s">
        <v>559</v>
      </c>
      <c r="B270" s="4204" t="s">
        <v>560</v>
      </c>
      <c r="C270" s="4205" t="s">
        <v>105</v>
      </c>
      <c r="D270" s="4206" t="n">
        <v>15.0</v>
      </c>
      <c r="E270" s="4207" t="n">
        <v>18.68</v>
      </c>
      <c r="F270" s="4208" t="n">
        <v>22.1</v>
      </c>
      <c r="G270" s="4209" t="n">
        <v>22.81</v>
      </c>
      <c r="H270" s="4210"/>
      <c r="I270" s="4211">
        <f>ROUND('BDI Principal'!D14,2)</f>
      </c>
      <c r="J270" s="4212">
        <f>ROUND((ROUND(H270,2)*I270/100)+ROUND(H270,2),2)</f>
      </c>
      <c r="K270" s="4213"/>
      <c r="L270" s="4214">
        <f>J270-K270</f>
      </c>
      <c r="M270" s="4215">
        <f>ROUND(K270*D270,2)</f>
      </c>
      <c r="N270" s="4216">
        <f>O270-M270</f>
      </c>
      <c r="O270" s="4217">
        <f>ROUND(D270*J270,2)</f>
      </c>
      <c r="P270" s="4218" t="s">
        <v>23</v>
      </c>
    </row>
    <row r="271">
      <c r="A271" s="4219" t="s">
        <v>561</v>
      </c>
      <c r="B271" s="4220" t="s">
        <v>562</v>
      </c>
      <c r="C271" s="4221" t="s">
        <v>52</v>
      </c>
      <c r="D271" s="4222" t="n">
        <v>79.53</v>
      </c>
      <c r="E271" s="4223" t="n">
        <v>19.25</v>
      </c>
      <c r="F271" s="4224" t="n">
        <v>22.1</v>
      </c>
      <c r="G271" s="4225" t="n">
        <v>23.5</v>
      </c>
      <c r="H271" s="4226"/>
      <c r="I271" s="4227">
        <f>ROUND('BDI Principal'!D14,2)</f>
      </c>
      <c r="J271" s="4228">
        <f>ROUND((ROUND(H271,2)*I271/100)+ROUND(H271,2),2)</f>
      </c>
      <c r="K271" s="4229"/>
      <c r="L271" s="4230">
        <f>J271-K271</f>
      </c>
      <c r="M271" s="4231">
        <f>ROUND(K271*D271,2)</f>
      </c>
      <c r="N271" s="4232">
        <f>O271-M271</f>
      </c>
      <c r="O271" s="4233">
        <f>ROUND(D271*J271,2)</f>
      </c>
      <c r="P271" s="4234" t="s">
        <v>23</v>
      </c>
    </row>
    <row r="272">
      <c r="A272" s="4235" t="s">
        <v>563</v>
      </c>
      <c r="B272" s="4236" t="s">
        <v>564</v>
      </c>
      <c r="C272" s="4237"/>
      <c r="D272" s="4238"/>
      <c r="E272" s="4239"/>
      <c r="F272" s="4240"/>
      <c r="G272" s="4241"/>
      <c r="H272" s="4242"/>
      <c r="I272" s="4243"/>
      <c r="J272" s="4244"/>
      <c r="K272" s="4245"/>
      <c r="L272" s="4246"/>
      <c r="M272" s="4247">
        <f>SUM(M273:M280)</f>
      </c>
      <c r="N272" s="4248">
        <f>SUM(N273:N280)</f>
      </c>
      <c r="O272" s="4249">
        <f>SUM(O273:O280)</f>
      </c>
      <c r="P272" s="4250" t="s">
        <v>40</v>
      </c>
    </row>
    <row r="273">
      <c r="A273" s="4251" t="s">
        <v>565</v>
      </c>
      <c r="B273" s="4252" t="s">
        <v>566</v>
      </c>
      <c r="C273" s="4253" t="s">
        <v>52</v>
      </c>
      <c r="D273" s="4254" t="n">
        <v>18.5</v>
      </c>
      <c r="E273" s="4255" t="n">
        <v>40.22</v>
      </c>
      <c r="F273" s="4256" t="n">
        <v>22.1</v>
      </c>
      <c r="G273" s="4257" t="n">
        <v>49.11</v>
      </c>
      <c r="H273" s="4258"/>
      <c r="I273" s="4259">
        <f>ROUND('BDI Principal'!D14,2)</f>
      </c>
      <c r="J273" s="4260">
        <f>ROUND((ROUND(H273,2)*I273/100)+ROUND(H273,2),2)</f>
      </c>
      <c r="K273" s="4261"/>
      <c r="L273" s="4262">
        <f>J273-K273</f>
      </c>
      <c r="M273" s="4263">
        <f>ROUND(K273*D273,2)</f>
      </c>
      <c r="N273" s="4264">
        <f>O273-M273</f>
      </c>
      <c r="O273" s="4265">
        <f>ROUND(D273*J273,2)</f>
      </c>
      <c r="P273" s="4266" t="s">
        <v>23</v>
      </c>
    </row>
    <row r="274">
      <c r="A274" s="4267" t="s">
        <v>567</v>
      </c>
      <c r="B274" s="4268" t="s">
        <v>568</v>
      </c>
      <c r="C274" s="4269" t="s">
        <v>105</v>
      </c>
      <c r="D274" s="4270" t="n">
        <v>1.0</v>
      </c>
      <c r="E274" s="4271" t="n">
        <v>1725.8</v>
      </c>
      <c r="F274" s="4272" t="n">
        <v>22.1</v>
      </c>
      <c r="G274" s="4273" t="n">
        <v>2107.2</v>
      </c>
      <c r="H274" s="4274"/>
      <c r="I274" s="4275">
        <f>ROUND('BDI Principal'!D14,2)</f>
      </c>
      <c r="J274" s="4276">
        <f>ROUND((ROUND(H274,2)*I274/100)+ROUND(H274,2),2)</f>
      </c>
      <c r="K274" s="4277"/>
      <c r="L274" s="4278">
        <f>J274-K274</f>
      </c>
      <c r="M274" s="4279">
        <f>ROUND(K274*D274,2)</f>
      </c>
      <c r="N274" s="4280">
        <f>O274-M274</f>
      </c>
      <c r="O274" s="4281">
        <f>ROUND(D274*J274,2)</f>
      </c>
      <c r="P274" s="4282" t="s">
        <v>23</v>
      </c>
    </row>
    <row r="275">
      <c r="A275" s="4283" t="s">
        <v>569</v>
      </c>
      <c r="B275" s="4284" t="s">
        <v>570</v>
      </c>
      <c r="C275" s="4285" t="s">
        <v>105</v>
      </c>
      <c r="D275" s="4286" t="n">
        <v>2.0</v>
      </c>
      <c r="E275" s="4287" t="n">
        <v>33.23</v>
      </c>
      <c r="F275" s="4288" t="n">
        <v>22.1</v>
      </c>
      <c r="G275" s="4289" t="n">
        <v>40.57</v>
      </c>
      <c r="H275" s="4290"/>
      <c r="I275" s="4291">
        <f>ROUND('BDI Principal'!D14,2)</f>
      </c>
      <c r="J275" s="4292">
        <f>ROUND((ROUND(H275,2)*I275/100)+ROUND(H275,2),2)</f>
      </c>
      <c r="K275" s="4293"/>
      <c r="L275" s="4294">
        <f>J275-K275</f>
      </c>
      <c r="M275" s="4295">
        <f>ROUND(K275*D275,2)</f>
      </c>
      <c r="N275" s="4296">
        <f>O275-M275</f>
      </c>
      <c r="O275" s="4297">
        <f>ROUND(D275*J275,2)</f>
      </c>
      <c r="P275" s="4298" t="s">
        <v>23</v>
      </c>
    </row>
    <row r="276">
      <c r="A276" s="4299" t="s">
        <v>571</v>
      </c>
      <c r="B276" s="4300" t="s">
        <v>572</v>
      </c>
      <c r="C276" s="4301" t="s">
        <v>105</v>
      </c>
      <c r="D276" s="4302" t="n">
        <v>2.0</v>
      </c>
      <c r="E276" s="4303" t="n">
        <v>47.57</v>
      </c>
      <c r="F276" s="4304" t="n">
        <v>22.1</v>
      </c>
      <c r="G276" s="4305" t="n">
        <v>58.08</v>
      </c>
      <c r="H276" s="4306"/>
      <c r="I276" s="4307">
        <f>ROUND('BDI Principal'!D14,2)</f>
      </c>
      <c r="J276" s="4308">
        <f>ROUND((ROUND(H276,2)*I276/100)+ROUND(H276,2),2)</f>
      </c>
      <c r="K276" s="4309"/>
      <c r="L276" s="4310">
        <f>J276-K276</f>
      </c>
      <c r="M276" s="4311">
        <f>ROUND(K276*D276,2)</f>
      </c>
      <c r="N276" s="4312">
        <f>O276-M276</f>
      </c>
      <c r="O276" s="4313">
        <f>ROUND(D276*J276,2)</f>
      </c>
      <c r="P276" s="4314" t="s">
        <v>23</v>
      </c>
    </row>
    <row r="277">
      <c r="A277" s="4315" t="s">
        <v>573</v>
      </c>
      <c r="B277" s="4316" t="s">
        <v>574</v>
      </c>
      <c r="C277" s="4317" t="s">
        <v>105</v>
      </c>
      <c r="D277" s="4318" t="n">
        <v>1.0</v>
      </c>
      <c r="E277" s="4319" t="n">
        <v>33.23</v>
      </c>
      <c r="F277" s="4320" t="n">
        <v>22.1</v>
      </c>
      <c r="G277" s="4321" t="n">
        <v>40.57</v>
      </c>
      <c r="H277" s="4322"/>
      <c r="I277" s="4323">
        <f>ROUND('BDI Principal'!D14,2)</f>
      </c>
      <c r="J277" s="4324">
        <f>ROUND((ROUND(H277,2)*I277/100)+ROUND(H277,2),2)</f>
      </c>
      <c r="K277" s="4325"/>
      <c r="L277" s="4326">
        <f>J277-K277</f>
      </c>
      <c r="M277" s="4327">
        <f>ROUND(K277*D277,2)</f>
      </c>
      <c r="N277" s="4328">
        <f>O277-M277</f>
      </c>
      <c r="O277" s="4329">
        <f>ROUND(D277*J277,2)</f>
      </c>
      <c r="P277" s="4330" t="s">
        <v>23</v>
      </c>
    </row>
    <row r="278">
      <c r="A278" s="4331" t="s">
        <v>575</v>
      </c>
      <c r="B278" s="4332" t="s">
        <v>576</v>
      </c>
      <c r="C278" s="4333" t="s">
        <v>105</v>
      </c>
      <c r="D278" s="4334" t="n">
        <v>1.0</v>
      </c>
      <c r="E278" s="4335" t="n">
        <v>58.17</v>
      </c>
      <c r="F278" s="4336" t="n">
        <v>22.1</v>
      </c>
      <c r="G278" s="4337" t="n">
        <v>71.03</v>
      </c>
      <c r="H278" s="4338"/>
      <c r="I278" s="4339">
        <f>ROUND('BDI Principal'!D14,2)</f>
      </c>
      <c r="J278" s="4340">
        <f>ROUND((ROUND(H278,2)*I278/100)+ROUND(H278,2),2)</f>
      </c>
      <c r="K278" s="4341"/>
      <c r="L278" s="4342">
        <f>J278-K278</f>
      </c>
      <c r="M278" s="4343">
        <f>ROUND(K278*D278,2)</f>
      </c>
      <c r="N278" s="4344">
        <f>O278-M278</f>
      </c>
      <c r="O278" s="4345">
        <f>ROUND(D278*J278,2)</f>
      </c>
      <c r="P278" s="4346" t="s">
        <v>23</v>
      </c>
    </row>
    <row r="279">
      <c r="A279" s="4347" t="s">
        <v>577</v>
      </c>
      <c r="B279" s="4348" t="s">
        <v>578</v>
      </c>
      <c r="C279" s="4349" t="s">
        <v>105</v>
      </c>
      <c r="D279" s="4350" t="n">
        <v>2.0</v>
      </c>
      <c r="E279" s="4351" t="n">
        <v>50.8</v>
      </c>
      <c r="F279" s="4352" t="n">
        <v>22.1</v>
      </c>
      <c r="G279" s="4353" t="n">
        <v>62.03</v>
      </c>
      <c r="H279" s="4354"/>
      <c r="I279" s="4355">
        <f>ROUND('BDI Principal'!D14,2)</f>
      </c>
      <c r="J279" s="4356">
        <f>ROUND((ROUND(H279,2)*I279/100)+ROUND(H279,2),2)</f>
      </c>
      <c r="K279" s="4357"/>
      <c r="L279" s="4358">
        <f>J279-K279</f>
      </c>
      <c r="M279" s="4359">
        <f>ROUND(K279*D279,2)</f>
      </c>
      <c r="N279" s="4360">
        <f>O279-M279</f>
      </c>
      <c r="O279" s="4361">
        <f>ROUND(D279*J279,2)</f>
      </c>
      <c r="P279" s="4362" t="s">
        <v>23</v>
      </c>
    </row>
    <row r="280">
      <c r="A280" s="4363" t="s">
        <v>579</v>
      </c>
      <c r="B280" s="4364" t="s">
        <v>580</v>
      </c>
      <c r="C280" s="4365" t="s">
        <v>105</v>
      </c>
      <c r="D280" s="4366" t="n">
        <v>11.0</v>
      </c>
      <c r="E280" s="4367" t="n">
        <v>38.41</v>
      </c>
      <c r="F280" s="4368" t="n">
        <v>22.1</v>
      </c>
      <c r="G280" s="4369" t="n">
        <v>46.9</v>
      </c>
      <c r="H280" s="4370"/>
      <c r="I280" s="4371">
        <f>ROUND('BDI Principal'!D14,2)</f>
      </c>
      <c r="J280" s="4372">
        <f>ROUND((ROUND(H280,2)*I280/100)+ROUND(H280,2),2)</f>
      </c>
      <c r="K280" s="4373"/>
      <c r="L280" s="4374">
        <f>J280-K280</f>
      </c>
      <c r="M280" s="4375">
        <f>ROUND(K280*D280,2)</f>
      </c>
      <c r="N280" s="4376">
        <f>O280-M280</f>
      </c>
      <c r="O280" s="4377">
        <f>ROUND(D280*J280,2)</f>
      </c>
      <c r="P280" s="4378" t="s">
        <v>23</v>
      </c>
    </row>
    <row r="281">
      <c r="A281" s="4379" t="s">
        <v>581</v>
      </c>
      <c r="B281" s="4380" t="s">
        <v>582</v>
      </c>
      <c r="C281" s="4381"/>
      <c r="D281" s="4382"/>
      <c r="E281" s="4383"/>
      <c r="F281" s="4384"/>
      <c r="G281" s="4385"/>
      <c r="H281" s="4386"/>
      <c r="I281" s="4387"/>
      <c r="J281" s="4388"/>
      <c r="K281" s="4389"/>
      <c r="L281" s="4390"/>
      <c r="M281" s="4391"/>
      <c r="N281" s="4392"/>
      <c r="O281" s="30359">
        <f>O282+O291</f>
      </c>
      <c r="P281" s="4394" t="s">
        <v>40</v>
      </c>
    </row>
    <row r="282">
      <c r="A282" s="4395" t="s">
        <v>583</v>
      </c>
      <c r="B282" s="4396" t="s">
        <v>584</v>
      </c>
      <c r="C282" s="4397"/>
      <c r="D282" s="4398"/>
      <c r="E282" s="4399"/>
      <c r="F282" s="4400"/>
      <c r="G282" s="4401"/>
      <c r="H282" s="4402"/>
      <c r="I282" s="4403"/>
      <c r="J282" s="4404"/>
      <c r="K282" s="4405"/>
      <c r="L282" s="4406"/>
      <c r="M282" s="4407">
        <f>SUM(M283:M290)</f>
      </c>
      <c r="N282" s="4408">
        <f>SUM(N283:N290)</f>
      </c>
      <c r="O282" s="4409">
        <f>SUM(O283:O290)</f>
      </c>
      <c r="P282" s="4410" t="s">
        <v>40</v>
      </c>
    </row>
    <row r="283">
      <c r="A283" s="4411" t="s">
        <v>585</v>
      </c>
      <c r="B283" s="4412" t="s">
        <v>586</v>
      </c>
      <c r="C283" s="4413" t="s">
        <v>43</v>
      </c>
      <c r="D283" s="4414" t="n">
        <v>2.0</v>
      </c>
      <c r="E283" s="4415" t="n">
        <v>2883.02</v>
      </c>
      <c r="F283" s="4416" t="n">
        <v>22.1</v>
      </c>
      <c r="G283" s="4417" t="n">
        <v>3520.17</v>
      </c>
      <c r="H283" s="4418"/>
      <c r="I283" s="4419">
        <f>ROUND('BDI Principal'!D14,2)</f>
      </c>
      <c r="J283" s="4420">
        <f>ROUND((ROUND(H283,2)*I283/100)+ROUND(H283,2),2)</f>
      </c>
      <c r="K283" s="4421"/>
      <c r="L283" s="4422">
        <f>J283-K283</f>
      </c>
      <c r="M283" s="4423">
        <f>ROUND(K283*D283,2)</f>
      </c>
      <c r="N283" s="4424">
        <f>O283-M283</f>
      </c>
      <c r="O283" s="4425">
        <f>ROUND(D283*J283,2)</f>
      </c>
      <c r="P283" s="4426" t="s">
        <v>23</v>
      </c>
    </row>
    <row r="284">
      <c r="A284" s="4427" t="s">
        <v>587</v>
      </c>
      <c r="B284" s="4428" t="s">
        <v>588</v>
      </c>
      <c r="C284" s="4429" t="s">
        <v>43</v>
      </c>
      <c r="D284" s="4430" t="n">
        <v>27.0</v>
      </c>
      <c r="E284" s="4431" t="n">
        <v>2674.39</v>
      </c>
      <c r="F284" s="4432" t="n">
        <v>22.1</v>
      </c>
      <c r="G284" s="4433" t="n">
        <v>3265.43</v>
      </c>
      <c r="H284" s="4434"/>
      <c r="I284" s="4435">
        <f>ROUND('BDI Principal'!D14,2)</f>
      </c>
      <c r="J284" s="4436">
        <f>ROUND((ROUND(H284,2)*I284/100)+ROUND(H284,2),2)</f>
      </c>
      <c r="K284" s="4437"/>
      <c r="L284" s="4438">
        <f>J284-K284</f>
      </c>
      <c r="M284" s="4439">
        <f>ROUND(K284*D284,2)</f>
      </c>
      <c r="N284" s="4440">
        <f>O284-M284</f>
      </c>
      <c r="O284" s="4441">
        <f>ROUND(D284*J284,2)</f>
      </c>
      <c r="P284" s="4442" t="s">
        <v>23</v>
      </c>
    </row>
    <row r="285">
      <c r="A285" s="4443" t="s">
        <v>589</v>
      </c>
      <c r="B285" s="4444" t="s">
        <v>590</v>
      </c>
      <c r="C285" s="4445" t="s">
        <v>43</v>
      </c>
      <c r="D285" s="4446" t="n">
        <v>1.0</v>
      </c>
      <c r="E285" s="4447" t="n">
        <v>2469.35</v>
      </c>
      <c r="F285" s="4448" t="n">
        <v>22.1</v>
      </c>
      <c r="G285" s="4449" t="n">
        <v>3015.08</v>
      </c>
      <c r="H285" s="4450"/>
      <c r="I285" s="4451">
        <f>ROUND('BDI Principal'!D14,2)</f>
      </c>
      <c r="J285" s="4452">
        <f>ROUND((ROUND(H285,2)*I285/100)+ROUND(H285,2),2)</f>
      </c>
      <c r="K285" s="4453"/>
      <c r="L285" s="4454">
        <f>J285-K285</f>
      </c>
      <c r="M285" s="4455">
        <f>ROUND(K285*D285,2)</f>
      </c>
      <c r="N285" s="4456">
        <f>O285-M285</f>
      </c>
      <c r="O285" s="4457">
        <f>ROUND(D285*J285,2)</f>
      </c>
      <c r="P285" s="4458" t="s">
        <v>23</v>
      </c>
    </row>
    <row r="286">
      <c r="A286" s="4459" t="s">
        <v>591</v>
      </c>
      <c r="B286" s="4460" t="s">
        <v>592</v>
      </c>
      <c r="C286" s="4461" t="s">
        <v>48</v>
      </c>
      <c r="D286" s="4462" t="n">
        <v>2.0</v>
      </c>
      <c r="E286" s="4463" t="n">
        <v>1311.86</v>
      </c>
      <c r="F286" s="4464" t="n">
        <v>22.1</v>
      </c>
      <c r="G286" s="4465" t="n">
        <v>1601.78</v>
      </c>
      <c r="H286" s="4466"/>
      <c r="I286" s="4467">
        <f>ROUND('BDI Principal'!D14,2)</f>
      </c>
      <c r="J286" s="4468">
        <f>ROUND((ROUND(H286,2)*I286/100)+ROUND(H286,2),2)</f>
      </c>
      <c r="K286" s="4469"/>
      <c r="L286" s="4470">
        <f>J286-K286</f>
      </c>
      <c r="M286" s="4471">
        <f>ROUND(K286*D286,2)</f>
      </c>
      <c r="N286" s="4472">
        <f>O286-M286</f>
      </c>
      <c r="O286" s="4473">
        <f>ROUND(D286*J286,2)</f>
      </c>
      <c r="P286" s="4474" t="s">
        <v>23</v>
      </c>
    </row>
    <row r="287">
      <c r="A287" s="4475" t="s">
        <v>593</v>
      </c>
      <c r="B287" s="4476" t="s">
        <v>594</v>
      </c>
      <c r="C287" s="4477" t="s">
        <v>43</v>
      </c>
      <c r="D287" s="4478" t="n">
        <v>2.0</v>
      </c>
      <c r="E287" s="4479" t="n">
        <v>3923.33</v>
      </c>
      <c r="F287" s="4480" t="n">
        <v>22.1</v>
      </c>
      <c r="G287" s="4481" t="n">
        <v>4790.39</v>
      </c>
      <c r="H287" s="4482"/>
      <c r="I287" s="4483">
        <f>ROUND('BDI Principal'!D14,2)</f>
      </c>
      <c r="J287" s="4484">
        <f>ROUND((ROUND(H287,2)*I287/100)+ROUND(H287,2),2)</f>
      </c>
      <c r="K287" s="4485"/>
      <c r="L287" s="4486">
        <f>J287-K287</f>
      </c>
      <c r="M287" s="4487">
        <f>ROUND(K287*D287,2)</f>
      </c>
      <c r="N287" s="4488">
        <f>O287-M287</f>
      </c>
      <c r="O287" s="4489">
        <f>ROUND(D287*J287,2)</f>
      </c>
      <c r="P287" s="4490" t="s">
        <v>23</v>
      </c>
    </row>
    <row r="288">
      <c r="A288" s="4491" t="s">
        <v>595</v>
      </c>
      <c r="B288" s="4492" t="s">
        <v>596</v>
      </c>
      <c r="C288" s="4493" t="s">
        <v>105</v>
      </c>
      <c r="D288" s="4494" t="n">
        <v>4.0</v>
      </c>
      <c r="E288" s="4495" t="n">
        <v>997.43</v>
      </c>
      <c r="F288" s="4496" t="n">
        <v>22.1</v>
      </c>
      <c r="G288" s="4497" t="n">
        <v>1217.86</v>
      </c>
      <c r="H288" s="4498"/>
      <c r="I288" s="4499">
        <f>ROUND('BDI Principal'!D14,2)</f>
      </c>
      <c r="J288" s="4500">
        <f>ROUND((ROUND(H288,2)*I288/100)+ROUND(H288,2),2)</f>
      </c>
      <c r="K288" s="4501"/>
      <c r="L288" s="4502">
        <f>J288-K288</f>
      </c>
      <c r="M288" s="4503">
        <f>ROUND(K288*D288,2)</f>
      </c>
      <c r="N288" s="4504">
        <f>O288-M288</f>
      </c>
      <c r="O288" s="4505">
        <f>ROUND(D288*J288,2)</f>
      </c>
      <c r="P288" s="4506" t="s">
        <v>23</v>
      </c>
    </row>
    <row r="289">
      <c r="A289" s="4507" t="s">
        <v>597</v>
      </c>
      <c r="B289" s="4508" t="s">
        <v>598</v>
      </c>
      <c r="C289" s="4509" t="s">
        <v>105</v>
      </c>
      <c r="D289" s="4510" t="n">
        <v>5.0</v>
      </c>
      <c r="E289" s="4511" t="n">
        <v>1075.53</v>
      </c>
      <c r="F289" s="4512" t="n">
        <v>22.1</v>
      </c>
      <c r="G289" s="4513" t="n">
        <v>1313.22</v>
      </c>
      <c r="H289" s="4514"/>
      <c r="I289" s="4515">
        <f>ROUND('BDI Principal'!D14,2)</f>
      </c>
      <c r="J289" s="4516">
        <f>ROUND((ROUND(H289,2)*I289/100)+ROUND(H289,2),2)</f>
      </c>
      <c r="K289" s="4517"/>
      <c r="L289" s="4518">
        <f>J289-K289</f>
      </c>
      <c r="M289" s="4519">
        <f>ROUND(K289*D289,2)</f>
      </c>
      <c r="N289" s="4520">
        <f>O289-M289</f>
      </c>
      <c r="O289" s="4521">
        <f>ROUND(D289*J289,2)</f>
      </c>
      <c r="P289" s="4522" t="s">
        <v>23</v>
      </c>
    </row>
    <row r="290">
      <c r="A290" s="4523" t="s">
        <v>599</v>
      </c>
      <c r="B290" s="4524" t="s">
        <v>600</v>
      </c>
      <c r="C290" s="4525" t="s">
        <v>105</v>
      </c>
      <c r="D290" s="4526" t="n">
        <v>2.0</v>
      </c>
      <c r="E290" s="4527" t="n">
        <v>347.36</v>
      </c>
      <c r="F290" s="4528" t="n">
        <v>22.1</v>
      </c>
      <c r="G290" s="4529" t="n">
        <v>424.13</v>
      </c>
      <c r="H290" s="4530"/>
      <c r="I290" s="4531">
        <f>ROUND('BDI Principal'!D14,2)</f>
      </c>
      <c r="J290" s="4532">
        <f>ROUND((ROUND(H290,2)*I290/100)+ROUND(H290,2),2)</f>
      </c>
      <c r="K290" s="4533"/>
      <c r="L290" s="4534">
        <f>J290-K290</f>
      </c>
      <c r="M290" s="4535">
        <f>ROUND(K290*D290,2)</f>
      </c>
      <c r="N290" s="4536">
        <f>O290-M290</f>
      </c>
      <c r="O290" s="4537">
        <f>ROUND(D290*J290,2)</f>
      </c>
      <c r="P290" s="4538" t="s">
        <v>23</v>
      </c>
    </row>
    <row r="291">
      <c r="A291" s="4539" t="s">
        <v>601</v>
      </c>
      <c r="B291" s="4540" t="s">
        <v>602</v>
      </c>
      <c r="C291" s="4541"/>
      <c r="D291" s="4542"/>
      <c r="E291" s="4543"/>
      <c r="F291" s="4544"/>
      <c r="G291" s="4545"/>
      <c r="H291" s="4546"/>
      <c r="I291" s="4547"/>
      <c r="J291" s="4548"/>
      <c r="K291" s="4549"/>
      <c r="L291" s="4550"/>
      <c r="M291" s="4551">
        <f>SUM(M292:M298)</f>
      </c>
      <c r="N291" s="4552">
        <f>SUM(N292:N298)</f>
      </c>
      <c r="O291" s="4553">
        <f>SUM(O292:O298)</f>
      </c>
      <c r="P291" s="4554" t="s">
        <v>40</v>
      </c>
    </row>
    <row r="292">
      <c r="A292" s="4555" t="s">
        <v>603</v>
      </c>
      <c r="B292" s="4556" t="s">
        <v>604</v>
      </c>
      <c r="C292" s="4557" t="s">
        <v>43</v>
      </c>
      <c r="D292" s="4558" t="n">
        <v>59.0</v>
      </c>
      <c r="E292" s="4559" t="n">
        <v>1472.14</v>
      </c>
      <c r="F292" s="4560" t="n">
        <v>22.1</v>
      </c>
      <c r="G292" s="4561" t="n">
        <v>1797.48</v>
      </c>
      <c r="H292" s="4562"/>
      <c r="I292" s="4563">
        <f>ROUND('BDI Principal'!D14,2)</f>
      </c>
      <c r="J292" s="4564">
        <f>ROUND((ROUND(H292,2)*I292/100)+ROUND(H292,2),2)</f>
      </c>
      <c r="K292" s="4565"/>
      <c r="L292" s="4566">
        <f>J292-K292</f>
      </c>
      <c r="M292" s="4567">
        <f>ROUND(K292*D292,2)</f>
      </c>
      <c r="N292" s="4568">
        <f>O292-M292</f>
      </c>
      <c r="O292" s="4569">
        <f>ROUND(D292*J292,2)</f>
      </c>
      <c r="P292" s="4570" t="s">
        <v>23</v>
      </c>
    </row>
    <row r="293">
      <c r="A293" s="4571" t="s">
        <v>605</v>
      </c>
      <c r="B293" s="4572" t="s">
        <v>606</v>
      </c>
      <c r="C293" s="4573" t="s">
        <v>43</v>
      </c>
      <c r="D293" s="4574" t="n">
        <v>9.0</v>
      </c>
      <c r="E293" s="4575" t="n">
        <v>891.34</v>
      </c>
      <c r="F293" s="4576" t="n">
        <v>22.1</v>
      </c>
      <c r="G293" s="4577" t="n">
        <v>1088.33</v>
      </c>
      <c r="H293" s="4578"/>
      <c r="I293" s="4579">
        <f>ROUND('BDI Principal'!D14,2)</f>
      </c>
      <c r="J293" s="4580">
        <f>ROUND((ROUND(H293,2)*I293/100)+ROUND(H293,2),2)</f>
      </c>
      <c r="K293" s="4581"/>
      <c r="L293" s="4582">
        <f>J293-K293</f>
      </c>
      <c r="M293" s="4583">
        <f>ROUND(K293*D293,2)</f>
      </c>
      <c r="N293" s="4584">
        <f>O293-M293</f>
      </c>
      <c r="O293" s="4585">
        <f>ROUND(D293*J293,2)</f>
      </c>
      <c r="P293" s="4586" t="s">
        <v>23</v>
      </c>
    </row>
    <row r="294">
      <c r="A294" s="4587" t="s">
        <v>607</v>
      </c>
      <c r="B294" s="4588" t="s">
        <v>608</v>
      </c>
      <c r="C294" s="4589" t="s">
        <v>43</v>
      </c>
      <c r="D294" s="4590" t="n">
        <v>3.0</v>
      </c>
      <c r="E294" s="4591" t="n">
        <v>1038.63</v>
      </c>
      <c r="F294" s="4592" t="n">
        <v>22.1</v>
      </c>
      <c r="G294" s="4593" t="n">
        <v>1268.17</v>
      </c>
      <c r="H294" s="4594"/>
      <c r="I294" s="4595">
        <f>ROUND('BDI Principal'!D14,2)</f>
      </c>
      <c r="J294" s="4596">
        <f>ROUND((ROUND(H294,2)*I294/100)+ROUND(H294,2),2)</f>
      </c>
      <c r="K294" s="4597"/>
      <c r="L294" s="4598">
        <f>J294-K294</f>
      </c>
      <c r="M294" s="4599">
        <f>ROUND(K294*D294,2)</f>
      </c>
      <c r="N294" s="4600">
        <f>O294-M294</f>
      </c>
      <c r="O294" s="4601">
        <f>ROUND(D294*J294,2)</f>
      </c>
      <c r="P294" s="4602" t="s">
        <v>23</v>
      </c>
    </row>
    <row r="295">
      <c r="A295" s="4603" t="s">
        <v>609</v>
      </c>
      <c r="B295" s="4604" t="s">
        <v>610</v>
      </c>
      <c r="C295" s="4605" t="s">
        <v>43</v>
      </c>
      <c r="D295" s="4606" t="n">
        <v>3.0</v>
      </c>
      <c r="E295" s="4607" t="n">
        <v>1565.78</v>
      </c>
      <c r="F295" s="4608" t="n">
        <v>22.1</v>
      </c>
      <c r="G295" s="4609" t="n">
        <v>1911.82</v>
      </c>
      <c r="H295" s="4610"/>
      <c r="I295" s="4611">
        <f>ROUND('BDI Principal'!D14,2)</f>
      </c>
      <c r="J295" s="4612">
        <f>ROUND((ROUND(H295,2)*I295/100)+ROUND(H295,2),2)</f>
      </c>
      <c r="K295" s="4613"/>
      <c r="L295" s="4614">
        <f>J295-K295</f>
      </c>
      <c r="M295" s="4615">
        <f>ROUND(K295*D295,2)</f>
      </c>
      <c r="N295" s="4616">
        <f>O295-M295</f>
      </c>
      <c r="O295" s="4617">
        <f>ROUND(D295*J295,2)</f>
      </c>
      <c r="P295" s="4618" t="s">
        <v>23</v>
      </c>
    </row>
    <row r="296">
      <c r="A296" s="4619" t="s">
        <v>611</v>
      </c>
      <c r="B296" s="4620" t="s">
        <v>612</v>
      </c>
      <c r="C296" s="4621" t="s">
        <v>43</v>
      </c>
      <c r="D296" s="4622" t="n">
        <v>2.0</v>
      </c>
      <c r="E296" s="4623" t="n">
        <v>845.53</v>
      </c>
      <c r="F296" s="4624" t="n">
        <v>22.1</v>
      </c>
      <c r="G296" s="4625" t="n">
        <v>1032.39</v>
      </c>
      <c r="H296" s="4626"/>
      <c r="I296" s="4627">
        <f>ROUND('BDI Principal'!D14,2)</f>
      </c>
      <c r="J296" s="4628">
        <f>ROUND((ROUND(H296,2)*I296/100)+ROUND(H296,2),2)</f>
      </c>
      <c r="K296" s="4629"/>
      <c r="L296" s="4630">
        <f>J296-K296</f>
      </c>
      <c r="M296" s="4631">
        <f>ROUND(K296*D296,2)</f>
      </c>
      <c r="N296" s="4632">
        <f>O296-M296</f>
      </c>
      <c r="O296" s="4633">
        <f>ROUND(D296*J296,2)</f>
      </c>
      <c r="P296" s="4634" t="s">
        <v>23</v>
      </c>
    </row>
    <row r="297">
      <c r="A297" s="4635" t="s">
        <v>613</v>
      </c>
      <c r="B297" s="4636" t="s">
        <v>614</v>
      </c>
      <c r="C297" s="4637" t="s">
        <v>48</v>
      </c>
      <c r="D297" s="4638" t="n">
        <v>1.0</v>
      </c>
      <c r="E297" s="4639" t="n">
        <v>429.74</v>
      </c>
      <c r="F297" s="4640" t="n">
        <v>22.1</v>
      </c>
      <c r="G297" s="4641" t="n">
        <v>524.71</v>
      </c>
      <c r="H297" s="4642"/>
      <c r="I297" s="4643">
        <f>ROUND('BDI Principal'!D14,2)</f>
      </c>
      <c r="J297" s="4644">
        <f>ROUND((ROUND(H297,2)*I297/100)+ROUND(H297,2),2)</f>
      </c>
      <c r="K297" s="4645"/>
      <c r="L297" s="4646">
        <f>J297-K297</f>
      </c>
      <c r="M297" s="4647">
        <f>ROUND(K297*D297,2)</f>
      </c>
      <c r="N297" s="4648">
        <f>O297-M297</f>
      </c>
      <c r="O297" s="4649">
        <f>ROUND(D297*J297,2)</f>
      </c>
      <c r="P297" s="4650" t="s">
        <v>23</v>
      </c>
    </row>
    <row r="298">
      <c r="A298" s="4651" t="s">
        <v>615</v>
      </c>
      <c r="B298" s="4652" t="s">
        <v>616</v>
      </c>
      <c r="C298" s="4653" t="s">
        <v>43</v>
      </c>
      <c r="D298" s="4654" t="n">
        <v>7.0</v>
      </c>
      <c r="E298" s="4655" t="n">
        <v>244.28</v>
      </c>
      <c r="F298" s="4656" t="n">
        <v>22.1</v>
      </c>
      <c r="G298" s="4657" t="n">
        <v>298.27</v>
      </c>
      <c r="H298" s="4658"/>
      <c r="I298" s="4659">
        <f>ROUND('BDI Principal'!D14,2)</f>
      </c>
      <c r="J298" s="4660">
        <f>ROUND((ROUND(H298,2)*I298/100)+ROUND(H298,2),2)</f>
      </c>
      <c r="K298" s="4661"/>
      <c r="L298" s="4662">
        <f>J298-K298</f>
      </c>
      <c r="M298" s="4663">
        <f>ROUND(K298*D298,2)</f>
      </c>
      <c r="N298" s="4664">
        <f>O298-M298</f>
      </c>
      <c r="O298" s="4665">
        <f>ROUND(D298*J298,2)</f>
      </c>
      <c r="P298" s="4666" t="s">
        <v>23</v>
      </c>
    </row>
    <row r="299">
      <c r="A299" s="4667" t="s">
        <v>617</v>
      </c>
      <c r="B299" s="4668" t="s">
        <v>618</v>
      </c>
      <c r="C299" s="4669"/>
      <c r="D299" s="4670"/>
      <c r="E299" s="4671"/>
      <c r="F299" s="4672"/>
      <c r="G299" s="4673"/>
      <c r="H299" s="4674"/>
      <c r="I299" s="4675"/>
      <c r="J299" s="4676"/>
      <c r="K299" s="4677"/>
      <c r="L299" s="4678"/>
      <c r="M299" s="4679">
        <f>SUM(M300:M312)</f>
      </c>
      <c r="N299" s="4680">
        <f>SUM(N300:N312)</f>
      </c>
      <c r="O299" s="4681">
        <f>SUM(O300:O312)</f>
      </c>
      <c r="P299" s="4682" t="s">
        <v>40</v>
      </c>
    </row>
    <row r="300">
      <c r="A300" s="4683" t="s">
        <v>619</v>
      </c>
      <c r="B300" s="4684" t="s">
        <v>620</v>
      </c>
      <c r="C300" s="4685" t="s">
        <v>43</v>
      </c>
      <c r="D300" s="4686" t="n">
        <v>4.0</v>
      </c>
      <c r="E300" s="4687" t="n">
        <v>1264.61</v>
      </c>
      <c r="F300" s="4688" t="n">
        <v>22.1</v>
      </c>
      <c r="G300" s="4689" t="n">
        <v>1544.09</v>
      </c>
      <c r="H300" s="4690"/>
      <c r="I300" s="4691">
        <f>ROUND('BDI Principal'!D14,2)</f>
      </c>
      <c r="J300" s="4692">
        <f>ROUND((ROUND(H300,2)*I300/100)+ROUND(H300,2),2)</f>
      </c>
      <c r="K300" s="4693"/>
      <c r="L300" s="4694">
        <f>J300-K300</f>
      </c>
      <c r="M300" s="4695">
        <f>ROUND(K300*D300,2)</f>
      </c>
      <c r="N300" s="4696">
        <f>O300-M300</f>
      </c>
      <c r="O300" s="4697">
        <f>ROUND(D300*J300,2)</f>
      </c>
      <c r="P300" s="4698" t="s">
        <v>23</v>
      </c>
    </row>
    <row r="301">
      <c r="A301" s="4699" t="s">
        <v>621</v>
      </c>
      <c r="B301" s="4700" t="s">
        <v>622</v>
      </c>
      <c r="C301" s="4701" t="s">
        <v>105</v>
      </c>
      <c r="D301" s="4702" t="n">
        <v>2.0</v>
      </c>
      <c r="E301" s="4703" t="n">
        <v>158.73</v>
      </c>
      <c r="F301" s="4704" t="n">
        <v>22.1</v>
      </c>
      <c r="G301" s="4705" t="n">
        <v>193.81</v>
      </c>
      <c r="H301" s="4706"/>
      <c r="I301" s="4707">
        <f>ROUND('BDI Principal'!D14,2)</f>
      </c>
      <c r="J301" s="4708">
        <f>ROUND((ROUND(H301,2)*I301/100)+ROUND(H301,2),2)</f>
      </c>
      <c r="K301" s="4709"/>
      <c r="L301" s="4710">
        <f>J301-K301</f>
      </c>
      <c r="M301" s="4711">
        <f>ROUND(K301*D301,2)</f>
      </c>
      <c r="N301" s="4712">
        <f>O301-M301</f>
      </c>
      <c r="O301" s="4713">
        <f>ROUND(D301*J301,2)</f>
      </c>
      <c r="P301" s="4714" t="s">
        <v>23</v>
      </c>
    </row>
    <row r="302">
      <c r="A302" s="4715" t="s">
        <v>623</v>
      </c>
      <c r="B302" s="4716" t="s">
        <v>624</v>
      </c>
      <c r="C302" s="4717" t="s">
        <v>105</v>
      </c>
      <c r="D302" s="4718" t="n">
        <v>2.0</v>
      </c>
      <c r="E302" s="4719" t="n">
        <v>12.27</v>
      </c>
      <c r="F302" s="4720" t="n">
        <v>22.1</v>
      </c>
      <c r="G302" s="4721" t="n">
        <v>14.98</v>
      </c>
      <c r="H302" s="4722"/>
      <c r="I302" s="4723">
        <f>ROUND('BDI Principal'!D14,2)</f>
      </c>
      <c r="J302" s="4724">
        <f>ROUND((ROUND(H302,2)*I302/100)+ROUND(H302,2),2)</f>
      </c>
      <c r="K302" s="4725"/>
      <c r="L302" s="4726">
        <f>J302-K302</f>
      </c>
      <c r="M302" s="4727">
        <f>ROUND(K302*D302,2)</f>
      </c>
      <c r="N302" s="4728">
        <f>O302-M302</f>
      </c>
      <c r="O302" s="4729">
        <f>ROUND(D302*J302,2)</f>
      </c>
      <c r="P302" s="4730" t="s">
        <v>23</v>
      </c>
    </row>
    <row r="303">
      <c r="A303" s="4731" t="s">
        <v>625</v>
      </c>
      <c r="B303" s="4732" t="s">
        <v>626</v>
      </c>
      <c r="C303" s="4733" t="s">
        <v>105</v>
      </c>
      <c r="D303" s="4734" t="n">
        <v>6.0</v>
      </c>
      <c r="E303" s="4735" t="n">
        <v>11.79</v>
      </c>
      <c r="F303" s="4736" t="n">
        <v>22.1</v>
      </c>
      <c r="G303" s="4737" t="n">
        <v>14.4</v>
      </c>
      <c r="H303" s="4738"/>
      <c r="I303" s="4739">
        <f>ROUND('BDI Principal'!D14,2)</f>
      </c>
      <c r="J303" s="4740">
        <f>ROUND((ROUND(H303,2)*I303/100)+ROUND(H303,2),2)</f>
      </c>
      <c r="K303" s="4741"/>
      <c r="L303" s="4742">
        <f>J303-K303</f>
      </c>
      <c r="M303" s="4743">
        <f>ROUND(K303*D303,2)</f>
      </c>
      <c r="N303" s="4744">
        <f>O303-M303</f>
      </c>
      <c r="O303" s="4745">
        <f>ROUND(D303*J303,2)</f>
      </c>
      <c r="P303" s="4746" t="s">
        <v>23</v>
      </c>
    </row>
    <row r="304">
      <c r="A304" s="4747" t="s">
        <v>627</v>
      </c>
      <c r="B304" s="4748" t="s">
        <v>628</v>
      </c>
      <c r="C304" s="4749" t="s">
        <v>105</v>
      </c>
      <c r="D304" s="4750" t="n">
        <v>1.0</v>
      </c>
      <c r="E304" s="4751" t="n">
        <v>866.47</v>
      </c>
      <c r="F304" s="4752" t="n">
        <v>22.1</v>
      </c>
      <c r="G304" s="4753" t="n">
        <v>1057.96</v>
      </c>
      <c r="H304" s="4754"/>
      <c r="I304" s="4755">
        <f>ROUND('BDI Principal'!D14,2)</f>
      </c>
      <c r="J304" s="4756">
        <f>ROUND((ROUND(H304,2)*I304/100)+ROUND(H304,2),2)</f>
      </c>
      <c r="K304" s="4757"/>
      <c r="L304" s="4758">
        <f>J304-K304</f>
      </c>
      <c r="M304" s="4759">
        <f>ROUND(K304*D304,2)</f>
      </c>
      <c r="N304" s="4760">
        <f>O304-M304</f>
      </c>
      <c r="O304" s="4761">
        <f>ROUND(D304*J304,2)</f>
      </c>
      <c r="P304" s="4762" t="s">
        <v>23</v>
      </c>
    </row>
    <row r="305">
      <c r="A305" s="4763" t="s">
        <v>629</v>
      </c>
      <c r="B305" s="4764" t="s">
        <v>630</v>
      </c>
      <c r="C305" s="4765" t="s">
        <v>105</v>
      </c>
      <c r="D305" s="4766" t="n">
        <v>3.0</v>
      </c>
      <c r="E305" s="4767" t="n">
        <v>115.99</v>
      </c>
      <c r="F305" s="4768" t="n">
        <v>22.1</v>
      </c>
      <c r="G305" s="4769" t="n">
        <v>141.62</v>
      </c>
      <c r="H305" s="4770"/>
      <c r="I305" s="4771">
        <f>ROUND('BDI Principal'!D14,2)</f>
      </c>
      <c r="J305" s="4772">
        <f>ROUND((ROUND(H305,2)*I305/100)+ROUND(H305,2),2)</f>
      </c>
      <c r="K305" s="4773"/>
      <c r="L305" s="4774">
        <f>J305-K305</f>
      </c>
      <c r="M305" s="4775">
        <f>ROUND(K305*D305,2)</f>
      </c>
      <c r="N305" s="4776">
        <f>O305-M305</f>
      </c>
      <c r="O305" s="4777">
        <f>ROUND(D305*J305,2)</f>
      </c>
      <c r="P305" s="4778" t="s">
        <v>23</v>
      </c>
    </row>
    <row r="306">
      <c r="A306" s="4779" t="s">
        <v>631</v>
      </c>
      <c r="B306" s="4780" t="s">
        <v>632</v>
      </c>
      <c r="C306" s="4781" t="s">
        <v>105</v>
      </c>
      <c r="D306" s="4782" t="n">
        <v>5.0</v>
      </c>
      <c r="E306" s="4783" t="n">
        <v>277.99</v>
      </c>
      <c r="F306" s="4784" t="n">
        <v>22.1</v>
      </c>
      <c r="G306" s="4785" t="n">
        <v>339.43</v>
      </c>
      <c r="H306" s="4786"/>
      <c r="I306" s="4787">
        <f>ROUND('BDI Principal'!D14,2)</f>
      </c>
      <c r="J306" s="4788">
        <f>ROUND((ROUND(H306,2)*I306/100)+ROUND(H306,2),2)</f>
      </c>
      <c r="K306" s="4789"/>
      <c r="L306" s="4790">
        <f>J306-K306</f>
      </c>
      <c r="M306" s="4791">
        <f>ROUND(K306*D306,2)</f>
      </c>
      <c r="N306" s="4792">
        <f>O306-M306</f>
      </c>
      <c r="O306" s="4793">
        <f>ROUND(D306*J306,2)</f>
      </c>
      <c r="P306" s="4794" t="s">
        <v>23</v>
      </c>
    </row>
    <row r="307">
      <c r="A307" s="4795" t="s">
        <v>633</v>
      </c>
      <c r="B307" s="4796" t="s">
        <v>634</v>
      </c>
      <c r="C307" s="4797" t="s">
        <v>105</v>
      </c>
      <c r="D307" s="4798" t="n">
        <v>2.0</v>
      </c>
      <c r="E307" s="4799" t="n">
        <v>216.78</v>
      </c>
      <c r="F307" s="4800" t="n">
        <v>22.1</v>
      </c>
      <c r="G307" s="4801" t="n">
        <v>264.69</v>
      </c>
      <c r="H307" s="4802"/>
      <c r="I307" s="4803">
        <f>ROUND('BDI Principal'!D14,2)</f>
      </c>
      <c r="J307" s="4804">
        <f>ROUND((ROUND(H307,2)*I307/100)+ROUND(H307,2),2)</f>
      </c>
      <c r="K307" s="4805"/>
      <c r="L307" s="4806">
        <f>J307-K307</f>
      </c>
      <c r="M307" s="4807">
        <f>ROUND(K307*D307,2)</f>
      </c>
      <c r="N307" s="4808">
        <f>O307-M307</f>
      </c>
      <c r="O307" s="4809">
        <f>ROUND(D307*J307,2)</f>
      </c>
      <c r="P307" s="4810" t="s">
        <v>23</v>
      </c>
    </row>
    <row r="308">
      <c r="A308" s="4811" t="s">
        <v>635</v>
      </c>
      <c r="B308" s="4812" t="s">
        <v>636</v>
      </c>
      <c r="C308" s="4813" t="s">
        <v>105</v>
      </c>
      <c r="D308" s="4814" t="n">
        <v>6.0</v>
      </c>
      <c r="E308" s="4815" t="n">
        <v>184.35</v>
      </c>
      <c r="F308" s="4816" t="n">
        <v>22.1</v>
      </c>
      <c r="G308" s="4817" t="n">
        <v>225.09</v>
      </c>
      <c r="H308" s="4818"/>
      <c r="I308" s="4819">
        <f>ROUND('BDI Principal'!D14,2)</f>
      </c>
      <c r="J308" s="4820">
        <f>ROUND((ROUND(H308,2)*I308/100)+ROUND(H308,2),2)</f>
      </c>
      <c r="K308" s="4821"/>
      <c r="L308" s="4822">
        <f>J308-K308</f>
      </c>
      <c r="M308" s="4823">
        <f>ROUND(K308*D308,2)</f>
      </c>
      <c r="N308" s="4824">
        <f>O308-M308</f>
      </c>
      <c r="O308" s="4825">
        <f>ROUND(D308*J308,2)</f>
      </c>
      <c r="P308" s="4826" t="s">
        <v>23</v>
      </c>
    </row>
    <row r="309">
      <c r="A309" s="4827" t="s">
        <v>637</v>
      </c>
      <c r="B309" s="4828" t="s">
        <v>638</v>
      </c>
      <c r="C309" s="4829" t="s">
        <v>105</v>
      </c>
      <c r="D309" s="4830" t="n">
        <v>1.0</v>
      </c>
      <c r="E309" s="4831" t="n">
        <v>737.75</v>
      </c>
      <c r="F309" s="4832" t="n">
        <v>22.1</v>
      </c>
      <c r="G309" s="4833" t="n">
        <v>900.79</v>
      </c>
      <c r="H309" s="4834"/>
      <c r="I309" s="4835">
        <f>ROUND('BDI Principal'!D14,2)</f>
      </c>
      <c r="J309" s="4836">
        <f>ROUND((ROUND(H309,2)*I309/100)+ROUND(H309,2),2)</f>
      </c>
      <c r="K309" s="4837"/>
      <c r="L309" s="4838">
        <f>J309-K309</f>
      </c>
      <c r="M309" s="4839">
        <f>ROUND(K309*D309,2)</f>
      </c>
      <c r="N309" s="4840">
        <f>O309-M309</f>
      </c>
      <c r="O309" s="4841">
        <f>ROUND(D309*J309,2)</f>
      </c>
      <c r="P309" s="4842" t="s">
        <v>23</v>
      </c>
    </row>
    <row r="310">
      <c r="A310" s="4843" t="s">
        <v>639</v>
      </c>
      <c r="B310" s="4844" t="s">
        <v>640</v>
      </c>
      <c r="C310" s="4845" t="s">
        <v>105</v>
      </c>
      <c r="D310" s="4846" t="n">
        <v>4.0</v>
      </c>
      <c r="E310" s="4847" t="n">
        <v>564.83</v>
      </c>
      <c r="F310" s="4848" t="n">
        <v>22.1</v>
      </c>
      <c r="G310" s="4849" t="n">
        <v>689.66</v>
      </c>
      <c r="H310" s="4850"/>
      <c r="I310" s="4851">
        <f>ROUND('BDI Principal'!D14,2)</f>
      </c>
      <c r="J310" s="4852">
        <f>ROUND((ROUND(H310,2)*I310/100)+ROUND(H310,2),2)</f>
      </c>
      <c r="K310" s="4853"/>
      <c r="L310" s="4854">
        <f>J310-K310</f>
      </c>
      <c r="M310" s="4855">
        <f>ROUND(K310*D310,2)</f>
      </c>
      <c r="N310" s="4856">
        <f>O310-M310</f>
      </c>
      <c r="O310" s="4857">
        <f>ROUND(D310*J310,2)</f>
      </c>
      <c r="P310" s="4858" t="s">
        <v>23</v>
      </c>
    </row>
    <row r="311">
      <c r="A311" s="4859" t="s">
        <v>641</v>
      </c>
      <c r="B311" s="4860" t="s">
        <v>642</v>
      </c>
      <c r="C311" s="4861" t="s">
        <v>105</v>
      </c>
      <c r="D311" s="4862" t="n">
        <v>2.0</v>
      </c>
      <c r="E311" s="4863" t="n">
        <v>806.62</v>
      </c>
      <c r="F311" s="4864" t="n">
        <v>22.1</v>
      </c>
      <c r="G311" s="4865" t="n">
        <v>984.88</v>
      </c>
      <c r="H311" s="4866"/>
      <c r="I311" s="4867">
        <f>ROUND('BDI Principal'!D14,2)</f>
      </c>
      <c r="J311" s="4868">
        <f>ROUND((ROUND(H311,2)*I311/100)+ROUND(H311,2),2)</f>
      </c>
      <c r="K311" s="4869"/>
      <c r="L311" s="4870">
        <f>J311-K311</f>
      </c>
      <c r="M311" s="4871">
        <f>ROUND(K311*D311,2)</f>
      </c>
      <c r="N311" s="4872">
        <f>O311-M311</f>
      </c>
      <c r="O311" s="4873">
        <f>ROUND(D311*J311,2)</f>
      </c>
      <c r="P311" s="4874" t="s">
        <v>23</v>
      </c>
    </row>
    <row r="312">
      <c r="A312" s="4875" t="s">
        <v>643</v>
      </c>
      <c r="B312" s="4876" t="s">
        <v>644</v>
      </c>
      <c r="C312" s="4877" t="s">
        <v>105</v>
      </c>
      <c r="D312" s="4878" t="n">
        <v>4.0</v>
      </c>
      <c r="E312" s="4879" t="n">
        <v>50.89</v>
      </c>
      <c r="F312" s="4880" t="n">
        <v>22.1</v>
      </c>
      <c r="G312" s="4881" t="n">
        <v>62.14</v>
      </c>
      <c r="H312" s="4882"/>
      <c r="I312" s="4883">
        <f>ROUND('BDI Principal'!D14,2)</f>
      </c>
      <c r="J312" s="4884">
        <f>ROUND((ROUND(H312,2)*I312/100)+ROUND(H312,2),2)</f>
      </c>
      <c r="K312" s="4885"/>
      <c r="L312" s="4886">
        <f>J312-K312</f>
      </c>
      <c r="M312" s="4887">
        <f>ROUND(K312*D312,2)</f>
      </c>
      <c r="N312" s="4888">
        <f>O312-M312</f>
      </c>
      <c r="O312" s="4889">
        <f>ROUND(D312*J312,2)</f>
      </c>
      <c r="P312" s="4890" t="s">
        <v>23</v>
      </c>
    </row>
    <row r="313">
      <c r="A313" s="4891" t="s">
        <v>645</v>
      </c>
      <c r="B313" s="4892" t="s">
        <v>646</v>
      </c>
      <c r="C313" s="4893"/>
      <c r="D313" s="4894"/>
      <c r="E313" s="4895"/>
      <c r="F313" s="4896"/>
      <c r="G313" s="4897"/>
      <c r="H313" s="4898"/>
      <c r="I313" s="4899"/>
      <c r="J313" s="4900"/>
      <c r="K313" s="4901"/>
      <c r="L313" s="4902"/>
      <c r="M313" s="4903">
        <f>SUM(M314:M317)</f>
      </c>
      <c r="N313" s="4904">
        <f>SUM(N314:N317)</f>
      </c>
      <c r="O313" s="4905">
        <f>SUM(O314:O317)</f>
      </c>
      <c r="P313" s="4906" t="s">
        <v>40</v>
      </c>
    </row>
    <row r="314">
      <c r="A314" s="4907" t="s">
        <v>647</v>
      </c>
      <c r="B314" s="4908" t="s">
        <v>648</v>
      </c>
      <c r="C314" s="4909" t="s">
        <v>105</v>
      </c>
      <c r="D314" s="4910" t="n">
        <v>4.0</v>
      </c>
      <c r="E314" s="4911" t="n">
        <v>347.36</v>
      </c>
      <c r="F314" s="4912" t="n">
        <v>22.1</v>
      </c>
      <c r="G314" s="4913" t="n">
        <v>424.13</v>
      </c>
      <c r="H314" s="4914"/>
      <c r="I314" s="4915">
        <f>ROUND('BDI Principal'!D14,2)</f>
      </c>
      <c r="J314" s="4916">
        <f>ROUND((ROUND(H314,2)*I314/100)+ROUND(H314,2),2)</f>
      </c>
      <c r="K314" s="4917"/>
      <c r="L314" s="4918">
        <f>J314-K314</f>
      </c>
      <c r="M314" s="4919">
        <f>ROUND(K314*D314,2)</f>
      </c>
      <c r="N314" s="4920">
        <f>O314-M314</f>
      </c>
      <c r="O314" s="4921">
        <f>ROUND(D314*J314,2)</f>
      </c>
      <c r="P314" s="4922" t="s">
        <v>23</v>
      </c>
    </row>
    <row r="315">
      <c r="A315" s="4923" t="s">
        <v>649</v>
      </c>
      <c r="B315" s="4924" t="s">
        <v>650</v>
      </c>
      <c r="C315" s="4925" t="s">
        <v>105</v>
      </c>
      <c r="D315" s="4926" t="n">
        <v>2.0</v>
      </c>
      <c r="E315" s="4927" t="n">
        <v>367.45</v>
      </c>
      <c r="F315" s="4928" t="n">
        <v>22.1</v>
      </c>
      <c r="G315" s="4929" t="n">
        <v>448.66</v>
      </c>
      <c r="H315" s="4930"/>
      <c r="I315" s="4931">
        <f>ROUND('BDI Principal'!D14,2)</f>
      </c>
      <c r="J315" s="4932">
        <f>ROUND((ROUND(H315,2)*I315/100)+ROUND(H315,2),2)</f>
      </c>
      <c r="K315" s="4933"/>
      <c r="L315" s="4934">
        <f>J315-K315</f>
      </c>
      <c r="M315" s="4935">
        <f>ROUND(K315*D315,2)</f>
      </c>
      <c r="N315" s="4936">
        <f>O315-M315</f>
      </c>
      <c r="O315" s="4937">
        <f>ROUND(D315*J315,2)</f>
      </c>
      <c r="P315" s="4938" t="s">
        <v>23</v>
      </c>
    </row>
    <row r="316">
      <c r="A316" s="4939" t="s">
        <v>651</v>
      </c>
      <c r="B316" s="4940" t="s">
        <v>652</v>
      </c>
      <c r="C316" s="4941" t="s">
        <v>105</v>
      </c>
      <c r="D316" s="4942" t="n">
        <v>4.0</v>
      </c>
      <c r="E316" s="4943" t="n">
        <v>380.82</v>
      </c>
      <c r="F316" s="4944" t="n">
        <v>22.1</v>
      </c>
      <c r="G316" s="4945" t="n">
        <v>464.98</v>
      </c>
      <c r="H316" s="4946"/>
      <c r="I316" s="4947">
        <f>ROUND('BDI Principal'!D14,2)</f>
      </c>
      <c r="J316" s="4948">
        <f>ROUND((ROUND(H316,2)*I316/100)+ROUND(H316,2),2)</f>
      </c>
      <c r="K316" s="4949"/>
      <c r="L316" s="4950">
        <f>J316-K316</f>
      </c>
      <c r="M316" s="4951">
        <f>ROUND(K316*D316,2)</f>
      </c>
      <c r="N316" s="4952">
        <f>O316-M316</f>
      </c>
      <c r="O316" s="4953">
        <f>ROUND(D316*J316,2)</f>
      </c>
      <c r="P316" s="4954" t="s">
        <v>23</v>
      </c>
    </row>
    <row r="317">
      <c r="A317" s="4955" t="s">
        <v>653</v>
      </c>
      <c r="B317" s="4956" t="s">
        <v>654</v>
      </c>
      <c r="C317" s="4957" t="s">
        <v>105</v>
      </c>
      <c r="D317" s="4958" t="n">
        <v>2.0</v>
      </c>
      <c r="E317" s="4959" t="n">
        <v>127.79</v>
      </c>
      <c r="F317" s="4960" t="n">
        <v>22.1</v>
      </c>
      <c r="G317" s="4961" t="n">
        <v>156.03</v>
      </c>
      <c r="H317" s="4962"/>
      <c r="I317" s="4963">
        <f>ROUND('BDI Principal'!D14,2)</f>
      </c>
      <c r="J317" s="4964">
        <f>ROUND((ROUND(H317,2)*I317/100)+ROUND(H317,2),2)</f>
      </c>
      <c r="K317" s="4965"/>
      <c r="L317" s="4966">
        <f>J317-K317</f>
      </c>
      <c r="M317" s="4967">
        <f>ROUND(K317*D317,2)</f>
      </c>
      <c r="N317" s="4968">
        <f>O317-M317</f>
      </c>
      <c r="O317" s="4969">
        <f>ROUND(D317*J317,2)</f>
      </c>
      <c r="P317" s="4970" t="s">
        <v>23</v>
      </c>
    </row>
    <row r="318">
      <c r="A318" s="4971" t="s">
        <v>655</v>
      </c>
      <c r="B318" s="4972" t="s">
        <v>656</v>
      </c>
      <c r="C318" s="4973"/>
      <c r="D318" s="4974"/>
      <c r="E318" s="4975"/>
      <c r="F318" s="4976"/>
      <c r="G318" s="4977"/>
      <c r="H318" s="4978"/>
      <c r="I318" s="4979"/>
      <c r="J318" s="4980"/>
      <c r="K318" s="4981"/>
      <c r="L318" s="4982"/>
      <c r="M318" s="4983"/>
      <c r="N318" s="4984"/>
      <c r="O318" s="30359">
        <f>O319+O323+O326+O329+O332</f>
      </c>
      <c r="P318" s="4986" t="s">
        <v>40</v>
      </c>
    </row>
    <row r="319">
      <c r="A319" s="4987" t="s">
        <v>657</v>
      </c>
      <c r="B319" s="4988" t="s">
        <v>658</v>
      </c>
      <c r="C319" s="4989"/>
      <c r="D319" s="4990"/>
      <c r="E319" s="4991"/>
      <c r="F319" s="4992"/>
      <c r="G319" s="4993"/>
      <c r="H319" s="4994"/>
      <c r="I319" s="4995"/>
      <c r="J319" s="4996"/>
      <c r="K319" s="4997"/>
      <c r="L319" s="4998"/>
      <c r="M319" s="4999">
        <f>SUM(M320:M322)</f>
      </c>
      <c r="N319" s="5000">
        <f>SUM(N320:N322)</f>
      </c>
      <c r="O319" s="5001">
        <f>SUM(O320:O322)</f>
      </c>
      <c r="P319" s="5002" t="s">
        <v>40</v>
      </c>
    </row>
    <row r="320">
      <c r="A320" s="5003" t="s">
        <v>659</v>
      </c>
      <c r="B320" s="5004" t="s">
        <v>660</v>
      </c>
      <c r="C320" s="5005" t="s">
        <v>48</v>
      </c>
      <c r="D320" s="5006" t="n">
        <v>2231.39</v>
      </c>
      <c r="E320" s="5007" t="n">
        <v>21.89</v>
      </c>
      <c r="F320" s="5008" t="n">
        <v>22.1</v>
      </c>
      <c r="G320" s="5009" t="n">
        <v>26.73</v>
      </c>
      <c r="H320" s="5010"/>
      <c r="I320" s="5011">
        <f>ROUND('BDI Principal'!D14,2)</f>
      </c>
      <c r="J320" s="5012">
        <f>ROUND((ROUND(H320,2)*I320/100)+ROUND(H320,2),2)</f>
      </c>
      <c r="K320" s="5013"/>
      <c r="L320" s="5014">
        <f>J320-K320</f>
      </c>
      <c r="M320" s="5015">
        <f>ROUND(K320*D320,2)</f>
      </c>
      <c r="N320" s="5016">
        <f>O320-M320</f>
      </c>
      <c r="O320" s="5017">
        <f>ROUND(D320*J320,2)</f>
      </c>
      <c r="P320" s="5018" t="s">
        <v>23</v>
      </c>
    </row>
    <row r="321">
      <c r="A321" s="5019" t="s">
        <v>661</v>
      </c>
      <c r="B321" s="5020" t="s">
        <v>662</v>
      </c>
      <c r="C321" s="5021" t="s">
        <v>48</v>
      </c>
      <c r="D321" s="5022" t="n">
        <v>2231.39</v>
      </c>
      <c r="E321" s="5023" t="n">
        <v>4.31</v>
      </c>
      <c r="F321" s="5024" t="n">
        <v>22.1</v>
      </c>
      <c r="G321" s="5025" t="n">
        <v>5.26</v>
      </c>
      <c r="H321" s="5026"/>
      <c r="I321" s="5027">
        <f>ROUND('BDI Principal'!D14,2)</f>
      </c>
      <c r="J321" s="5028">
        <f>ROUND((ROUND(H321,2)*I321/100)+ROUND(H321,2),2)</f>
      </c>
      <c r="K321" s="5029"/>
      <c r="L321" s="5030">
        <f>J321-K321</f>
      </c>
      <c r="M321" s="5031">
        <f>ROUND(K321*D321,2)</f>
      </c>
      <c r="N321" s="5032">
        <f>O321-M321</f>
      </c>
      <c r="O321" s="5033">
        <f>ROUND(D321*J321,2)</f>
      </c>
      <c r="P321" s="5034" t="s">
        <v>23</v>
      </c>
    </row>
    <row r="322">
      <c r="A322" s="5035" t="s">
        <v>663</v>
      </c>
      <c r="B322" s="5036" t="s">
        <v>664</v>
      </c>
      <c r="C322" s="5037" t="s">
        <v>48</v>
      </c>
      <c r="D322" s="5038" t="n">
        <v>2231.39</v>
      </c>
      <c r="E322" s="5039" t="n">
        <v>13.44</v>
      </c>
      <c r="F322" s="5040" t="n">
        <v>22.1</v>
      </c>
      <c r="G322" s="5041" t="n">
        <v>16.41</v>
      </c>
      <c r="H322" s="5042"/>
      <c r="I322" s="5043">
        <f>ROUND('BDI Principal'!D14,2)</f>
      </c>
      <c r="J322" s="5044">
        <f>ROUND((ROUND(H322,2)*I322/100)+ROUND(H322,2),2)</f>
      </c>
      <c r="K322" s="5045"/>
      <c r="L322" s="5046">
        <f>J322-K322</f>
      </c>
      <c r="M322" s="5047">
        <f>ROUND(K322*D322,2)</f>
      </c>
      <c r="N322" s="5048">
        <f>O322-M322</f>
      </c>
      <c r="O322" s="5049">
        <f>ROUND(D322*J322,2)</f>
      </c>
      <c r="P322" s="5050" t="s">
        <v>23</v>
      </c>
    </row>
    <row r="323">
      <c r="A323" s="5051" t="s">
        <v>665</v>
      </c>
      <c r="B323" s="5052" t="s">
        <v>666</v>
      </c>
      <c r="C323" s="5053"/>
      <c r="D323" s="5054"/>
      <c r="E323" s="5055"/>
      <c r="F323" s="5056"/>
      <c r="G323" s="5057"/>
      <c r="H323" s="5058"/>
      <c r="I323" s="5059"/>
      <c r="J323" s="5060"/>
      <c r="K323" s="5061"/>
      <c r="L323" s="5062"/>
      <c r="M323" s="5063">
        <f>SUM(M324:M325)</f>
      </c>
      <c r="N323" s="5064">
        <f>SUM(N324:N325)</f>
      </c>
      <c r="O323" s="5065">
        <f>SUM(O324:O325)</f>
      </c>
      <c r="P323" s="5066" t="s">
        <v>40</v>
      </c>
    </row>
    <row r="324">
      <c r="A324" s="5067" t="s">
        <v>667</v>
      </c>
      <c r="B324" s="5068" t="s">
        <v>668</v>
      </c>
      <c r="C324" s="5069" t="s">
        <v>48</v>
      </c>
      <c r="D324" s="5070" t="n">
        <v>2337.18</v>
      </c>
      <c r="E324" s="5071" t="n">
        <v>16.32</v>
      </c>
      <c r="F324" s="5072" t="n">
        <v>22.1</v>
      </c>
      <c r="G324" s="5073" t="n">
        <v>19.93</v>
      </c>
      <c r="H324" s="5074"/>
      <c r="I324" s="5075">
        <f>ROUND('BDI Principal'!D14,2)</f>
      </c>
      <c r="J324" s="5076">
        <f>ROUND((ROUND(H324,2)*I324/100)+ROUND(H324,2),2)</f>
      </c>
      <c r="K324" s="5077"/>
      <c r="L324" s="5078">
        <f>J324-K324</f>
      </c>
      <c r="M324" s="5079">
        <f>ROUND(K324*D324,2)</f>
      </c>
      <c r="N324" s="5080">
        <f>O324-M324</f>
      </c>
      <c r="O324" s="5081">
        <f>ROUND(D324*J324,2)</f>
      </c>
      <c r="P324" s="5082" t="s">
        <v>23</v>
      </c>
    </row>
    <row r="325">
      <c r="A325" s="5083" t="s">
        <v>669</v>
      </c>
      <c r="B325" s="5084" t="s">
        <v>662</v>
      </c>
      <c r="C325" s="5085" t="s">
        <v>48</v>
      </c>
      <c r="D325" s="5086" t="n">
        <v>2337.18</v>
      </c>
      <c r="E325" s="5087" t="n">
        <v>4.31</v>
      </c>
      <c r="F325" s="5088" t="n">
        <v>22.1</v>
      </c>
      <c r="G325" s="5089" t="n">
        <v>5.26</v>
      </c>
      <c r="H325" s="5090"/>
      <c r="I325" s="5091">
        <f>ROUND('BDI Principal'!D14,2)</f>
      </c>
      <c r="J325" s="5092">
        <f>ROUND((ROUND(H325,2)*I325/100)+ROUND(H325,2),2)</f>
      </c>
      <c r="K325" s="5093"/>
      <c r="L325" s="5094">
        <f>J325-K325</f>
      </c>
      <c r="M325" s="5095">
        <f>ROUND(K325*D325,2)</f>
      </c>
      <c r="N325" s="5096">
        <f>O325-M325</f>
      </c>
      <c r="O325" s="5097">
        <f>ROUND(D325*J325,2)</f>
      </c>
      <c r="P325" s="5098" t="s">
        <v>23</v>
      </c>
    </row>
    <row r="326">
      <c r="A326" s="5099" t="s">
        <v>670</v>
      </c>
      <c r="B326" s="5100" t="s">
        <v>671</v>
      </c>
      <c r="C326" s="5101"/>
      <c r="D326" s="5102"/>
      <c r="E326" s="5103"/>
      <c r="F326" s="5104"/>
      <c r="G326" s="5105"/>
      <c r="H326" s="5106"/>
      <c r="I326" s="5107"/>
      <c r="J326" s="5108"/>
      <c r="K326" s="5109"/>
      <c r="L326" s="5110"/>
      <c r="M326" s="5111">
        <f>SUM(M327:M328)</f>
      </c>
      <c r="N326" s="5112">
        <f>SUM(N327:N328)</f>
      </c>
      <c r="O326" s="5113">
        <f>SUM(O327:O328)</f>
      </c>
      <c r="P326" s="5114" t="s">
        <v>40</v>
      </c>
    </row>
    <row r="327">
      <c r="A327" s="5115" t="s">
        <v>672</v>
      </c>
      <c r="B327" s="5116" t="s">
        <v>664</v>
      </c>
      <c r="C327" s="5117" t="s">
        <v>48</v>
      </c>
      <c r="D327" s="5118" t="n">
        <v>651.31</v>
      </c>
      <c r="E327" s="5119" t="n">
        <v>13.44</v>
      </c>
      <c r="F327" s="5120" t="n">
        <v>22.1</v>
      </c>
      <c r="G327" s="5121" t="n">
        <v>16.41</v>
      </c>
      <c r="H327" s="5122"/>
      <c r="I327" s="5123">
        <f>ROUND('BDI Principal'!D14,2)</f>
      </c>
      <c r="J327" s="5124">
        <f>ROUND((ROUND(H327,2)*I327/100)+ROUND(H327,2),2)</f>
      </c>
      <c r="K327" s="5125"/>
      <c r="L327" s="5126">
        <f>J327-K327</f>
      </c>
      <c r="M327" s="5127">
        <f>ROUND(K327*D327,2)</f>
      </c>
      <c r="N327" s="5128">
        <f>O327-M327</f>
      </c>
      <c r="O327" s="5129">
        <f>ROUND(D327*J327,2)</f>
      </c>
      <c r="P327" s="5130" t="s">
        <v>23</v>
      </c>
    </row>
    <row r="328">
      <c r="A328" s="5131" t="s">
        <v>673</v>
      </c>
      <c r="B328" s="5132" t="s">
        <v>662</v>
      </c>
      <c r="C328" s="5133" t="s">
        <v>48</v>
      </c>
      <c r="D328" s="5134" t="n">
        <v>651.31</v>
      </c>
      <c r="E328" s="5135" t="n">
        <v>4.31</v>
      </c>
      <c r="F328" s="5136" t="n">
        <v>22.1</v>
      </c>
      <c r="G328" s="5137" t="n">
        <v>5.26</v>
      </c>
      <c r="H328" s="5138"/>
      <c r="I328" s="5139">
        <f>ROUND('BDI Principal'!D14,2)</f>
      </c>
      <c r="J328" s="5140">
        <f>ROUND((ROUND(H328,2)*I328/100)+ROUND(H328,2),2)</f>
      </c>
      <c r="K328" s="5141"/>
      <c r="L328" s="5142">
        <f>J328-K328</f>
      </c>
      <c r="M328" s="5143">
        <f>ROUND(K328*D328,2)</f>
      </c>
      <c r="N328" s="5144">
        <f>O328-M328</f>
      </c>
      <c r="O328" s="5145">
        <f>ROUND(D328*J328,2)</f>
      </c>
      <c r="P328" s="5146" t="s">
        <v>23</v>
      </c>
    </row>
    <row r="329">
      <c r="A329" s="5147" t="s">
        <v>674</v>
      </c>
      <c r="B329" s="5148" t="s">
        <v>675</v>
      </c>
      <c r="C329" s="5149"/>
      <c r="D329" s="5150"/>
      <c r="E329" s="5151"/>
      <c r="F329" s="5152"/>
      <c r="G329" s="5153"/>
      <c r="H329" s="5154"/>
      <c r="I329" s="5155"/>
      <c r="J329" s="5156"/>
      <c r="K329" s="5157"/>
      <c r="L329" s="5158"/>
      <c r="M329" s="5159">
        <f>SUM(M330:M331)</f>
      </c>
      <c r="N329" s="5160">
        <f>SUM(N330:N331)</f>
      </c>
      <c r="O329" s="5161">
        <f>SUM(O330:O331)</f>
      </c>
      <c r="P329" s="5162" t="s">
        <v>40</v>
      </c>
    </row>
    <row r="330">
      <c r="A330" s="5163" t="s">
        <v>676</v>
      </c>
      <c r="B330" s="5164" t="s">
        <v>677</v>
      </c>
      <c r="C330" s="5165" t="s">
        <v>48</v>
      </c>
      <c r="D330" s="5166" t="n">
        <v>238.16</v>
      </c>
      <c r="E330" s="5167" t="n">
        <v>28.79</v>
      </c>
      <c r="F330" s="5168" t="n">
        <v>22.1</v>
      </c>
      <c r="G330" s="5169" t="n">
        <v>35.15</v>
      </c>
      <c r="H330" s="5170"/>
      <c r="I330" s="5171">
        <f>ROUND('BDI Principal'!D14,2)</f>
      </c>
      <c r="J330" s="5172">
        <f>ROUND((ROUND(H330,2)*I330/100)+ROUND(H330,2),2)</f>
      </c>
      <c r="K330" s="5173"/>
      <c r="L330" s="5174">
        <f>J330-K330</f>
      </c>
      <c r="M330" s="5175">
        <f>ROUND(K330*D330,2)</f>
      </c>
      <c r="N330" s="5176">
        <f>O330-M330</f>
      </c>
      <c r="O330" s="5177">
        <f>ROUND(D330*J330,2)</f>
      </c>
      <c r="P330" s="5178" t="s">
        <v>23</v>
      </c>
    </row>
    <row r="331">
      <c r="A331" s="5179" t="s">
        <v>678</v>
      </c>
      <c r="B331" s="5180" t="s">
        <v>679</v>
      </c>
      <c r="C331" s="5181" t="s">
        <v>48</v>
      </c>
      <c r="D331" s="5182" t="n">
        <v>238.16</v>
      </c>
      <c r="E331" s="5183" t="n">
        <v>31.75</v>
      </c>
      <c r="F331" s="5184" t="n">
        <v>22.1</v>
      </c>
      <c r="G331" s="5185" t="n">
        <v>38.77</v>
      </c>
      <c r="H331" s="5186"/>
      <c r="I331" s="5187">
        <f>ROUND('BDI Principal'!D14,2)</f>
      </c>
      <c r="J331" s="5188">
        <f>ROUND((ROUND(H331,2)*I331/100)+ROUND(H331,2),2)</f>
      </c>
      <c r="K331" s="5189"/>
      <c r="L331" s="5190">
        <f>J331-K331</f>
      </c>
      <c r="M331" s="5191">
        <f>ROUND(K331*D331,2)</f>
      </c>
      <c r="N331" s="5192">
        <f>O331-M331</f>
      </c>
      <c r="O331" s="5193">
        <f>ROUND(D331*J331,2)</f>
      </c>
      <c r="P331" s="5194" t="s">
        <v>23</v>
      </c>
    </row>
    <row r="332">
      <c r="A332" s="5195" t="s">
        <v>680</v>
      </c>
      <c r="B332" s="5196" t="s">
        <v>681</v>
      </c>
      <c r="C332" s="5197"/>
      <c r="D332" s="5198"/>
      <c r="E332" s="5199"/>
      <c r="F332" s="5200"/>
      <c r="G332" s="5201"/>
      <c r="H332" s="5202"/>
      <c r="I332" s="5203"/>
      <c r="J332" s="5204"/>
      <c r="K332" s="5205"/>
      <c r="L332" s="5206"/>
      <c r="M332" s="5207">
        <f>SUM(M333:M336)</f>
      </c>
      <c r="N332" s="5208">
        <f>SUM(N333:N336)</f>
      </c>
      <c r="O332" s="5209">
        <f>SUM(O333:O336)</f>
      </c>
      <c r="P332" s="5210" t="s">
        <v>40</v>
      </c>
    </row>
    <row r="333">
      <c r="A333" s="5211" t="s">
        <v>682</v>
      </c>
      <c r="B333" s="5212" t="s">
        <v>683</v>
      </c>
      <c r="C333" s="5213" t="s">
        <v>48</v>
      </c>
      <c r="D333" s="5214" t="n">
        <v>314.87</v>
      </c>
      <c r="E333" s="5215" t="n">
        <v>29.06</v>
      </c>
      <c r="F333" s="5216" t="n">
        <v>22.1</v>
      </c>
      <c r="G333" s="5217" t="n">
        <v>35.48</v>
      </c>
      <c r="H333" s="5218"/>
      <c r="I333" s="5219">
        <f>ROUND('BDI Principal'!D14,2)</f>
      </c>
      <c r="J333" s="5220">
        <f>ROUND((ROUND(H333,2)*I333/100)+ROUND(H333,2),2)</f>
      </c>
      <c r="K333" s="5221"/>
      <c r="L333" s="5222">
        <f>J333-K333</f>
      </c>
      <c r="M333" s="5223">
        <f>ROUND(K333*D333,2)</f>
      </c>
      <c r="N333" s="5224">
        <f>O333-M333</f>
      </c>
      <c r="O333" s="5225">
        <f>ROUND(D333*J333,2)</f>
      </c>
      <c r="P333" s="5226" t="s">
        <v>23</v>
      </c>
    </row>
    <row r="334">
      <c r="A334" s="5227" t="s">
        <v>684</v>
      </c>
      <c r="B334" s="5228" t="s">
        <v>685</v>
      </c>
      <c r="C334" s="5229" t="s">
        <v>48</v>
      </c>
      <c r="D334" s="5230" t="n">
        <v>314.87</v>
      </c>
      <c r="E334" s="5231" t="n">
        <v>57.38</v>
      </c>
      <c r="F334" s="5232" t="n">
        <v>22.1</v>
      </c>
      <c r="G334" s="5233" t="n">
        <v>70.06</v>
      </c>
      <c r="H334" s="5234"/>
      <c r="I334" s="5235">
        <f>ROUND('BDI Principal'!D14,2)</f>
      </c>
      <c r="J334" s="5236">
        <f>ROUND((ROUND(H334,2)*I334/100)+ROUND(H334,2),2)</f>
      </c>
      <c r="K334" s="5237"/>
      <c r="L334" s="5238">
        <f>J334-K334</f>
      </c>
      <c r="M334" s="5239">
        <f>ROUND(K334*D334,2)</f>
      </c>
      <c r="N334" s="5240">
        <f>O334-M334</f>
      </c>
      <c r="O334" s="5241">
        <f>ROUND(D334*J334,2)</f>
      </c>
      <c r="P334" s="5242" t="s">
        <v>23</v>
      </c>
    </row>
    <row r="335">
      <c r="A335" s="5243" t="s">
        <v>686</v>
      </c>
      <c r="B335" s="5244" t="s">
        <v>687</v>
      </c>
      <c r="C335" s="5245" t="s">
        <v>48</v>
      </c>
      <c r="D335" s="5246" t="n">
        <v>166.69</v>
      </c>
      <c r="E335" s="5247" t="n">
        <v>12.22</v>
      </c>
      <c r="F335" s="5248" t="n">
        <v>22.1</v>
      </c>
      <c r="G335" s="5249" t="n">
        <v>14.92</v>
      </c>
      <c r="H335" s="5250"/>
      <c r="I335" s="5251">
        <f>ROUND('BDI Principal'!D14,2)</f>
      </c>
      <c r="J335" s="5252">
        <f>ROUND((ROUND(H335,2)*I335/100)+ROUND(H335,2),2)</f>
      </c>
      <c r="K335" s="5253"/>
      <c r="L335" s="5254">
        <f>J335-K335</f>
      </c>
      <c r="M335" s="5255">
        <f>ROUND(K335*D335,2)</f>
      </c>
      <c r="N335" s="5256">
        <f>O335-M335</f>
      </c>
      <c r="O335" s="5257">
        <f>ROUND(D335*J335,2)</f>
      </c>
      <c r="P335" s="5258" t="s">
        <v>23</v>
      </c>
    </row>
    <row r="336">
      <c r="A336" s="5259" t="s">
        <v>688</v>
      </c>
      <c r="B336" s="5260" t="s">
        <v>689</v>
      </c>
      <c r="C336" s="5261" t="s">
        <v>48</v>
      </c>
      <c r="D336" s="5262" t="n">
        <v>21.0</v>
      </c>
      <c r="E336" s="5263" t="n">
        <v>85.18</v>
      </c>
      <c r="F336" s="5264" t="n">
        <v>22.1</v>
      </c>
      <c r="G336" s="5265" t="n">
        <v>104.0</v>
      </c>
      <c r="H336" s="5266"/>
      <c r="I336" s="5267">
        <f>ROUND('BDI Principal'!D14,2)</f>
      </c>
      <c r="J336" s="5268">
        <f>ROUND((ROUND(H336,2)*I336/100)+ROUND(H336,2),2)</f>
      </c>
      <c r="K336" s="5269"/>
      <c r="L336" s="5270">
        <f>J336-K336</f>
      </c>
      <c r="M336" s="5271">
        <f>ROUND(K336*D336,2)</f>
      </c>
      <c r="N336" s="5272">
        <f>O336-M336</f>
      </c>
      <c r="O336" s="5273">
        <f>ROUND(D336*J336,2)</f>
      </c>
      <c r="P336" s="5274" t="s">
        <v>23</v>
      </c>
    </row>
    <row r="337">
      <c r="A337" s="5275" t="s">
        <v>690</v>
      </c>
      <c r="B337" s="5276" t="s">
        <v>691</v>
      </c>
      <c r="C337" s="5277"/>
      <c r="D337" s="5278"/>
      <c r="E337" s="5279"/>
      <c r="F337" s="5280"/>
      <c r="G337" s="5281"/>
      <c r="H337" s="5282"/>
      <c r="I337" s="5283"/>
      <c r="J337" s="5284"/>
      <c r="K337" s="5285"/>
      <c r="L337" s="5286"/>
      <c r="M337" s="5287"/>
      <c r="N337" s="5288"/>
      <c r="O337" s="30359">
        <f>O338+O340+O343</f>
      </c>
      <c r="P337" s="5290" t="s">
        <v>40</v>
      </c>
    </row>
    <row r="338">
      <c r="A338" s="5291" t="s">
        <v>692</v>
      </c>
      <c r="B338" s="5292" t="s">
        <v>693</v>
      </c>
      <c r="C338" s="5293"/>
      <c r="D338" s="5294"/>
      <c r="E338" s="5295"/>
      <c r="F338" s="5296"/>
      <c r="G338" s="5297"/>
      <c r="H338" s="5298"/>
      <c r="I338" s="5299"/>
      <c r="J338" s="5300"/>
      <c r="K338" s="5301"/>
      <c r="L338" s="5302"/>
      <c r="M338" s="5303">
        <f>SUM(M339:M339)</f>
      </c>
      <c r="N338" s="5304">
        <f>SUM(N339:N339)</f>
      </c>
      <c r="O338" s="5305">
        <f>SUM(O339:O339)</f>
      </c>
      <c r="P338" s="5306" t="s">
        <v>40</v>
      </c>
    </row>
    <row r="339">
      <c r="A339" s="5307" t="s">
        <v>694</v>
      </c>
      <c r="B339" s="5308" t="s">
        <v>695</v>
      </c>
      <c r="C339" s="5309" t="s">
        <v>48</v>
      </c>
      <c r="D339" s="5310" t="n">
        <v>39.0</v>
      </c>
      <c r="E339" s="5311" t="n">
        <v>1092.58</v>
      </c>
      <c r="F339" s="5312" t="n">
        <v>22.1</v>
      </c>
      <c r="G339" s="5313" t="n">
        <v>1334.04</v>
      </c>
      <c r="H339" s="5314"/>
      <c r="I339" s="5315">
        <f>ROUND('BDI Principal'!D14,2)</f>
      </c>
      <c r="J339" s="5316">
        <f>ROUND((ROUND(H339,2)*I339/100)+ROUND(H339,2),2)</f>
      </c>
      <c r="K339" s="5317"/>
      <c r="L339" s="5318">
        <f>J339-K339</f>
      </c>
      <c r="M339" s="5319">
        <f>ROUND(K339*D339,2)</f>
      </c>
      <c r="N339" s="5320">
        <f>O339-M339</f>
      </c>
      <c r="O339" s="5321">
        <f>ROUND(D339*J339,2)</f>
      </c>
      <c r="P339" s="5322" t="s">
        <v>23</v>
      </c>
    </row>
    <row r="340">
      <c r="A340" s="5323" t="s">
        <v>696</v>
      </c>
      <c r="B340" s="5324" t="s">
        <v>697</v>
      </c>
      <c r="C340" s="5325"/>
      <c r="D340" s="5326"/>
      <c r="E340" s="5327"/>
      <c r="F340" s="5328"/>
      <c r="G340" s="5329"/>
      <c r="H340" s="5330"/>
      <c r="I340" s="5331"/>
      <c r="J340" s="5332"/>
      <c r="K340" s="5333"/>
      <c r="L340" s="5334"/>
      <c r="M340" s="5335">
        <f>SUM(M341:M342)</f>
      </c>
      <c r="N340" s="5336">
        <f>SUM(N341:N342)</f>
      </c>
      <c r="O340" s="5337">
        <f>SUM(O341:O342)</f>
      </c>
      <c r="P340" s="5338" t="s">
        <v>40</v>
      </c>
    </row>
    <row r="341">
      <c r="A341" s="5339" t="s">
        <v>698</v>
      </c>
      <c r="B341" s="5340" t="s">
        <v>699</v>
      </c>
      <c r="C341" s="5341" t="s">
        <v>52</v>
      </c>
      <c r="D341" s="5342" t="n">
        <v>36.24</v>
      </c>
      <c r="E341" s="5343" t="n">
        <v>165.33</v>
      </c>
      <c r="F341" s="5344" t="n">
        <v>22.1</v>
      </c>
      <c r="G341" s="5345" t="n">
        <v>201.87</v>
      </c>
      <c r="H341" s="5346"/>
      <c r="I341" s="5347">
        <f>ROUND('BDI Principal'!D14,2)</f>
      </c>
      <c r="J341" s="5348">
        <f>ROUND((ROUND(H341,2)*I341/100)+ROUND(H341,2),2)</f>
      </c>
      <c r="K341" s="5349"/>
      <c r="L341" s="5350">
        <f>J341-K341</f>
      </c>
      <c r="M341" s="5351">
        <f>ROUND(K341*D341,2)</f>
      </c>
      <c r="N341" s="5352">
        <f>O341-M341</f>
      </c>
      <c r="O341" s="5353">
        <f>ROUND(D341*J341,2)</f>
      </c>
      <c r="P341" s="5354" t="s">
        <v>23</v>
      </c>
    </row>
    <row r="342">
      <c r="A342" s="5355" t="s">
        <v>700</v>
      </c>
      <c r="B342" s="5356" t="s">
        <v>701</v>
      </c>
      <c r="C342" s="5357" t="s">
        <v>52</v>
      </c>
      <c r="D342" s="5358" t="n">
        <v>53.38</v>
      </c>
      <c r="E342" s="5359" t="n">
        <v>610.89</v>
      </c>
      <c r="F342" s="5360" t="n">
        <v>22.1</v>
      </c>
      <c r="G342" s="5361" t="n">
        <v>745.9</v>
      </c>
      <c r="H342" s="5362"/>
      <c r="I342" s="5363">
        <f>ROUND('BDI Principal'!D14,2)</f>
      </c>
      <c r="J342" s="5364">
        <f>ROUND((ROUND(H342,2)*I342/100)+ROUND(H342,2),2)</f>
      </c>
      <c r="K342" s="5365"/>
      <c r="L342" s="5366">
        <f>J342-K342</f>
      </c>
      <c r="M342" s="5367">
        <f>ROUND(K342*D342,2)</f>
      </c>
      <c r="N342" s="5368">
        <f>O342-M342</f>
      </c>
      <c r="O342" s="5369">
        <f>ROUND(D342*J342,2)</f>
      </c>
      <c r="P342" s="5370" t="s">
        <v>23</v>
      </c>
    </row>
    <row r="343">
      <c r="A343" s="5371" t="s">
        <v>702</v>
      </c>
      <c r="B343" s="5372" t="s">
        <v>703</v>
      </c>
      <c r="C343" s="5373"/>
      <c r="D343" s="5374"/>
      <c r="E343" s="5375"/>
      <c r="F343" s="5376"/>
      <c r="G343" s="5377"/>
      <c r="H343" s="5378"/>
      <c r="I343" s="5379"/>
      <c r="J343" s="5380"/>
      <c r="K343" s="5381"/>
      <c r="L343" s="5382"/>
      <c r="M343" s="5383">
        <f>SUM(M344:M345)</f>
      </c>
      <c r="N343" s="5384">
        <f>SUM(N344:N345)</f>
      </c>
      <c r="O343" s="5385">
        <f>SUM(O344:O345)</f>
      </c>
      <c r="P343" s="5386" t="s">
        <v>40</v>
      </c>
    </row>
    <row r="344">
      <c r="A344" s="5387" t="s">
        <v>704</v>
      </c>
      <c r="B344" s="5388" t="s">
        <v>705</v>
      </c>
      <c r="C344" s="5389" t="s">
        <v>48</v>
      </c>
      <c r="D344" s="5390" t="n">
        <v>21.6</v>
      </c>
      <c r="E344" s="5391" t="n">
        <v>97.12</v>
      </c>
      <c r="F344" s="5392" t="n">
        <v>22.1</v>
      </c>
      <c r="G344" s="5393" t="n">
        <v>118.58</v>
      </c>
      <c r="H344" s="5394"/>
      <c r="I344" s="5395">
        <f>ROUND('BDI Principal'!D14,2)</f>
      </c>
      <c r="J344" s="5396">
        <f>ROUND((ROUND(H344,2)*I344/100)+ROUND(H344,2),2)</f>
      </c>
      <c r="K344" s="5397"/>
      <c r="L344" s="5398">
        <f>J344-K344</f>
      </c>
      <c r="M344" s="5399">
        <f>ROUND(K344*D344,2)</f>
      </c>
      <c r="N344" s="5400">
        <f>O344-M344</f>
      </c>
      <c r="O344" s="5401">
        <f>ROUND(D344*J344,2)</f>
      </c>
      <c r="P344" s="5402" t="s">
        <v>23</v>
      </c>
    </row>
    <row r="345">
      <c r="A345" s="5403" t="s">
        <v>706</v>
      </c>
      <c r="B345" s="5404" t="s">
        <v>707</v>
      </c>
      <c r="C345" s="5405" t="s">
        <v>43</v>
      </c>
      <c r="D345" s="5406" t="n">
        <v>3.0</v>
      </c>
      <c r="E345" s="5407" t="n">
        <v>20714.7</v>
      </c>
      <c r="F345" s="5408" t="n">
        <v>13.69</v>
      </c>
      <c r="G345" s="5409" t="n">
        <v>23550.54</v>
      </c>
      <c r="H345" s="5410"/>
      <c r="I345" s="5411">
        <f>'BDI Outros'!D14</f>
      </c>
      <c r="J345" s="5412">
        <f>ROUND((ROUND(H345,2)*I345/100)+ROUND(H345,2),2)</f>
      </c>
      <c r="K345" s="5413"/>
      <c r="L345" s="5414">
        <f>J345-K345</f>
      </c>
      <c r="M345" s="5415">
        <f>ROUND(K345*D345,2)</f>
      </c>
      <c r="N345" s="5416">
        <f>O345-M345</f>
      </c>
      <c r="O345" s="5417">
        <f>ROUND(D345*J345,2)</f>
      </c>
      <c r="P345" s="5418" t="s">
        <v>23</v>
      </c>
    </row>
    <row r="346">
      <c r="A346" s="5419" t="s">
        <v>708</v>
      </c>
      <c r="B346" s="5420" t="s">
        <v>709</v>
      </c>
      <c r="C346" s="5421"/>
      <c r="D346" s="5422"/>
      <c r="E346" s="5423"/>
      <c r="F346" s="5424"/>
      <c r="G346" s="5425"/>
      <c r="H346" s="5426"/>
      <c r="I346" s="5427"/>
      <c r="J346" s="5428"/>
      <c r="K346" s="5429"/>
      <c r="L346" s="5430"/>
      <c r="M346" s="5431"/>
      <c r="N346" s="5432"/>
      <c r="O346" s="30359">
        <f>O347+O367+O379+O398+O409+O456+O474+O483+O498+O513+O531+O545+O555+O560+O583</f>
      </c>
      <c r="P346" s="5434" t="s">
        <v>40</v>
      </c>
    </row>
    <row r="347">
      <c r="A347" s="5435" t="s">
        <v>710</v>
      </c>
      <c r="B347" s="5436" t="s">
        <v>82</v>
      </c>
      <c r="C347" s="5437"/>
      <c r="D347" s="5438"/>
      <c r="E347" s="5439"/>
      <c r="F347" s="5440"/>
      <c r="G347" s="5441"/>
      <c r="H347" s="5442"/>
      <c r="I347" s="5443"/>
      <c r="J347" s="5444"/>
      <c r="K347" s="5445"/>
      <c r="L347" s="5446"/>
      <c r="M347" s="5447">
        <f>SUM(M348:M366)</f>
      </c>
      <c r="N347" s="5448">
        <f>SUM(N348:N366)</f>
      </c>
      <c r="O347" s="5449">
        <f>SUM(O348:O366)</f>
      </c>
      <c r="P347" s="5450" t="s">
        <v>40</v>
      </c>
    </row>
    <row r="348">
      <c r="A348" s="5451" t="s">
        <v>711</v>
      </c>
      <c r="B348" s="5452" t="s">
        <v>84</v>
      </c>
      <c r="C348" s="5453" t="s">
        <v>59</v>
      </c>
      <c r="D348" s="5454" t="n">
        <v>16.29</v>
      </c>
      <c r="E348" s="5455" t="n">
        <v>66.89</v>
      </c>
      <c r="F348" s="5456" t="n">
        <v>22.1</v>
      </c>
      <c r="G348" s="5457" t="n">
        <v>81.67</v>
      </c>
      <c r="H348" s="5458"/>
      <c r="I348" s="5459">
        <f>ROUND('BDI Principal'!D14,2)</f>
      </c>
      <c r="J348" s="5460">
        <f>ROUND((ROUND(H348,2)*I348/100)+ROUND(H348,2),2)</f>
      </c>
      <c r="K348" s="5461"/>
      <c r="L348" s="5462">
        <f>J348-K348</f>
      </c>
      <c r="M348" s="5463">
        <f>ROUND(K348*D348,2)</f>
      </c>
      <c r="N348" s="5464">
        <f>O348-M348</f>
      </c>
      <c r="O348" s="5465">
        <f>ROUND(D348*J348,2)</f>
      </c>
      <c r="P348" s="5466" t="s">
        <v>23</v>
      </c>
    </row>
    <row r="349">
      <c r="A349" s="5467" t="s">
        <v>712</v>
      </c>
      <c r="B349" s="5468" t="s">
        <v>713</v>
      </c>
      <c r="C349" s="5469" t="s">
        <v>48</v>
      </c>
      <c r="D349" s="5470" t="n">
        <v>53.56</v>
      </c>
      <c r="E349" s="5471" t="n">
        <v>13.1</v>
      </c>
      <c r="F349" s="5472" t="n">
        <v>22.1</v>
      </c>
      <c r="G349" s="5473" t="n">
        <v>16.0</v>
      </c>
      <c r="H349" s="5474"/>
      <c r="I349" s="5475">
        <f>ROUND('BDI Principal'!D14,2)</f>
      </c>
      <c r="J349" s="5476">
        <f>ROUND((ROUND(H349,2)*I349/100)+ROUND(H349,2),2)</f>
      </c>
      <c r="K349" s="5477"/>
      <c r="L349" s="5478">
        <f>J349-K349</f>
      </c>
      <c r="M349" s="5479">
        <f>ROUND(K349*D349,2)</f>
      </c>
      <c r="N349" s="5480">
        <f>O349-M349</f>
      </c>
      <c r="O349" s="5481">
        <f>ROUND(D349*J349,2)</f>
      </c>
      <c r="P349" s="5482" t="s">
        <v>23</v>
      </c>
    </row>
    <row r="350">
      <c r="A350" s="5483" t="s">
        <v>714</v>
      </c>
      <c r="B350" s="5484" t="s">
        <v>92</v>
      </c>
      <c r="C350" s="5485" t="s">
        <v>48</v>
      </c>
      <c r="D350" s="5486" t="n">
        <v>1267.8</v>
      </c>
      <c r="E350" s="5487" t="n">
        <v>7.65</v>
      </c>
      <c r="F350" s="5488" t="n">
        <v>22.1</v>
      </c>
      <c r="G350" s="5489" t="n">
        <v>9.34</v>
      </c>
      <c r="H350" s="5490"/>
      <c r="I350" s="5491">
        <f>ROUND('BDI Principal'!D14,2)</f>
      </c>
      <c r="J350" s="5492">
        <f>ROUND((ROUND(H350,2)*I350/100)+ROUND(H350,2),2)</f>
      </c>
      <c r="K350" s="5493"/>
      <c r="L350" s="5494">
        <f>J350-K350</f>
      </c>
      <c r="M350" s="5495">
        <f>ROUND(K350*D350,2)</f>
      </c>
      <c r="N350" s="5496">
        <f>O350-M350</f>
      </c>
      <c r="O350" s="5497">
        <f>ROUND(D350*J350,2)</f>
      </c>
      <c r="P350" s="5498" t="s">
        <v>23</v>
      </c>
    </row>
    <row r="351">
      <c r="A351" s="5499" t="s">
        <v>715</v>
      </c>
      <c r="B351" s="5500" t="s">
        <v>716</v>
      </c>
      <c r="C351" s="5501" t="s">
        <v>52</v>
      </c>
      <c r="D351" s="5502" t="n">
        <v>605.43</v>
      </c>
      <c r="E351" s="5503" t="n">
        <v>3.12</v>
      </c>
      <c r="F351" s="5504" t="n">
        <v>22.1</v>
      </c>
      <c r="G351" s="5505" t="n">
        <v>3.81</v>
      </c>
      <c r="H351" s="5506"/>
      <c r="I351" s="5507">
        <f>ROUND('BDI Principal'!D14,2)</f>
      </c>
      <c r="J351" s="5508">
        <f>ROUND((ROUND(H351,2)*I351/100)+ROUND(H351,2),2)</f>
      </c>
      <c r="K351" s="5509"/>
      <c r="L351" s="5510">
        <f>J351-K351</f>
      </c>
      <c r="M351" s="5511">
        <f>ROUND(K351*D351,2)</f>
      </c>
      <c r="N351" s="5512">
        <f>O351-M351</f>
      </c>
      <c r="O351" s="5513">
        <f>ROUND(D351*J351,2)</f>
      </c>
      <c r="P351" s="5514" t="s">
        <v>23</v>
      </c>
    </row>
    <row r="352">
      <c r="A352" s="5515" t="s">
        <v>717</v>
      </c>
      <c r="B352" s="5516" t="s">
        <v>96</v>
      </c>
      <c r="C352" s="5517" t="s">
        <v>48</v>
      </c>
      <c r="D352" s="5518" t="n">
        <v>268.98</v>
      </c>
      <c r="E352" s="5519" t="n">
        <v>16.29</v>
      </c>
      <c r="F352" s="5520" t="n">
        <v>22.1</v>
      </c>
      <c r="G352" s="5521" t="n">
        <v>19.89</v>
      </c>
      <c r="H352" s="5522"/>
      <c r="I352" s="5523">
        <f>ROUND('BDI Principal'!D14,2)</f>
      </c>
      <c r="J352" s="5524">
        <f>ROUND((ROUND(H352,2)*I352/100)+ROUND(H352,2),2)</f>
      </c>
      <c r="K352" s="5525"/>
      <c r="L352" s="5526">
        <f>J352-K352</f>
      </c>
      <c r="M352" s="5527">
        <f>ROUND(K352*D352,2)</f>
      </c>
      <c r="N352" s="5528">
        <f>O352-M352</f>
      </c>
      <c r="O352" s="5529">
        <f>ROUND(D352*J352,2)</f>
      </c>
      <c r="P352" s="5530" t="s">
        <v>23</v>
      </c>
    </row>
    <row r="353">
      <c r="A353" s="5531" t="s">
        <v>718</v>
      </c>
      <c r="B353" s="5532" t="s">
        <v>98</v>
      </c>
      <c r="C353" s="5533" t="s">
        <v>48</v>
      </c>
      <c r="D353" s="5534" t="n">
        <v>799.89</v>
      </c>
      <c r="E353" s="5535" t="n">
        <v>4.35</v>
      </c>
      <c r="F353" s="5536" t="n">
        <v>22.1</v>
      </c>
      <c r="G353" s="5537" t="n">
        <v>5.31</v>
      </c>
      <c r="H353" s="5538"/>
      <c r="I353" s="5539">
        <f>ROUND('BDI Principal'!D14,2)</f>
      </c>
      <c r="J353" s="5540">
        <f>ROUND((ROUND(H353,2)*I353/100)+ROUND(H353,2),2)</f>
      </c>
      <c r="K353" s="5541"/>
      <c r="L353" s="5542">
        <f>J353-K353</f>
      </c>
      <c r="M353" s="5543">
        <f>ROUND(K353*D353,2)</f>
      </c>
      <c r="N353" s="5544">
        <f>O353-M353</f>
      </c>
      <c r="O353" s="5545">
        <f>ROUND(D353*J353,2)</f>
      </c>
      <c r="P353" s="5546" t="s">
        <v>23</v>
      </c>
    </row>
    <row r="354">
      <c r="A354" s="5547" t="s">
        <v>719</v>
      </c>
      <c r="B354" s="5548" t="s">
        <v>100</v>
      </c>
      <c r="C354" s="5549" t="s">
        <v>48</v>
      </c>
      <c r="D354" s="5550" t="n">
        <v>766.42</v>
      </c>
      <c r="E354" s="5551" t="n">
        <v>28.26</v>
      </c>
      <c r="F354" s="5552" t="n">
        <v>22.1</v>
      </c>
      <c r="G354" s="5553" t="n">
        <v>34.51</v>
      </c>
      <c r="H354" s="5554"/>
      <c r="I354" s="5555">
        <f>ROUND('BDI Principal'!D14,2)</f>
      </c>
      <c r="J354" s="5556">
        <f>ROUND((ROUND(H354,2)*I354/100)+ROUND(H354,2),2)</f>
      </c>
      <c r="K354" s="5557"/>
      <c r="L354" s="5558">
        <f>J354-K354</f>
      </c>
      <c r="M354" s="5559">
        <f>ROUND(K354*D354,2)</f>
      </c>
      <c r="N354" s="5560">
        <f>O354-M354</f>
      </c>
      <c r="O354" s="5561">
        <f>ROUND(D354*J354,2)</f>
      </c>
      <c r="P354" s="5562" t="s">
        <v>23</v>
      </c>
    </row>
    <row r="355">
      <c r="A355" s="5563" t="s">
        <v>720</v>
      </c>
      <c r="B355" s="5564" t="s">
        <v>721</v>
      </c>
      <c r="C355" s="5565" t="s">
        <v>48</v>
      </c>
      <c r="D355" s="5566" t="n">
        <v>112.34</v>
      </c>
      <c r="E355" s="5567" t="n">
        <v>8.44</v>
      </c>
      <c r="F355" s="5568" t="n">
        <v>22.1</v>
      </c>
      <c r="G355" s="5569" t="n">
        <v>10.31</v>
      </c>
      <c r="H355" s="5570"/>
      <c r="I355" s="5571">
        <f>ROUND('BDI Principal'!D14,2)</f>
      </c>
      <c r="J355" s="5572">
        <f>ROUND((ROUND(H355,2)*I355/100)+ROUND(H355,2),2)</f>
      </c>
      <c r="K355" s="5573"/>
      <c r="L355" s="5574">
        <f>J355-K355</f>
      </c>
      <c r="M355" s="5575">
        <f>ROUND(K355*D355,2)</f>
      </c>
      <c r="N355" s="5576">
        <f>O355-M355</f>
      </c>
      <c r="O355" s="5577">
        <f>ROUND(D355*J355,2)</f>
      </c>
      <c r="P355" s="5578" t="s">
        <v>23</v>
      </c>
    </row>
    <row r="356">
      <c r="A356" s="5579" t="s">
        <v>722</v>
      </c>
      <c r="B356" s="5580" t="s">
        <v>107</v>
      </c>
      <c r="C356" s="5581" t="s">
        <v>105</v>
      </c>
      <c r="D356" s="5582" t="n">
        <v>18.0</v>
      </c>
      <c r="E356" s="5583" t="n">
        <v>236.78</v>
      </c>
      <c r="F356" s="5584" t="n">
        <v>22.1</v>
      </c>
      <c r="G356" s="5585" t="n">
        <v>289.11</v>
      </c>
      <c r="H356" s="5586"/>
      <c r="I356" s="5587">
        <f>ROUND('BDI Principal'!D14,2)</f>
      </c>
      <c r="J356" s="5588">
        <f>ROUND((ROUND(H356,2)*I356/100)+ROUND(H356,2),2)</f>
      </c>
      <c r="K356" s="5589"/>
      <c r="L356" s="5590">
        <f>J356-K356</f>
      </c>
      <c r="M356" s="5591">
        <f>ROUND(K356*D356,2)</f>
      </c>
      <c r="N356" s="5592">
        <f>O356-M356</f>
      </c>
      <c r="O356" s="5593">
        <f>ROUND(D356*J356,2)</f>
      </c>
      <c r="P356" s="5594" t="s">
        <v>23</v>
      </c>
    </row>
    <row r="357">
      <c r="A357" s="5595" t="s">
        <v>723</v>
      </c>
      <c r="B357" s="5596" t="s">
        <v>109</v>
      </c>
      <c r="C357" s="5597" t="s">
        <v>52</v>
      </c>
      <c r="D357" s="5598" t="n">
        <v>181.7</v>
      </c>
      <c r="E357" s="5599" t="n">
        <v>4.35</v>
      </c>
      <c r="F357" s="5600" t="n">
        <v>22.1</v>
      </c>
      <c r="G357" s="5601" t="n">
        <v>5.31</v>
      </c>
      <c r="H357" s="5602"/>
      <c r="I357" s="5603">
        <f>ROUND('BDI Principal'!D14,2)</f>
      </c>
      <c r="J357" s="5604">
        <f>ROUND((ROUND(H357,2)*I357/100)+ROUND(H357,2),2)</f>
      </c>
      <c r="K357" s="5605"/>
      <c r="L357" s="5606">
        <f>J357-K357</f>
      </c>
      <c r="M357" s="5607">
        <f>ROUND(K357*D357,2)</f>
      </c>
      <c r="N357" s="5608">
        <f>O357-M357</f>
      </c>
      <c r="O357" s="5609">
        <f>ROUND(D357*J357,2)</f>
      </c>
      <c r="P357" s="5610" t="s">
        <v>23</v>
      </c>
    </row>
    <row r="358">
      <c r="A358" s="5611" t="s">
        <v>724</v>
      </c>
      <c r="B358" s="5612" t="s">
        <v>111</v>
      </c>
      <c r="C358" s="5613" t="s">
        <v>48</v>
      </c>
      <c r="D358" s="5614" t="n">
        <v>32.34</v>
      </c>
      <c r="E358" s="5615" t="n">
        <v>11.46</v>
      </c>
      <c r="F358" s="5616" t="n">
        <v>22.1</v>
      </c>
      <c r="G358" s="5617" t="n">
        <v>13.99</v>
      </c>
      <c r="H358" s="5618"/>
      <c r="I358" s="5619">
        <f>ROUND('BDI Principal'!D14,2)</f>
      </c>
      <c r="J358" s="5620">
        <f>ROUND((ROUND(H358,2)*I358/100)+ROUND(H358,2),2)</f>
      </c>
      <c r="K358" s="5621"/>
      <c r="L358" s="5622">
        <f>J358-K358</f>
      </c>
      <c r="M358" s="5623">
        <f>ROUND(K358*D358,2)</f>
      </c>
      <c r="N358" s="5624">
        <f>O358-M358</f>
      </c>
      <c r="O358" s="5625">
        <f>ROUND(D358*J358,2)</f>
      </c>
      <c r="P358" s="5626" t="s">
        <v>23</v>
      </c>
    </row>
    <row r="359">
      <c r="A359" s="5627" t="s">
        <v>725</v>
      </c>
      <c r="B359" s="5628" t="s">
        <v>113</v>
      </c>
      <c r="C359" s="5629" t="s">
        <v>48</v>
      </c>
      <c r="D359" s="5630" t="n">
        <v>5.52</v>
      </c>
      <c r="E359" s="5631" t="n">
        <v>29.61</v>
      </c>
      <c r="F359" s="5632" t="n">
        <v>22.1</v>
      </c>
      <c r="G359" s="5633" t="n">
        <v>36.15</v>
      </c>
      <c r="H359" s="5634"/>
      <c r="I359" s="5635">
        <f>ROUND('BDI Principal'!D14,2)</f>
      </c>
      <c r="J359" s="5636">
        <f>ROUND((ROUND(H359,2)*I359/100)+ROUND(H359,2),2)</f>
      </c>
      <c r="K359" s="5637"/>
      <c r="L359" s="5638">
        <f>J359-K359</f>
      </c>
      <c r="M359" s="5639">
        <f>ROUND(K359*D359,2)</f>
      </c>
      <c r="N359" s="5640">
        <f>O359-M359</f>
      </c>
      <c r="O359" s="5641">
        <f>ROUND(D359*J359,2)</f>
      </c>
      <c r="P359" s="5642" t="s">
        <v>23</v>
      </c>
    </row>
    <row r="360">
      <c r="A360" s="5643" t="s">
        <v>726</v>
      </c>
      <c r="B360" s="5644" t="s">
        <v>115</v>
      </c>
      <c r="C360" s="5645" t="s">
        <v>105</v>
      </c>
      <c r="D360" s="5646" t="n">
        <v>20.0</v>
      </c>
      <c r="E360" s="5647" t="n">
        <v>11.1</v>
      </c>
      <c r="F360" s="5648" t="n">
        <v>22.1</v>
      </c>
      <c r="G360" s="5649" t="n">
        <v>13.55</v>
      </c>
      <c r="H360" s="5650"/>
      <c r="I360" s="5651">
        <f>ROUND('BDI Principal'!D14,2)</f>
      </c>
      <c r="J360" s="5652">
        <f>ROUND((ROUND(H360,2)*I360/100)+ROUND(H360,2),2)</f>
      </c>
      <c r="K360" s="5653"/>
      <c r="L360" s="5654">
        <f>J360-K360</f>
      </c>
      <c r="M360" s="5655">
        <f>ROUND(K360*D360,2)</f>
      </c>
      <c r="N360" s="5656">
        <f>O360-M360</f>
      </c>
      <c r="O360" s="5657">
        <f>ROUND(D360*J360,2)</f>
      </c>
      <c r="P360" s="5658" t="s">
        <v>23</v>
      </c>
    </row>
    <row r="361">
      <c r="A361" s="5659" t="s">
        <v>727</v>
      </c>
      <c r="B361" s="5660" t="s">
        <v>117</v>
      </c>
      <c r="C361" s="5661" t="s">
        <v>105</v>
      </c>
      <c r="D361" s="5662" t="n">
        <v>22.0</v>
      </c>
      <c r="E361" s="5663" t="n">
        <v>15.23</v>
      </c>
      <c r="F361" s="5664" t="n">
        <v>22.1</v>
      </c>
      <c r="G361" s="5665" t="n">
        <v>18.6</v>
      </c>
      <c r="H361" s="5666"/>
      <c r="I361" s="5667">
        <f>ROUND('BDI Principal'!D14,2)</f>
      </c>
      <c r="J361" s="5668">
        <f>ROUND((ROUND(H361,2)*I361/100)+ROUND(H361,2),2)</f>
      </c>
      <c r="K361" s="5669"/>
      <c r="L361" s="5670">
        <f>J361-K361</f>
      </c>
      <c r="M361" s="5671">
        <f>ROUND(K361*D361,2)</f>
      </c>
      <c r="N361" s="5672">
        <f>O361-M361</f>
      </c>
      <c r="O361" s="5673">
        <f>ROUND(D361*J361,2)</f>
      </c>
      <c r="P361" s="5674" t="s">
        <v>23</v>
      </c>
    </row>
    <row r="362">
      <c r="A362" s="5675" t="s">
        <v>728</v>
      </c>
      <c r="B362" s="5676" t="s">
        <v>119</v>
      </c>
      <c r="C362" s="5677" t="s">
        <v>48</v>
      </c>
      <c r="D362" s="5678" t="n">
        <v>158.74</v>
      </c>
      <c r="E362" s="5679" t="n">
        <v>2.24</v>
      </c>
      <c r="F362" s="5680" t="n">
        <v>22.1</v>
      </c>
      <c r="G362" s="5681" t="n">
        <v>2.74</v>
      </c>
      <c r="H362" s="5682"/>
      <c r="I362" s="5683">
        <f>ROUND('BDI Principal'!D14,2)</f>
      </c>
      <c r="J362" s="5684">
        <f>ROUND((ROUND(H362,2)*I362/100)+ROUND(H362,2),2)</f>
      </c>
      <c r="K362" s="5685"/>
      <c r="L362" s="5686">
        <f>J362-K362</f>
      </c>
      <c r="M362" s="5687">
        <f>ROUND(K362*D362,2)</f>
      </c>
      <c r="N362" s="5688">
        <f>O362-M362</f>
      </c>
      <c r="O362" s="5689">
        <f>ROUND(D362*J362,2)</f>
      </c>
      <c r="P362" s="5690" t="s">
        <v>23</v>
      </c>
    </row>
    <row r="363">
      <c r="A363" s="5691" t="s">
        <v>729</v>
      </c>
      <c r="B363" s="5692" t="s">
        <v>121</v>
      </c>
      <c r="C363" s="5693" t="s">
        <v>52</v>
      </c>
      <c r="D363" s="5694" t="n">
        <v>88.95</v>
      </c>
      <c r="E363" s="5695" t="n">
        <v>5.46</v>
      </c>
      <c r="F363" s="5696" t="n">
        <v>22.1</v>
      </c>
      <c r="G363" s="5697" t="n">
        <v>6.67</v>
      </c>
      <c r="H363" s="5698"/>
      <c r="I363" s="5699">
        <f>ROUND('BDI Principal'!D14,2)</f>
      </c>
      <c r="J363" s="5700">
        <f>ROUND((ROUND(H363,2)*I363/100)+ROUND(H363,2),2)</f>
      </c>
      <c r="K363" s="5701"/>
      <c r="L363" s="5702">
        <f>J363-K363</f>
      </c>
      <c r="M363" s="5703">
        <f>ROUND(K363*D363,2)</f>
      </c>
      <c r="N363" s="5704">
        <f>O363-M363</f>
      </c>
      <c r="O363" s="5705">
        <f>ROUND(D363*J363,2)</f>
      </c>
      <c r="P363" s="5706" t="s">
        <v>23</v>
      </c>
    </row>
    <row r="364">
      <c r="A364" s="5707" t="s">
        <v>730</v>
      </c>
      <c r="B364" s="5708" t="s">
        <v>731</v>
      </c>
      <c r="C364" s="5709" t="s">
        <v>48</v>
      </c>
      <c r="D364" s="5710" t="n">
        <v>8.36</v>
      </c>
      <c r="E364" s="5711" t="n">
        <v>70.98</v>
      </c>
      <c r="F364" s="5712" t="n">
        <v>22.1</v>
      </c>
      <c r="G364" s="5713" t="n">
        <v>86.67</v>
      </c>
      <c r="H364" s="5714"/>
      <c r="I364" s="5715">
        <f>ROUND('BDI Principal'!D14,2)</f>
      </c>
      <c r="J364" s="5716">
        <f>ROUND((ROUND(H364,2)*I364/100)+ROUND(H364,2),2)</f>
      </c>
      <c r="K364" s="5717"/>
      <c r="L364" s="5718">
        <f>J364-K364</f>
      </c>
      <c r="M364" s="5719">
        <f>ROUND(K364*D364,2)</f>
      </c>
      <c r="N364" s="5720">
        <f>O364-M364</f>
      </c>
      <c r="O364" s="5721">
        <f>ROUND(D364*J364,2)</f>
      </c>
      <c r="P364" s="5722" t="s">
        <v>23</v>
      </c>
    </row>
    <row r="365">
      <c r="A365" s="5723" t="s">
        <v>732</v>
      </c>
      <c r="B365" s="5724" t="s">
        <v>58</v>
      </c>
      <c r="C365" s="5725" t="s">
        <v>59</v>
      </c>
      <c r="D365" s="5726" t="n">
        <v>123.87</v>
      </c>
      <c r="E365" s="5727" t="n">
        <v>9.72</v>
      </c>
      <c r="F365" s="5728" t="n">
        <v>22.1</v>
      </c>
      <c r="G365" s="5729" t="n">
        <v>11.87</v>
      </c>
      <c r="H365" s="5730"/>
      <c r="I365" s="5731">
        <f>ROUND('BDI Principal'!D14,2)</f>
      </c>
      <c r="J365" s="5732">
        <f>ROUND((ROUND(H365,2)*I365/100)+ROUND(H365,2),2)</f>
      </c>
      <c r="K365" s="5733"/>
      <c r="L365" s="5734">
        <f>J365-K365</f>
      </c>
      <c r="M365" s="5735">
        <f>ROUND(K365*D365,2)</f>
      </c>
      <c r="N365" s="5736">
        <f>O365-M365</f>
      </c>
      <c r="O365" s="5737">
        <f>ROUND(D365*J365,2)</f>
      </c>
      <c r="P365" s="5738" t="s">
        <v>23</v>
      </c>
    </row>
    <row r="366">
      <c r="A366" s="5739" t="s">
        <v>733</v>
      </c>
      <c r="B366" s="5740" t="s">
        <v>61</v>
      </c>
      <c r="C366" s="5741" t="s">
        <v>62</v>
      </c>
      <c r="D366" s="5742" t="n">
        <v>2477.4</v>
      </c>
      <c r="E366" s="5743" t="n">
        <v>2.63</v>
      </c>
      <c r="F366" s="5744" t="n">
        <v>22.1</v>
      </c>
      <c r="G366" s="5745" t="n">
        <v>3.21</v>
      </c>
      <c r="H366" s="5746"/>
      <c r="I366" s="5747">
        <f>ROUND('BDI Principal'!D14,2)</f>
      </c>
      <c r="J366" s="5748">
        <f>ROUND((ROUND(H366,2)*I366/100)+ROUND(H366,2),2)</f>
      </c>
      <c r="K366" s="5749"/>
      <c r="L366" s="5750">
        <f>J366-K366</f>
      </c>
      <c r="M366" s="5751">
        <f>ROUND(K366*D366,2)</f>
      </c>
      <c r="N366" s="5752">
        <f>O366-M366</f>
      </c>
      <c r="O366" s="5753">
        <f>ROUND(D366*J366,2)</f>
      </c>
      <c r="P366" s="5754" t="s">
        <v>23</v>
      </c>
    </row>
    <row r="367">
      <c r="A367" s="5755" t="s">
        <v>734</v>
      </c>
      <c r="B367" s="5756" t="s">
        <v>196</v>
      </c>
      <c r="C367" s="5757"/>
      <c r="D367" s="5758"/>
      <c r="E367" s="5759"/>
      <c r="F367" s="5760"/>
      <c r="G367" s="5761"/>
      <c r="H367" s="5762"/>
      <c r="I367" s="5763"/>
      <c r="J367" s="5764"/>
      <c r="K367" s="5765"/>
      <c r="L367" s="5766"/>
      <c r="M367" s="5767"/>
      <c r="N367" s="5768"/>
      <c r="O367" s="30359">
        <f>O368+O376</f>
      </c>
      <c r="P367" s="5770" t="s">
        <v>40</v>
      </c>
    </row>
    <row r="368">
      <c r="A368" s="5771" t="s">
        <v>735</v>
      </c>
      <c r="B368" s="5772" t="s">
        <v>198</v>
      </c>
      <c r="C368" s="5773"/>
      <c r="D368" s="5774"/>
      <c r="E368" s="5775"/>
      <c r="F368" s="5776"/>
      <c r="G368" s="5777"/>
      <c r="H368" s="5778"/>
      <c r="I368" s="5779"/>
      <c r="J368" s="5780"/>
      <c r="K368" s="5781"/>
      <c r="L368" s="5782"/>
      <c r="M368" s="5783">
        <f>SUM(M369:M375)</f>
      </c>
      <c r="N368" s="5784">
        <f>SUM(N369:N375)</f>
      </c>
      <c r="O368" s="5785">
        <f>SUM(O369:O375)</f>
      </c>
      <c r="P368" s="5786" t="s">
        <v>40</v>
      </c>
    </row>
    <row r="369">
      <c r="A369" s="5787" t="s">
        <v>736</v>
      </c>
      <c r="B369" s="5788" t="s">
        <v>200</v>
      </c>
      <c r="C369" s="5789" t="s">
        <v>48</v>
      </c>
      <c r="D369" s="5790" t="n">
        <v>154.07</v>
      </c>
      <c r="E369" s="5791" t="n">
        <v>96.28</v>
      </c>
      <c r="F369" s="5792" t="n">
        <v>22.1</v>
      </c>
      <c r="G369" s="5793" t="n">
        <v>117.56</v>
      </c>
      <c r="H369" s="5794"/>
      <c r="I369" s="5795">
        <f>ROUND('BDI Principal'!D14,2)</f>
      </c>
      <c r="J369" s="5796">
        <f>ROUND((ROUND(H369,2)*I369/100)+ROUND(H369,2),2)</f>
      </c>
      <c r="K369" s="5797"/>
      <c r="L369" s="5798">
        <f>J369-K369</f>
      </c>
      <c r="M369" s="5799">
        <f>ROUND(K369*D369,2)</f>
      </c>
      <c r="N369" s="5800">
        <f>O369-M369</f>
      </c>
      <c r="O369" s="5801">
        <f>ROUND(D369*J369,2)</f>
      </c>
      <c r="P369" s="5802" t="s">
        <v>23</v>
      </c>
    </row>
    <row r="370">
      <c r="A370" s="5803" t="s">
        <v>737</v>
      </c>
      <c r="B370" s="5804" t="s">
        <v>204</v>
      </c>
      <c r="C370" s="5805" t="s">
        <v>52</v>
      </c>
      <c r="D370" s="5806" t="n">
        <v>37.45</v>
      </c>
      <c r="E370" s="5807" t="n">
        <v>14.21</v>
      </c>
      <c r="F370" s="5808" t="n">
        <v>22.1</v>
      </c>
      <c r="G370" s="5809" t="n">
        <v>17.35</v>
      </c>
      <c r="H370" s="5810"/>
      <c r="I370" s="5811">
        <f>ROUND('BDI Principal'!D14,2)</f>
      </c>
      <c r="J370" s="5812">
        <f>ROUND((ROUND(H370,2)*I370/100)+ROUND(H370,2),2)</f>
      </c>
      <c r="K370" s="5813"/>
      <c r="L370" s="5814">
        <f>J370-K370</f>
      </c>
      <c r="M370" s="5815">
        <f>ROUND(K370*D370,2)</f>
      </c>
      <c r="N370" s="5816">
        <f>O370-M370</f>
      </c>
      <c r="O370" s="5817">
        <f>ROUND(D370*J370,2)</f>
      </c>
      <c r="P370" s="5818" t="s">
        <v>23</v>
      </c>
    </row>
    <row r="371">
      <c r="A371" s="5819" t="s">
        <v>738</v>
      </c>
      <c r="B371" s="5820" t="s">
        <v>206</v>
      </c>
      <c r="C371" s="5821" t="s">
        <v>52</v>
      </c>
      <c r="D371" s="5822" t="n">
        <v>25.6</v>
      </c>
      <c r="E371" s="5823" t="n">
        <v>37.41</v>
      </c>
      <c r="F371" s="5824" t="n">
        <v>22.1</v>
      </c>
      <c r="G371" s="5825" t="n">
        <v>45.68</v>
      </c>
      <c r="H371" s="5826"/>
      <c r="I371" s="5827">
        <f>ROUND('BDI Principal'!D14,2)</f>
      </c>
      <c r="J371" s="5828">
        <f>ROUND((ROUND(H371,2)*I371/100)+ROUND(H371,2),2)</f>
      </c>
      <c r="K371" s="5829"/>
      <c r="L371" s="5830">
        <f>J371-K371</f>
      </c>
      <c r="M371" s="5831">
        <f>ROUND(K371*D371,2)</f>
      </c>
      <c r="N371" s="5832">
        <f>O371-M371</f>
      </c>
      <c r="O371" s="5833">
        <f>ROUND(D371*J371,2)</f>
      </c>
      <c r="P371" s="5834" t="s">
        <v>23</v>
      </c>
    </row>
    <row r="372">
      <c r="A372" s="5835" t="s">
        <v>739</v>
      </c>
      <c r="B372" s="5836" t="s">
        <v>208</v>
      </c>
      <c r="C372" s="5837" t="s">
        <v>52</v>
      </c>
      <c r="D372" s="5838" t="n">
        <v>18.6</v>
      </c>
      <c r="E372" s="5839" t="n">
        <v>181.48</v>
      </c>
      <c r="F372" s="5840" t="n">
        <v>22.1</v>
      </c>
      <c r="G372" s="5841" t="n">
        <v>221.59</v>
      </c>
      <c r="H372" s="5842"/>
      <c r="I372" s="5843">
        <f>ROUND('BDI Principal'!D14,2)</f>
      </c>
      <c r="J372" s="5844">
        <f>ROUND((ROUND(H372,2)*I372/100)+ROUND(H372,2),2)</f>
      </c>
      <c r="K372" s="5845"/>
      <c r="L372" s="5846">
        <f>J372-K372</f>
      </c>
      <c r="M372" s="5847">
        <f>ROUND(K372*D372,2)</f>
      </c>
      <c r="N372" s="5848">
        <f>O372-M372</f>
      </c>
      <c r="O372" s="5849">
        <f>ROUND(D372*J372,2)</f>
      </c>
      <c r="P372" s="5850" t="s">
        <v>23</v>
      </c>
    </row>
    <row r="373">
      <c r="A373" s="5851" t="s">
        <v>740</v>
      </c>
      <c r="B373" s="5852" t="s">
        <v>741</v>
      </c>
      <c r="C373" s="5853" t="s">
        <v>52</v>
      </c>
      <c r="D373" s="5854" t="n">
        <v>65.67</v>
      </c>
      <c r="E373" s="5855" t="n">
        <v>236.57</v>
      </c>
      <c r="F373" s="5856" t="n">
        <v>22.1</v>
      </c>
      <c r="G373" s="5857" t="n">
        <v>288.85</v>
      </c>
      <c r="H373" s="5858"/>
      <c r="I373" s="5859">
        <f>ROUND('BDI Principal'!D14,2)</f>
      </c>
      <c r="J373" s="5860">
        <f>ROUND((ROUND(H373,2)*I373/100)+ROUND(H373,2),2)</f>
      </c>
      <c r="K373" s="5861"/>
      <c r="L373" s="5862">
        <f>J373-K373</f>
      </c>
      <c r="M373" s="5863">
        <f>ROUND(K373*D373,2)</f>
      </c>
      <c r="N373" s="5864">
        <f>O373-M373</f>
      </c>
      <c r="O373" s="5865">
        <f>ROUND(D373*J373,2)</f>
      </c>
      <c r="P373" s="5866" t="s">
        <v>23</v>
      </c>
    </row>
    <row r="374">
      <c r="A374" s="5867" t="s">
        <v>742</v>
      </c>
      <c r="B374" s="5868" t="s">
        <v>210</v>
      </c>
      <c r="C374" s="5869" t="s">
        <v>52</v>
      </c>
      <c r="D374" s="5870" t="n">
        <v>7.56</v>
      </c>
      <c r="E374" s="5871" t="n">
        <v>36.15</v>
      </c>
      <c r="F374" s="5872" t="n">
        <v>22.1</v>
      </c>
      <c r="G374" s="5873" t="n">
        <v>44.14</v>
      </c>
      <c r="H374" s="5874"/>
      <c r="I374" s="5875">
        <f>ROUND('BDI Principal'!D14,2)</f>
      </c>
      <c r="J374" s="5876">
        <f>ROUND((ROUND(H374,2)*I374/100)+ROUND(H374,2),2)</f>
      </c>
      <c r="K374" s="5877"/>
      <c r="L374" s="5878">
        <f>J374-K374</f>
      </c>
      <c r="M374" s="5879">
        <f>ROUND(K374*D374,2)</f>
      </c>
      <c r="N374" s="5880">
        <f>O374-M374</f>
      </c>
      <c r="O374" s="5881">
        <f>ROUND(D374*J374,2)</f>
      </c>
      <c r="P374" s="5882" t="s">
        <v>23</v>
      </c>
    </row>
    <row r="375">
      <c r="A375" s="5883" t="s">
        <v>743</v>
      </c>
      <c r="B375" s="5884" t="s">
        <v>212</v>
      </c>
      <c r="C375" s="5885" t="s">
        <v>52</v>
      </c>
      <c r="D375" s="5886" t="n">
        <v>20.3</v>
      </c>
      <c r="E375" s="5887" t="n">
        <v>74.62</v>
      </c>
      <c r="F375" s="5888" t="n">
        <v>22.1</v>
      </c>
      <c r="G375" s="5889" t="n">
        <v>91.11</v>
      </c>
      <c r="H375" s="5890"/>
      <c r="I375" s="5891">
        <f>ROUND('BDI Principal'!D14,2)</f>
      </c>
      <c r="J375" s="5892">
        <f>ROUND((ROUND(H375,2)*I375/100)+ROUND(H375,2),2)</f>
      </c>
      <c r="K375" s="5893"/>
      <c r="L375" s="5894">
        <f>J375-K375</f>
      </c>
      <c r="M375" s="5895">
        <f>ROUND(K375*D375,2)</f>
      </c>
      <c r="N375" s="5896">
        <f>O375-M375</f>
      </c>
      <c r="O375" s="5897">
        <f>ROUND(D375*J375,2)</f>
      </c>
      <c r="P375" s="5898" t="s">
        <v>23</v>
      </c>
    </row>
    <row r="376">
      <c r="A376" s="5899" t="s">
        <v>744</v>
      </c>
      <c r="B376" s="5900" t="s">
        <v>745</v>
      </c>
      <c r="C376" s="5901"/>
      <c r="D376" s="5902"/>
      <c r="E376" s="5903"/>
      <c r="F376" s="5904"/>
      <c r="G376" s="5905"/>
      <c r="H376" s="5906"/>
      <c r="I376" s="5907"/>
      <c r="J376" s="5908"/>
      <c r="K376" s="5909"/>
      <c r="L376" s="5910"/>
      <c r="M376" s="5911">
        <f>SUM(M377:M378)</f>
      </c>
      <c r="N376" s="5912">
        <f>SUM(N377:N378)</f>
      </c>
      <c r="O376" s="5913">
        <f>SUM(O377:O378)</f>
      </c>
      <c r="P376" s="5914" t="s">
        <v>40</v>
      </c>
    </row>
    <row r="377">
      <c r="A377" s="5915" t="s">
        <v>746</v>
      </c>
      <c r="B377" s="5916" t="s">
        <v>747</v>
      </c>
      <c r="C377" s="5917" t="s">
        <v>48</v>
      </c>
      <c r="D377" s="5918" t="n">
        <v>43.36</v>
      </c>
      <c r="E377" s="5919" t="n">
        <v>918.36</v>
      </c>
      <c r="F377" s="5920" t="n">
        <v>22.1</v>
      </c>
      <c r="G377" s="5921" t="n">
        <v>1121.32</v>
      </c>
      <c r="H377" s="5922"/>
      <c r="I377" s="5923">
        <f>ROUND('BDI Principal'!D14,2)</f>
      </c>
      <c r="J377" s="5924">
        <f>ROUND((ROUND(H377,2)*I377/100)+ROUND(H377,2),2)</f>
      </c>
      <c r="K377" s="5925"/>
      <c r="L377" s="5926">
        <f>J377-K377</f>
      </c>
      <c r="M377" s="5927">
        <f>ROUND(K377*D377,2)</f>
      </c>
      <c r="N377" s="5928">
        <f>O377-M377</f>
      </c>
      <c r="O377" s="5929">
        <f>ROUND(D377*J377,2)</f>
      </c>
      <c r="P377" s="5930" t="s">
        <v>23</v>
      </c>
    </row>
    <row r="378">
      <c r="A378" s="5931" t="s">
        <v>748</v>
      </c>
      <c r="B378" s="5932" t="s">
        <v>749</v>
      </c>
      <c r="C378" s="5933" t="s">
        <v>48</v>
      </c>
      <c r="D378" s="5934" t="n">
        <v>3.84</v>
      </c>
      <c r="E378" s="5935" t="n">
        <v>954.05</v>
      </c>
      <c r="F378" s="5936" t="n">
        <v>22.1</v>
      </c>
      <c r="G378" s="5937" t="n">
        <v>1164.9</v>
      </c>
      <c r="H378" s="5938"/>
      <c r="I378" s="5939">
        <f>ROUND('BDI Principal'!D14,2)</f>
      </c>
      <c r="J378" s="5940">
        <f>ROUND((ROUND(H378,2)*I378/100)+ROUND(H378,2),2)</f>
      </c>
      <c r="K378" s="5941"/>
      <c r="L378" s="5942">
        <f>J378-K378</f>
      </c>
      <c r="M378" s="5943">
        <f>ROUND(K378*D378,2)</f>
      </c>
      <c r="N378" s="5944">
        <f>O378-M378</f>
      </c>
      <c r="O378" s="5945">
        <f>ROUND(D378*J378,2)</f>
      </c>
      <c r="P378" s="5946" t="s">
        <v>23</v>
      </c>
    </row>
    <row r="379">
      <c r="A379" s="5947" t="s">
        <v>750</v>
      </c>
      <c r="B379" s="5948" t="s">
        <v>214</v>
      </c>
      <c r="C379" s="5949"/>
      <c r="D379" s="5950"/>
      <c r="E379" s="5951"/>
      <c r="F379" s="5952"/>
      <c r="G379" s="5953"/>
      <c r="H379" s="5954"/>
      <c r="I379" s="5955"/>
      <c r="J379" s="5956"/>
      <c r="K379" s="5957"/>
      <c r="L379" s="5958"/>
      <c r="M379" s="5959"/>
      <c r="N379" s="5960"/>
      <c r="O379" s="30359">
        <f>O380+O386+O391+O394</f>
      </c>
      <c r="P379" s="5962" t="s">
        <v>40</v>
      </c>
    </row>
    <row r="380">
      <c r="A380" s="5963" t="s">
        <v>751</v>
      </c>
      <c r="B380" s="5964" t="s">
        <v>216</v>
      </c>
      <c r="C380" s="5965"/>
      <c r="D380" s="5966"/>
      <c r="E380" s="5967"/>
      <c r="F380" s="5968"/>
      <c r="G380" s="5969"/>
      <c r="H380" s="5970"/>
      <c r="I380" s="5971"/>
      <c r="J380" s="5972"/>
      <c r="K380" s="5973"/>
      <c r="L380" s="5974"/>
      <c r="M380" s="5975">
        <f>SUM(M381:M385)</f>
      </c>
      <c r="N380" s="5976">
        <f>SUM(N381:N385)</f>
      </c>
      <c r="O380" s="5977">
        <f>SUM(O381:O385)</f>
      </c>
      <c r="P380" s="5978" t="s">
        <v>40</v>
      </c>
    </row>
    <row r="381">
      <c r="A381" s="5979" t="s">
        <v>752</v>
      </c>
      <c r="B381" s="5980" t="s">
        <v>218</v>
      </c>
      <c r="C381" s="5981" t="s">
        <v>48</v>
      </c>
      <c r="D381" s="5982" t="n">
        <v>1389.51</v>
      </c>
      <c r="E381" s="5983" t="n">
        <v>38.11</v>
      </c>
      <c r="F381" s="5984" t="n">
        <v>22.1</v>
      </c>
      <c r="G381" s="5985" t="n">
        <v>46.53</v>
      </c>
      <c r="H381" s="5986"/>
      <c r="I381" s="5987">
        <f>ROUND('BDI Principal'!D14,2)</f>
      </c>
      <c r="J381" s="5988">
        <f>ROUND((ROUND(H381,2)*I381/100)+ROUND(H381,2),2)</f>
      </c>
      <c r="K381" s="5989"/>
      <c r="L381" s="5990">
        <f>J381-K381</f>
      </c>
      <c r="M381" s="5991">
        <f>ROUND(K381*D381,2)</f>
      </c>
      <c r="N381" s="5992">
        <f>O381-M381</f>
      </c>
      <c r="O381" s="5993">
        <f>ROUND(D381*J381,2)</f>
      </c>
      <c r="P381" s="5994" t="s">
        <v>23</v>
      </c>
    </row>
    <row r="382">
      <c r="A382" s="5995" t="s">
        <v>753</v>
      </c>
      <c r="B382" s="5996" t="s">
        <v>220</v>
      </c>
      <c r="C382" s="5997" t="s">
        <v>48</v>
      </c>
      <c r="D382" s="5998" t="n">
        <v>1389.51</v>
      </c>
      <c r="E382" s="5999" t="n">
        <v>128.48</v>
      </c>
      <c r="F382" s="6000" t="n">
        <v>22.1</v>
      </c>
      <c r="G382" s="6001" t="n">
        <v>156.87</v>
      </c>
      <c r="H382" s="6002"/>
      <c r="I382" s="6003">
        <f>ROUND('BDI Principal'!D14,2)</f>
      </c>
      <c r="J382" s="6004">
        <f>ROUND((ROUND(H382,2)*I382/100)+ROUND(H382,2),2)</f>
      </c>
      <c r="K382" s="6005"/>
      <c r="L382" s="6006">
        <f>J382-K382</f>
      </c>
      <c r="M382" s="6007">
        <f>ROUND(K382*D382,2)</f>
      </c>
      <c r="N382" s="6008">
        <f>O382-M382</f>
      </c>
      <c r="O382" s="6009">
        <f>ROUND(D382*J382,2)</f>
      </c>
      <c r="P382" s="6010" t="s">
        <v>23</v>
      </c>
    </row>
    <row r="383">
      <c r="A383" s="6011" t="s">
        <v>754</v>
      </c>
      <c r="B383" s="6012" t="s">
        <v>222</v>
      </c>
      <c r="C383" s="6013" t="s">
        <v>52</v>
      </c>
      <c r="D383" s="6014" t="n">
        <v>718.52</v>
      </c>
      <c r="E383" s="6015" t="n">
        <v>20.05</v>
      </c>
      <c r="F383" s="6016" t="n">
        <v>22.1</v>
      </c>
      <c r="G383" s="6017" t="n">
        <v>24.48</v>
      </c>
      <c r="H383" s="6018"/>
      <c r="I383" s="6019">
        <f>ROUND('BDI Principal'!D14,2)</f>
      </c>
      <c r="J383" s="6020">
        <f>ROUND((ROUND(H383,2)*I383/100)+ROUND(H383,2),2)</f>
      </c>
      <c r="K383" s="6021"/>
      <c r="L383" s="6022">
        <f>J383-K383</f>
      </c>
      <c r="M383" s="6023">
        <f>ROUND(K383*D383,2)</f>
      </c>
      <c r="N383" s="6024">
        <f>O383-M383</f>
      </c>
      <c r="O383" s="6025">
        <f>ROUND(D383*J383,2)</f>
      </c>
      <c r="P383" s="6026" t="s">
        <v>23</v>
      </c>
    </row>
    <row r="384">
      <c r="A384" s="6027" t="s">
        <v>755</v>
      </c>
      <c r="B384" s="6028" t="s">
        <v>224</v>
      </c>
      <c r="C384" s="6029" t="s">
        <v>52</v>
      </c>
      <c r="D384" s="6030" t="n">
        <v>6.84</v>
      </c>
      <c r="E384" s="6031" t="n">
        <v>88.68</v>
      </c>
      <c r="F384" s="6032" t="n">
        <v>22.1</v>
      </c>
      <c r="G384" s="6033" t="n">
        <v>108.28</v>
      </c>
      <c r="H384" s="6034"/>
      <c r="I384" s="6035">
        <f>ROUND('BDI Principal'!D14,2)</f>
      </c>
      <c r="J384" s="6036">
        <f>ROUND((ROUND(H384,2)*I384/100)+ROUND(H384,2),2)</f>
      </c>
      <c r="K384" s="6037"/>
      <c r="L384" s="6038">
        <f>J384-K384</f>
      </c>
      <c r="M384" s="6039">
        <f>ROUND(K384*D384,2)</f>
      </c>
      <c r="N384" s="6040">
        <f>O384-M384</f>
      </c>
      <c r="O384" s="6041">
        <f>ROUND(D384*J384,2)</f>
      </c>
      <c r="P384" s="6042" t="s">
        <v>23</v>
      </c>
    </row>
    <row r="385">
      <c r="A385" s="6043" t="s">
        <v>756</v>
      </c>
      <c r="B385" s="6044" t="s">
        <v>226</v>
      </c>
      <c r="C385" s="6045" t="s">
        <v>52</v>
      </c>
      <c r="D385" s="6046" t="n">
        <v>31.1</v>
      </c>
      <c r="E385" s="6047" t="n">
        <v>119.3</v>
      </c>
      <c r="F385" s="6048" t="n">
        <v>22.1</v>
      </c>
      <c r="G385" s="6049" t="n">
        <v>145.67</v>
      </c>
      <c r="H385" s="6050"/>
      <c r="I385" s="6051">
        <f>ROUND('BDI Principal'!D14,2)</f>
      </c>
      <c r="J385" s="6052">
        <f>ROUND((ROUND(H385,2)*I385/100)+ROUND(H385,2),2)</f>
      </c>
      <c r="K385" s="6053"/>
      <c r="L385" s="6054">
        <f>J385-K385</f>
      </c>
      <c r="M385" s="6055">
        <f>ROUND(K385*D385,2)</f>
      </c>
      <c r="N385" s="6056">
        <f>O385-M385</f>
      </c>
      <c r="O385" s="6057">
        <f>ROUND(D385*J385,2)</f>
      </c>
      <c r="P385" s="6058" t="s">
        <v>23</v>
      </c>
    </row>
    <row r="386">
      <c r="A386" s="6059" t="s">
        <v>757</v>
      </c>
      <c r="B386" s="6060" t="s">
        <v>228</v>
      </c>
      <c r="C386" s="6061"/>
      <c r="D386" s="6062"/>
      <c r="E386" s="6063"/>
      <c r="F386" s="6064"/>
      <c r="G386" s="6065"/>
      <c r="H386" s="6066"/>
      <c r="I386" s="6067"/>
      <c r="J386" s="6068"/>
      <c r="K386" s="6069"/>
      <c r="L386" s="6070"/>
      <c r="M386" s="6071">
        <f>SUM(M387:M390)</f>
      </c>
      <c r="N386" s="6072">
        <f>SUM(N387:N390)</f>
      </c>
      <c r="O386" s="6073">
        <f>SUM(O387:O390)</f>
      </c>
      <c r="P386" s="6074" t="s">
        <v>40</v>
      </c>
    </row>
    <row r="387">
      <c r="A387" s="6075" t="s">
        <v>758</v>
      </c>
      <c r="B387" s="6076" t="s">
        <v>230</v>
      </c>
      <c r="C387" s="6077" t="s">
        <v>48</v>
      </c>
      <c r="D387" s="6078" t="n">
        <v>567.9</v>
      </c>
      <c r="E387" s="6079" t="n">
        <v>5.43</v>
      </c>
      <c r="F387" s="6080" t="n">
        <v>22.1</v>
      </c>
      <c r="G387" s="6081" t="n">
        <v>6.63</v>
      </c>
      <c r="H387" s="6082"/>
      <c r="I387" s="6083">
        <f>ROUND('BDI Principal'!D14,2)</f>
      </c>
      <c r="J387" s="6084">
        <f>ROUND((ROUND(H387,2)*I387/100)+ROUND(H387,2),2)</f>
      </c>
      <c r="K387" s="6085"/>
      <c r="L387" s="6086">
        <f>J387-K387</f>
      </c>
      <c r="M387" s="6087">
        <f>ROUND(K387*D387,2)</f>
      </c>
      <c r="N387" s="6088">
        <f>O387-M387</f>
      </c>
      <c r="O387" s="6089">
        <f>ROUND(D387*J387,2)</f>
      </c>
      <c r="P387" s="6090" t="s">
        <v>23</v>
      </c>
    </row>
    <row r="388">
      <c r="A388" s="6091" t="s">
        <v>759</v>
      </c>
      <c r="B388" s="6092" t="s">
        <v>232</v>
      </c>
      <c r="C388" s="6093" t="s">
        <v>48</v>
      </c>
      <c r="D388" s="6094" t="n">
        <v>372.4</v>
      </c>
      <c r="E388" s="6095" t="n">
        <v>41.07</v>
      </c>
      <c r="F388" s="6096" t="n">
        <v>22.1</v>
      </c>
      <c r="G388" s="6097" t="n">
        <v>50.15</v>
      </c>
      <c r="H388" s="6098"/>
      <c r="I388" s="6099">
        <f>ROUND('BDI Principal'!D14,2)</f>
      </c>
      <c r="J388" s="6100">
        <f>ROUND((ROUND(H388,2)*I388/100)+ROUND(H388,2),2)</f>
      </c>
      <c r="K388" s="6101"/>
      <c r="L388" s="6102">
        <f>J388-K388</f>
      </c>
      <c r="M388" s="6103">
        <f>ROUND(K388*D388,2)</f>
      </c>
      <c r="N388" s="6104">
        <f>O388-M388</f>
      </c>
      <c r="O388" s="6105">
        <f>ROUND(D388*J388,2)</f>
      </c>
      <c r="P388" s="6106" t="s">
        <v>23</v>
      </c>
    </row>
    <row r="389">
      <c r="A389" s="6107" t="s">
        <v>760</v>
      </c>
      <c r="B389" s="6108" t="s">
        <v>234</v>
      </c>
      <c r="C389" s="6109" t="s">
        <v>48</v>
      </c>
      <c r="D389" s="6110" t="n">
        <v>195.5</v>
      </c>
      <c r="E389" s="6111" t="n">
        <v>30.91</v>
      </c>
      <c r="F389" s="6112" t="n">
        <v>22.1</v>
      </c>
      <c r="G389" s="6113" t="n">
        <v>37.74</v>
      </c>
      <c r="H389" s="6114"/>
      <c r="I389" s="6115">
        <f>ROUND('BDI Principal'!D14,2)</f>
      </c>
      <c r="J389" s="6116">
        <f>ROUND((ROUND(H389,2)*I389/100)+ROUND(H389,2),2)</f>
      </c>
      <c r="K389" s="6117"/>
      <c r="L389" s="6118">
        <f>J389-K389</f>
      </c>
      <c r="M389" s="6119">
        <f>ROUND(K389*D389,2)</f>
      </c>
      <c r="N389" s="6120">
        <f>O389-M389</f>
      </c>
      <c r="O389" s="6121">
        <f>ROUND(D389*J389,2)</f>
      </c>
      <c r="P389" s="6122" t="s">
        <v>23</v>
      </c>
    </row>
    <row r="390">
      <c r="A390" s="6123" t="s">
        <v>761</v>
      </c>
      <c r="B390" s="6124" t="s">
        <v>236</v>
      </c>
      <c r="C390" s="6125" t="s">
        <v>48</v>
      </c>
      <c r="D390" s="6126" t="n">
        <v>372.4</v>
      </c>
      <c r="E390" s="6127" t="n">
        <v>65.09</v>
      </c>
      <c r="F390" s="6128" t="n">
        <v>22.1</v>
      </c>
      <c r="G390" s="6129" t="n">
        <v>79.47</v>
      </c>
      <c r="H390" s="6130"/>
      <c r="I390" s="6131">
        <f>ROUND('BDI Principal'!D14,2)</f>
      </c>
      <c r="J390" s="6132">
        <f>ROUND((ROUND(H390,2)*I390/100)+ROUND(H390,2),2)</f>
      </c>
      <c r="K390" s="6133"/>
      <c r="L390" s="6134">
        <f>J390-K390</f>
      </c>
      <c r="M390" s="6135">
        <f>ROUND(K390*D390,2)</f>
      </c>
      <c r="N390" s="6136">
        <f>O390-M390</f>
      </c>
      <c r="O390" s="6137">
        <f>ROUND(D390*J390,2)</f>
      </c>
      <c r="P390" s="6138" t="s">
        <v>23</v>
      </c>
    </row>
    <row r="391">
      <c r="A391" s="6139" t="s">
        <v>762</v>
      </c>
      <c r="B391" s="6140" t="s">
        <v>238</v>
      </c>
      <c r="C391" s="6141"/>
      <c r="D391" s="6142"/>
      <c r="E391" s="6143"/>
      <c r="F391" s="6144"/>
      <c r="G391" s="6145"/>
      <c r="H391" s="6146"/>
      <c r="I391" s="6147"/>
      <c r="J391" s="6148"/>
      <c r="K391" s="6149"/>
      <c r="L391" s="6150"/>
      <c r="M391" s="6151">
        <f>SUM(M392:M393)</f>
      </c>
      <c r="N391" s="6152">
        <f>SUM(N392:N393)</f>
      </c>
      <c r="O391" s="6153">
        <f>SUM(O392:O393)</f>
      </c>
      <c r="P391" s="6154" t="s">
        <v>40</v>
      </c>
    </row>
    <row r="392">
      <c r="A392" s="6155" t="s">
        <v>763</v>
      </c>
      <c r="B392" s="6156" t="s">
        <v>240</v>
      </c>
      <c r="C392" s="6157" t="s">
        <v>48</v>
      </c>
      <c r="D392" s="6158" t="n">
        <v>55.58</v>
      </c>
      <c r="E392" s="6159" t="n">
        <v>9.93</v>
      </c>
      <c r="F392" s="6160" t="n">
        <v>22.1</v>
      </c>
      <c r="G392" s="6161" t="n">
        <v>12.12</v>
      </c>
      <c r="H392" s="6162"/>
      <c r="I392" s="6163">
        <f>ROUND('BDI Principal'!D14,2)</f>
      </c>
      <c r="J392" s="6164">
        <f>ROUND((ROUND(H392,2)*I392/100)+ROUND(H392,2),2)</f>
      </c>
      <c r="K392" s="6165"/>
      <c r="L392" s="6166">
        <f>J392-K392</f>
      </c>
      <c r="M392" s="6167">
        <f>ROUND(K392*D392,2)</f>
      </c>
      <c r="N392" s="6168">
        <f>O392-M392</f>
      </c>
      <c r="O392" s="6169">
        <f>ROUND(D392*J392,2)</f>
      </c>
      <c r="P392" s="6170" t="s">
        <v>23</v>
      </c>
    </row>
    <row r="393">
      <c r="A393" s="6171" t="s">
        <v>764</v>
      </c>
      <c r="B393" s="6172" t="s">
        <v>242</v>
      </c>
      <c r="C393" s="6173" t="s">
        <v>48</v>
      </c>
      <c r="D393" s="6174" t="n">
        <v>55.58</v>
      </c>
      <c r="E393" s="6175" t="n">
        <v>63.83</v>
      </c>
      <c r="F393" s="6176" t="n">
        <v>22.1</v>
      </c>
      <c r="G393" s="6177" t="n">
        <v>77.94</v>
      </c>
      <c r="H393" s="6178"/>
      <c r="I393" s="6179">
        <f>ROUND('BDI Principal'!D14,2)</f>
      </c>
      <c r="J393" s="6180">
        <f>ROUND((ROUND(H393,2)*I393/100)+ROUND(H393,2),2)</f>
      </c>
      <c r="K393" s="6181"/>
      <c r="L393" s="6182">
        <f>J393-K393</f>
      </c>
      <c r="M393" s="6183">
        <f>ROUND(K393*D393,2)</f>
      </c>
      <c r="N393" s="6184">
        <f>O393-M393</f>
      </c>
      <c r="O393" s="6185">
        <f>ROUND(D393*J393,2)</f>
      </c>
      <c r="P393" s="6186" t="s">
        <v>23</v>
      </c>
    </row>
    <row r="394">
      <c r="A394" s="6187" t="s">
        <v>765</v>
      </c>
      <c r="B394" s="6188" t="s">
        <v>244</v>
      </c>
      <c r="C394" s="6189"/>
      <c r="D394" s="6190"/>
      <c r="E394" s="6191"/>
      <c r="F394" s="6192"/>
      <c r="G394" s="6193"/>
      <c r="H394" s="6194"/>
      <c r="I394" s="6195"/>
      <c r="J394" s="6196"/>
      <c r="K394" s="6197"/>
      <c r="L394" s="6198"/>
      <c r="M394" s="6199">
        <f>SUM(M395:M397)</f>
      </c>
      <c r="N394" s="6200">
        <f>SUM(N395:N397)</f>
      </c>
      <c r="O394" s="6201">
        <f>SUM(O395:O397)</f>
      </c>
      <c r="P394" s="6202" t="s">
        <v>40</v>
      </c>
    </row>
    <row r="395">
      <c r="A395" s="6203" t="s">
        <v>766</v>
      </c>
      <c r="B395" s="6204" t="s">
        <v>767</v>
      </c>
      <c r="C395" s="6205" t="s">
        <v>48</v>
      </c>
      <c r="D395" s="6206" t="n">
        <v>103.16</v>
      </c>
      <c r="E395" s="6207" t="n">
        <v>205.88</v>
      </c>
      <c r="F395" s="6208" t="n">
        <v>22.1</v>
      </c>
      <c r="G395" s="6209" t="n">
        <v>251.38</v>
      </c>
      <c r="H395" s="6210"/>
      <c r="I395" s="6211">
        <f>ROUND('BDI Principal'!D14,2)</f>
      </c>
      <c r="J395" s="6212">
        <f>ROUND((ROUND(H395,2)*I395/100)+ROUND(H395,2),2)</f>
      </c>
      <c r="K395" s="6213"/>
      <c r="L395" s="6214">
        <f>J395-K395</f>
      </c>
      <c r="M395" s="6215">
        <f>ROUND(K395*D395,2)</f>
      </c>
      <c r="N395" s="6216">
        <f>O395-M395</f>
      </c>
      <c r="O395" s="6217">
        <f>ROUND(D395*J395,2)</f>
      </c>
      <c r="P395" s="6218" t="s">
        <v>23</v>
      </c>
    </row>
    <row r="396">
      <c r="A396" s="6219" t="s">
        <v>768</v>
      </c>
      <c r="B396" s="6220" t="s">
        <v>250</v>
      </c>
      <c r="C396" s="6221" t="s">
        <v>48</v>
      </c>
      <c r="D396" s="6222" t="n">
        <v>106.68</v>
      </c>
      <c r="E396" s="6223" t="n">
        <v>65.46</v>
      </c>
      <c r="F396" s="6224" t="n">
        <v>22.1</v>
      </c>
      <c r="G396" s="6225" t="n">
        <v>79.93</v>
      </c>
      <c r="H396" s="6226"/>
      <c r="I396" s="6227">
        <f>ROUND('BDI Principal'!D14,2)</f>
      </c>
      <c r="J396" s="6228">
        <f>ROUND((ROUND(H396,2)*I396/100)+ROUND(H396,2),2)</f>
      </c>
      <c r="K396" s="6229"/>
      <c r="L396" s="6230">
        <f>J396-K396</f>
      </c>
      <c r="M396" s="6231">
        <f>ROUND(K396*D396,2)</f>
      </c>
      <c r="N396" s="6232">
        <f>O396-M396</f>
      </c>
      <c r="O396" s="6233">
        <f>ROUND(D396*J396,2)</f>
      </c>
      <c r="P396" s="6234" t="s">
        <v>23</v>
      </c>
    </row>
    <row r="397">
      <c r="A397" s="6235" t="s">
        <v>769</v>
      </c>
      <c r="B397" s="6236" t="s">
        <v>252</v>
      </c>
      <c r="C397" s="6237" t="s">
        <v>52</v>
      </c>
      <c r="D397" s="6238" t="n">
        <v>237.06</v>
      </c>
      <c r="E397" s="6239" t="n">
        <v>12.33</v>
      </c>
      <c r="F397" s="6240" t="n">
        <v>22.1</v>
      </c>
      <c r="G397" s="6241" t="n">
        <v>15.05</v>
      </c>
      <c r="H397" s="6242"/>
      <c r="I397" s="6243">
        <f>ROUND('BDI Principal'!D14,2)</f>
      </c>
      <c r="J397" s="6244">
        <f>ROUND((ROUND(H397,2)*I397/100)+ROUND(H397,2),2)</f>
      </c>
      <c r="K397" s="6245"/>
      <c r="L397" s="6246">
        <f>J397-K397</f>
      </c>
      <c r="M397" s="6247">
        <f>ROUND(K397*D397,2)</f>
      </c>
      <c r="N397" s="6248">
        <f>O397-M397</f>
      </c>
      <c r="O397" s="6249">
        <f>ROUND(D397*J397,2)</f>
      </c>
      <c r="P397" s="6250" t="s">
        <v>23</v>
      </c>
    </row>
    <row r="398">
      <c r="A398" s="6251" t="s">
        <v>770</v>
      </c>
      <c r="B398" s="6252" t="s">
        <v>254</v>
      </c>
      <c r="C398" s="6253"/>
      <c r="D398" s="6254"/>
      <c r="E398" s="6255"/>
      <c r="F398" s="6256"/>
      <c r="G398" s="6257"/>
      <c r="H398" s="6258"/>
      <c r="I398" s="6259"/>
      <c r="J398" s="6260"/>
      <c r="K398" s="6261"/>
      <c r="L398" s="6262"/>
      <c r="M398" s="6263"/>
      <c r="N398" s="6264"/>
      <c r="O398" s="30359">
        <f>O399+O402+O405</f>
      </c>
      <c r="P398" s="6266" t="s">
        <v>40</v>
      </c>
    </row>
    <row r="399">
      <c r="A399" s="6267" t="s">
        <v>771</v>
      </c>
      <c r="B399" s="6268" t="s">
        <v>256</v>
      </c>
      <c r="C399" s="6269"/>
      <c r="D399" s="6270"/>
      <c r="E399" s="6271"/>
      <c r="F399" s="6272"/>
      <c r="G399" s="6273"/>
      <c r="H399" s="6274"/>
      <c r="I399" s="6275"/>
      <c r="J399" s="6276"/>
      <c r="K399" s="6277"/>
      <c r="L399" s="6278"/>
      <c r="M399" s="6279">
        <f>SUM(M400:M401)</f>
      </c>
      <c r="N399" s="6280">
        <f>SUM(N400:N401)</f>
      </c>
      <c r="O399" s="6281">
        <f>SUM(O400:O401)</f>
      </c>
      <c r="P399" s="6282" t="s">
        <v>40</v>
      </c>
    </row>
    <row r="400">
      <c r="A400" s="6283" t="s">
        <v>772</v>
      </c>
      <c r="B400" s="6284" t="s">
        <v>258</v>
      </c>
      <c r="C400" s="6285" t="s">
        <v>48</v>
      </c>
      <c r="D400" s="6286" t="n">
        <v>652.45</v>
      </c>
      <c r="E400" s="6287" t="n">
        <v>50.73</v>
      </c>
      <c r="F400" s="6288" t="n">
        <v>22.1</v>
      </c>
      <c r="G400" s="6289" t="n">
        <v>61.94</v>
      </c>
      <c r="H400" s="6290"/>
      <c r="I400" s="6291">
        <f>ROUND('BDI Principal'!D14,2)</f>
      </c>
      <c r="J400" s="6292">
        <f>ROUND((ROUND(H400,2)*I400/100)+ROUND(H400,2),2)</f>
      </c>
      <c r="K400" s="6293"/>
      <c r="L400" s="6294">
        <f>J400-K400</f>
      </c>
      <c r="M400" s="6295">
        <f>ROUND(K400*D400,2)</f>
      </c>
      <c r="N400" s="6296">
        <f>O400-M400</f>
      </c>
      <c r="O400" s="6297">
        <f>ROUND(D400*J400,2)</f>
      </c>
      <c r="P400" s="6298" t="s">
        <v>23</v>
      </c>
    </row>
    <row r="401">
      <c r="A401" s="6299" t="s">
        <v>773</v>
      </c>
      <c r="B401" s="6300" t="s">
        <v>260</v>
      </c>
      <c r="C401" s="6301" t="s">
        <v>48</v>
      </c>
      <c r="D401" s="6302" t="n">
        <v>759.13</v>
      </c>
      <c r="E401" s="6303" t="n">
        <v>47.19</v>
      </c>
      <c r="F401" s="6304" t="n">
        <v>22.1</v>
      </c>
      <c r="G401" s="6305" t="n">
        <v>57.62</v>
      </c>
      <c r="H401" s="6306"/>
      <c r="I401" s="6307">
        <f>ROUND('BDI Principal'!D14,2)</f>
      </c>
      <c r="J401" s="6308">
        <f>ROUND((ROUND(H401,2)*I401/100)+ROUND(H401,2),2)</f>
      </c>
      <c r="K401" s="6309"/>
      <c r="L401" s="6310">
        <f>J401-K401</f>
      </c>
      <c r="M401" s="6311">
        <f>ROUND(K401*D401,2)</f>
      </c>
      <c r="N401" s="6312">
        <f>O401-M401</f>
      </c>
      <c r="O401" s="6313">
        <f>ROUND(D401*J401,2)</f>
      </c>
      <c r="P401" s="6314" t="s">
        <v>23</v>
      </c>
    </row>
    <row r="402">
      <c r="A402" s="6315" t="s">
        <v>774</v>
      </c>
      <c r="B402" s="6316" t="s">
        <v>268</v>
      </c>
      <c r="C402" s="6317"/>
      <c r="D402" s="6318"/>
      <c r="E402" s="6319"/>
      <c r="F402" s="6320"/>
      <c r="G402" s="6321"/>
      <c r="H402" s="6322"/>
      <c r="I402" s="6323"/>
      <c r="J402" s="6324"/>
      <c r="K402" s="6325"/>
      <c r="L402" s="6326"/>
      <c r="M402" s="6327">
        <f>SUM(M403:M404)</f>
      </c>
      <c r="N402" s="6328">
        <f>SUM(N403:N404)</f>
      </c>
      <c r="O402" s="6329">
        <f>SUM(O403:O404)</f>
      </c>
      <c r="P402" s="6330" t="s">
        <v>40</v>
      </c>
    </row>
    <row r="403">
      <c r="A403" s="6331" t="s">
        <v>775</v>
      </c>
      <c r="B403" s="6332" t="s">
        <v>270</v>
      </c>
      <c r="C403" s="6333" t="s">
        <v>48</v>
      </c>
      <c r="D403" s="6334" t="n">
        <v>804.31</v>
      </c>
      <c r="E403" s="6335" t="n">
        <v>50.28</v>
      </c>
      <c r="F403" s="6336" t="n">
        <v>22.1</v>
      </c>
      <c r="G403" s="6337" t="n">
        <v>61.39</v>
      </c>
      <c r="H403" s="6338"/>
      <c r="I403" s="6339">
        <f>ROUND('BDI Principal'!D14,2)</f>
      </c>
      <c r="J403" s="6340">
        <f>ROUND((ROUND(H403,2)*I403/100)+ROUND(H403,2),2)</f>
      </c>
      <c r="K403" s="6341"/>
      <c r="L403" s="6342">
        <f>J403-K403</f>
      </c>
      <c r="M403" s="6343">
        <f>ROUND(K403*D403,2)</f>
      </c>
      <c r="N403" s="6344">
        <f>O403-M403</f>
      </c>
      <c r="O403" s="6345">
        <f>ROUND(D403*J403,2)</f>
      </c>
      <c r="P403" s="6346" t="s">
        <v>23</v>
      </c>
    </row>
    <row r="404">
      <c r="A404" s="6347" t="s">
        <v>776</v>
      </c>
      <c r="B404" s="6348" t="s">
        <v>272</v>
      </c>
      <c r="C404" s="6349" t="s">
        <v>52</v>
      </c>
      <c r="D404" s="6350" t="n">
        <v>77.58</v>
      </c>
      <c r="E404" s="6351" t="n">
        <v>78.36</v>
      </c>
      <c r="F404" s="6352" t="n">
        <v>22.1</v>
      </c>
      <c r="G404" s="6353" t="n">
        <v>95.68</v>
      </c>
      <c r="H404" s="6354"/>
      <c r="I404" s="6355">
        <f>ROUND('BDI Principal'!D14,2)</f>
      </c>
      <c r="J404" s="6356">
        <f>ROUND((ROUND(H404,2)*I404/100)+ROUND(H404,2),2)</f>
      </c>
      <c r="K404" s="6357"/>
      <c r="L404" s="6358">
        <f>J404-K404</f>
      </c>
      <c r="M404" s="6359">
        <f>ROUND(K404*D404,2)</f>
      </c>
      <c r="N404" s="6360">
        <f>O404-M404</f>
      </c>
      <c r="O404" s="6361">
        <f>ROUND(D404*J404,2)</f>
      </c>
      <c r="P404" s="6362" t="s">
        <v>23</v>
      </c>
    </row>
    <row r="405">
      <c r="A405" s="6363" t="s">
        <v>777</v>
      </c>
      <c r="B405" s="6364" t="s">
        <v>274</v>
      </c>
      <c r="C405" s="6365"/>
      <c r="D405" s="6366"/>
      <c r="E405" s="6367"/>
      <c r="F405" s="6368"/>
      <c r="G405" s="6369"/>
      <c r="H405" s="6370"/>
      <c r="I405" s="6371"/>
      <c r="J405" s="6372"/>
      <c r="K405" s="6373"/>
      <c r="L405" s="6374"/>
      <c r="M405" s="6375">
        <f>SUM(M406:M408)</f>
      </c>
      <c r="N405" s="6376">
        <f>SUM(N406:N408)</f>
      </c>
      <c r="O405" s="6377">
        <f>SUM(O406:O408)</f>
      </c>
      <c r="P405" s="6378" t="s">
        <v>40</v>
      </c>
    </row>
    <row r="406">
      <c r="A406" s="6379" t="s">
        <v>778</v>
      </c>
      <c r="B406" s="6380" t="s">
        <v>779</v>
      </c>
      <c r="C406" s="6381" t="s">
        <v>43</v>
      </c>
      <c r="D406" s="6382" t="n">
        <v>126.33</v>
      </c>
      <c r="E406" s="6383" t="n">
        <v>45.71</v>
      </c>
      <c r="F406" s="6384" t="n">
        <v>22.1</v>
      </c>
      <c r="G406" s="6385" t="n">
        <v>55.81</v>
      </c>
      <c r="H406" s="6386"/>
      <c r="I406" s="6387">
        <f>ROUND('BDI Principal'!D14,2)</f>
      </c>
      <c r="J406" s="6388">
        <f>ROUND((ROUND(H406,2)*I406/100)+ROUND(H406,2),2)</f>
      </c>
      <c r="K406" s="6389"/>
      <c r="L406" s="6390">
        <f>J406-K406</f>
      </c>
      <c r="M406" s="6391">
        <f>ROUND(K406*D406,2)</f>
      </c>
      <c r="N406" s="6392">
        <f>O406-M406</f>
      </c>
      <c r="O406" s="6393">
        <f>ROUND(D406*J406,2)</f>
      </c>
      <c r="P406" s="6394" t="s">
        <v>23</v>
      </c>
    </row>
    <row r="407">
      <c r="A407" s="6395" t="s">
        <v>780</v>
      </c>
      <c r="B407" s="6396" t="s">
        <v>280</v>
      </c>
      <c r="C407" s="6397" t="s">
        <v>52</v>
      </c>
      <c r="D407" s="6398" t="n">
        <v>8.46</v>
      </c>
      <c r="E407" s="6399" t="n">
        <v>49.35</v>
      </c>
      <c r="F407" s="6400" t="n">
        <v>22.1</v>
      </c>
      <c r="G407" s="6401" t="n">
        <v>60.26</v>
      </c>
      <c r="H407" s="6402"/>
      <c r="I407" s="6403">
        <f>ROUND('BDI Principal'!D14,2)</f>
      </c>
      <c r="J407" s="6404">
        <f>ROUND((ROUND(H407,2)*I407/100)+ROUND(H407,2),2)</f>
      </c>
      <c r="K407" s="6405"/>
      <c r="L407" s="6406">
        <f>J407-K407</f>
      </c>
      <c r="M407" s="6407">
        <f>ROUND(K407*D407,2)</f>
      </c>
      <c r="N407" s="6408">
        <f>O407-M407</f>
      </c>
      <c r="O407" s="6409">
        <f>ROUND(D407*J407,2)</f>
      </c>
      <c r="P407" s="6410" t="s">
        <v>23</v>
      </c>
    </row>
    <row r="408">
      <c r="A408" s="6411" t="s">
        <v>781</v>
      </c>
      <c r="B408" s="6412" t="s">
        <v>282</v>
      </c>
      <c r="C408" s="6413" t="s">
        <v>52</v>
      </c>
      <c r="D408" s="6414" t="n">
        <v>8.46</v>
      </c>
      <c r="E408" s="6415" t="n">
        <v>42.43</v>
      </c>
      <c r="F408" s="6416" t="n">
        <v>22.1</v>
      </c>
      <c r="G408" s="6417" t="n">
        <v>51.81</v>
      </c>
      <c r="H408" s="6418"/>
      <c r="I408" s="6419">
        <f>ROUND('BDI Principal'!D14,2)</f>
      </c>
      <c r="J408" s="6420">
        <f>ROUND((ROUND(H408,2)*I408/100)+ROUND(H408,2),2)</f>
      </c>
      <c r="K408" s="6421"/>
      <c r="L408" s="6422">
        <f>J408-K408</f>
      </c>
      <c r="M408" s="6423">
        <f>ROUND(K408*D408,2)</f>
      </c>
      <c r="N408" s="6424">
        <f>O408-M408</f>
      </c>
      <c r="O408" s="6425">
        <f>ROUND(D408*J408,2)</f>
      </c>
      <c r="P408" s="6426" t="s">
        <v>23</v>
      </c>
    </row>
    <row r="409">
      <c r="A409" s="6427" t="s">
        <v>782</v>
      </c>
      <c r="B409" s="6428" t="s">
        <v>288</v>
      </c>
      <c r="C409" s="6429"/>
      <c r="D409" s="6430"/>
      <c r="E409" s="6431"/>
      <c r="F409" s="6432"/>
      <c r="G409" s="6433"/>
      <c r="H409" s="6434"/>
      <c r="I409" s="6435"/>
      <c r="J409" s="6436"/>
      <c r="K409" s="6437"/>
      <c r="L409" s="6438"/>
      <c r="M409" s="6439"/>
      <c r="N409" s="6440"/>
      <c r="O409" s="30359">
        <f>O410+O414+O418+O426+O434+O443+O451+O454</f>
      </c>
      <c r="P409" s="6442" t="s">
        <v>40</v>
      </c>
    </row>
    <row r="410">
      <c r="A410" s="6443" t="s">
        <v>783</v>
      </c>
      <c r="B410" s="6444" t="s">
        <v>290</v>
      </c>
      <c r="C410" s="6445"/>
      <c r="D410" s="6446"/>
      <c r="E410" s="6447"/>
      <c r="F410" s="6448"/>
      <c r="G410" s="6449"/>
      <c r="H410" s="6450"/>
      <c r="I410" s="6451"/>
      <c r="J410" s="6452"/>
      <c r="K410" s="6453"/>
      <c r="L410" s="6454"/>
      <c r="M410" s="6455">
        <f>SUM(M411:M413)</f>
      </c>
      <c r="N410" s="6456">
        <f>SUM(N411:N413)</f>
      </c>
      <c r="O410" s="6457">
        <f>SUM(O411:O413)</f>
      </c>
      <c r="P410" s="6458" t="s">
        <v>40</v>
      </c>
    </row>
    <row r="411">
      <c r="A411" s="6459" t="s">
        <v>784</v>
      </c>
      <c r="B411" s="6460" t="s">
        <v>292</v>
      </c>
      <c r="C411" s="6461" t="s">
        <v>105</v>
      </c>
      <c r="D411" s="6462" t="n">
        <v>6.0</v>
      </c>
      <c r="E411" s="6463" t="n">
        <v>452.41</v>
      </c>
      <c r="F411" s="6464" t="n">
        <v>22.1</v>
      </c>
      <c r="G411" s="6465" t="n">
        <v>552.39</v>
      </c>
      <c r="H411" s="6466"/>
      <c r="I411" s="6467">
        <f>ROUND('BDI Principal'!D14,2)</f>
      </c>
      <c r="J411" s="6468">
        <f>ROUND((ROUND(H411,2)*I411/100)+ROUND(H411,2),2)</f>
      </c>
      <c r="K411" s="6469"/>
      <c r="L411" s="6470">
        <f>J411-K411</f>
      </c>
      <c r="M411" s="6471">
        <f>ROUND(K411*D411,2)</f>
      </c>
      <c r="N411" s="6472">
        <f>O411-M411</f>
      </c>
      <c r="O411" s="6473">
        <f>ROUND(D411*J411,2)</f>
      </c>
      <c r="P411" s="6474" t="s">
        <v>23</v>
      </c>
    </row>
    <row r="412">
      <c r="A412" s="6475" t="s">
        <v>785</v>
      </c>
      <c r="B412" s="6476" t="s">
        <v>786</v>
      </c>
      <c r="C412" s="6477" t="s">
        <v>105</v>
      </c>
      <c r="D412" s="6478" t="n">
        <v>6.0</v>
      </c>
      <c r="E412" s="6479" t="n">
        <v>509.26</v>
      </c>
      <c r="F412" s="6480" t="n">
        <v>22.1</v>
      </c>
      <c r="G412" s="6481" t="n">
        <v>621.81</v>
      </c>
      <c r="H412" s="6482"/>
      <c r="I412" s="6483">
        <f>ROUND('BDI Principal'!D14,2)</f>
      </c>
      <c r="J412" s="6484">
        <f>ROUND((ROUND(H412,2)*I412/100)+ROUND(H412,2),2)</f>
      </c>
      <c r="K412" s="6485"/>
      <c r="L412" s="6486">
        <f>J412-K412</f>
      </c>
      <c r="M412" s="6487">
        <f>ROUND(K412*D412,2)</f>
      </c>
      <c r="N412" s="6488">
        <f>O412-M412</f>
      </c>
      <c r="O412" s="6489">
        <f>ROUND(D412*J412,2)</f>
      </c>
      <c r="P412" s="6490" t="s">
        <v>23</v>
      </c>
    </row>
    <row r="413">
      <c r="A413" s="6491" t="s">
        <v>787</v>
      </c>
      <c r="B413" s="6492" t="s">
        <v>788</v>
      </c>
      <c r="C413" s="6493" t="s">
        <v>43</v>
      </c>
      <c r="D413" s="6494" t="n">
        <v>3.0</v>
      </c>
      <c r="E413" s="6495" t="n">
        <v>1427.41</v>
      </c>
      <c r="F413" s="6496" t="n">
        <v>22.1</v>
      </c>
      <c r="G413" s="6497" t="n">
        <v>1742.87</v>
      </c>
      <c r="H413" s="6498"/>
      <c r="I413" s="6499">
        <f>ROUND('BDI Principal'!D14,2)</f>
      </c>
      <c r="J413" s="6500">
        <f>ROUND((ROUND(H413,2)*I413/100)+ROUND(H413,2),2)</f>
      </c>
      <c r="K413" s="6501"/>
      <c r="L413" s="6502">
        <f>J413-K413</f>
      </c>
      <c r="M413" s="6503">
        <f>ROUND(K413*D413,2)</f>
      </c>
      <c r="N413" s="6504">
        <f>O413-M413</f>
      </c>
      <c r="O413" s="6505">
        <f>ROUND(D413*J413,2)</f>
      </c>
      <c r="P413" s="6506" t="s">
        <v>23</v>
      </c>
    </row>
    <row r="414">
      <c r="A414" s="6507" t="s">
        <v>789</v>
      </c>
      <c r="B414" s="6508" t="s">
        <v>300</v>
      </c>
      <c r="C414" s="6509"/>
      <c r="D414" s="6510"/>
      <c r="E414" s="6511"/>
      <c r="F414" s="6512"/>
      <c r="G414" s="6513"/>
      <c r="H414" s="6514"/>
      <c r="I414" s="6515"/>
      <c r="J414" s="6516"/>
      <c r="K414" s="6517"/>
      <c r="L414" s="6518"/>
      <c r="M414" s="6519">
        <f>SUM(M415:M417)</f>
      </c>
      <c r="N414" s="6520">
        <f>SUM(N415:N417)</f>
      </c>
      <c r="O414" s="6521">
        <f>SUM(O415:O417)</f>
      </c>
      <c r="P414" s="6522" t="s">
        <v>40</v>
      </c>
    </row>
    <row r="415">
      <c r="A415" s="6523" t="s">
        <v>790</v>
      </c>
      <c r="B415" s="6524" t="s">
        <v>302</v>
      </c>
      <c r="C415" s="6525" t="s">
        <v>105</v>
      </c>
      <c r="D415" s="6526" t="n">
        <v>244.0</v>
      </c>
      <c r="E415" s="6527" t="n">
        <v>14.48</v>
      </c>
      <c r="F415" s="6528" t="n">
        <v>22.1</v>
      </c>
      <c r="G415" s="6529" t="n">
        <v>17.68</v>
      </c>
      <c r="H415" s="6530"/>
      <c r="I415" s="6531">
        <f>ROUND('BDI Principal'!D14,2)</f>
      </c>
      <c r="J415" s="6532">
        <f>ROUND((ROUND(H415,2)*I415/100)+ROUND(H415,2),2)</f>
      </c>
      <c r="K415" s="6533"/>
      <c r="L415" s="6534">
        <f>J415-K415</f>
      </c>
      <c r="M415" s="6535">
        <f>ROUND(K415*D415,2)</f>
      </c>
      <c r="N415" s="6536">
        <f>O415-M415</f>
      </c>
      <c r="O415" s="6537">
        <f>ROUND(D415*J415,2)</f>
      </c>
      <c r="P415" s="6538" t="s">
        <v>23</v>
      </c>
    </row>
    <row r="416">
      <c r="A416" s="6539" t="s">
        <v>791</v>
      </c>
      <c r="B416" s="6540" t="s">
        <v>304</v>
      </c>
      <c r="C416" s="6541" t="s">
        <v>105</v>
      </c>
      <c r="D416" s="6542" t="n">
        <v>374.0</v>
      </c>
      <c r="E416" s="6543" t="n">
        <v>45.04</v>
      </c>
      <c r="F416" s="6544" t="n">
        <v>22.1</v>
      </c>
      <c r="G416" s="6545" t="n">
        <v>54.99</v>
      </c>
      <c r="H416" s="6546"/>
      <c r="I416" s="6547">
        <f>ROUND('BDI Principal'!D14,2)</f>
      </c>
      <c r="J416" s="6548">
        <f>ROUND((ROUND(H416,2)*I416/100)+ROUND(H416,2),2)</f>
      </c>
      <c r="K416" s="6549"/>
      <c r="L416" s="6550">
        <f>J416-K416</f>
      </c>
      <c r="M416" s="6551">
        <f>ROUND(K416*D416,2)</f>
      </c>
      <c r="N416" s="6552">
        <f>O416-M416</f>
      </c>
      <c r="O416" s="6553">
        <f>ROUND(D416*J416,2)</f>
      </c>
      <c r="P416" s="6554" t="s">
        <v>23</v>
      </c>
    </row>
    <row r="417">
      <c r="A417" s="6555" t="s">
        <v>792</v>
      </c>
      <c r="B417" s="6556" t="s">
        <v>306</v>
      </c>
      <c r="C417" s="6557" t="s">
        <v>105</v>
      </c>
      <c r="D417" s="6558" t="n">
        <v>40.0</v>
      </c>
      <c r="E417" s="6559" t="n">
        <v>62.51</v>
      </c>
      <c r="F417" s="6560" t="n">
        <v>22.1</v>
      </c>
      <c r="G417" s="6561" t="n">
        <v>76.32</v>
      </c>
      <c r="H417" s="6562"/>
      <c r="I417" s="6563">
        <f>ROUND('BDI Principal'!D14,2)</f>
      </c>
      <c r="J417" s="6564">
        <f>ROUND((ROUND(H417,2)*I417/100)+ROUND(H417,2),2)</f>
      </c>
      <c r="K417" s="6565"/>
      <c r="L417" s="6566">
        <f>J417-K417</f>
      </c>
      <c r="M417" s="6567">
        <f>ROUND(K417*D417,2)</f>
      </c>
      <c r="N417" s="6568">
        <f>O417-M417</f>
      </c>
      <c r="O417" s="6569">
        <f>ROUND(D417*J417,2)</f>
      </c>
      <c r="P417" s="6570" t="s">
        <v>23</v>
      </c>
    </row>
    <row r="418">
      <c r="A418" s="6571" t="s">
        <v>793</v>
      </c>
      <c r="B418" s="6572" t="s">
        <v>308</v>
      </c>
      <c r="C418" s="6573"/>
      <c r="D418" s="6574"/>
      <c r="E418" s="6575"/>
      <c r="F418" s="6576"/>
      <c r="G418" s="6577"/>
      <c r="H418" s="6578"/>
      <c r="I418" s="6579"/>
      <c r="J418" s="6580"/>
      <c r="K418" s="6581"/>
      <c r="L418" s="6582"/>
      <c r="M418" s="6583">
        <f>SUM(M419:M425)</f>
      </c>
      <c r="N418" s="6584">
        <f>SUM(N419:N425)</f>
      </c>
      <c r="O418" s="6585">
        <f>SUM(O419:O425)</f>
      </c>
      <c r="P418" s="6586" t="s">
        <v>40</v>
      </c>
    </row>
    <row r="419">
      <c r="A419" s="6587" t="s">
        <v>794</v>
      </c>
      <c r="B419" s="6588" t="s">
        <v>310</v>
      </c>
      <c r="C419" s="6589" t="s">
        <v>52</v>
      </c>
      <c r="D419" s="6590" t="n">
        <v>970.2</v>
      </c>
      <c r="E419" s="6591" t="n">
        <v>3.6</v>
      </c>
      <c r="F419" s="6592" t="n">
        <v>22.1</v>
      </c>
      <c r="G419" s="6593" t="n">
        <v>4.4</v>
      </c>
      <c r="H419" s="6594"/>
      <c r="I419" s="6595">
        <f>ROUND('BDI Principal'!D14,2)</f>
      </c>
      <c r="J419" s="6596">
        <f>ROUND((ROUND(H419,2)*I419/100)+ROUND(H419,2),2)</f>
      </c>
      <c r="K419" s="6597"/>
      <c r="L419" s="6598">
        <f>J419-K419</f>
      </c>
      <c r="M419" s="6599">
        <f>ROUND(K419*D419,2)</f>
      </c>
      <c r="N419" s="6600">
        <f>O419-M419</f>
      </c>
      <c r="O419" s="6601">
        <f>ROUND(D419*J419,2)</f>
      </c>
      <c r="P419" s="6602" t="s">
        <v>23</v>
      </c>
    </row>
    <row r="420">
      <c r="A420" s="6603" t="s">
        <v>795</v>
      </c>
      <c r="B420" s="6604" t="s">
        <v>312</v>
      </c>
      <c r="C420" s="6605" t="s">
        <v>52</v>
      </c>
      <c r="D420" s="6606" t="n">
        <v>3432.9</v>
      </c>
      <c r="E420" s="6607" t="n">
        <v>5.16</v>
      </c>
      <c r="F420" s="6608" t="n">
        <v>22.1</v>
      </c>
      <c r="G420" s="6609" t="n">
        <v>6.3</v>
      </c>
      <c r="H420" s="6610"/>
      <c r="I420" s="6611">
        <f>ROUND('BDI Principal'!D14,2)</f>
      </c>
      <c r="J420" s="6612">
        <f>ROUND((ROUND(H420,2)*I420/100)+ROUND(H420,2),2)</f>
      </c>
      <c r="K420" s="6613"/>
      <c r="L420" s="6614">
        <f>J420-K420</f>
      </c>
      <c r="M420" s="6615">
        <f>ROUND(K420*D420,2)</f>
      </c>
      <c r="N420" s="6616">
        <f>O420-M420</f>
      </c>
      <c r="O420" s="6617">
        <f>ROUND(D420*J420,2)</f>
      </c>
      <c r="P420" s="6618" t="s">
        <v>23</v>
      </c>
    </row>
    <row r="421">
      <c r="A421" s="6619" t="s">
        <v>796</v>
      </c>
      <c r="B421" s="6620" t="s">
        <v>314</v>
      </c>
      <c r="C421" s="6621" t="s">
        <v>52</v>
      </c>
      <c r="D421" s="6622" t="n">
        <v>536.4</v>
      </c>
      <c r="E421" s="6623" t="n">
        <v>7.89</v>
      </c>
      <c r="F421" s="6624" t="n">
        <v>22.1</v>
      </c>
      <c r="G421" s="6625" t="n">
        <v>9.63</v>
      </c>
      <c r="H421" s="6626"/>
      <c r="I421" s="6627">
        <f>ROUND('BDI Principal'!D14,2)</f>
      </c>
      <c r="J421" s="6628">
        <f>ROUND((ROUND(H421,2)*I421/100)+ROUND(H421,2),2)</f>
      </c>
      <c r="K421" s="6629"/>
      <c r="L421" s="6630">
        <f>J421-K421</f>
      </c>
      <c r="M421" s="6631">
        <f>ROUND(K421*D421,2)</f>
      </c>
      <c r="N421" s="6632">
        <f>O421-M421</f>
      </c>
      <c r="O421" s="6633">
        <f>ROUND(D421*J421,2)</f>
      </c>
      <c r="P421" s="6634" t="s">
        <v>23</v>
      </c>
    </row>
    <row r="422">
      <c r="A422" s="6635" t="s">
        <v>797</v>
      </c>
      <c r="B422" s="6636" t="s">
        <v>316</v>
      </c>
      <c r="C422" s="6637" t="s">
        <v>52</v>
      </c>
      <c r="D422" s="6638" t="n">
        <v>558.0</v>
      </c>
      <c r="E422" s="6639" t="n">
        <v>10.94</v>
      </c>
      <c r="F422" s="6640" t="n">
        <v>22.1</v>
      </c>
      <c r="G422" s="6641" t="n">
        <v>13.36</v>
      </c>
      <c r="H422" s="6642"/>
      <c r="I422" s="6643">
        <f>ROUND('BDI Principal'!D14,2)</f>
      </c>
      <c r="J422" s="6644">
        <f>ROUND((ROUND(H422,2)*I422/100)+ROUND(H422,2),2)</f>
      </c>
      <c r="K422" s="6645"/>
      <c r="L422" s="6646">
        <f>J422-K422</f>
      </c>
      <c r="M422" s="6647">
        <f>ROUND(K422*D422,2)</f>
      </c>
      <c r="N422" s="6648">
        <f>O422-M422</f>
      </c>
      <c r="O422" s="6649">
        <f>ROUND(D422*J422,2)</f>
      </c>
      <c r="P422" s="6650" t="s">
        <v>23</v>
      </c>
    </row>
    <row r="423">
      <c r="A423" s="6651" t="s">
        <v>798</v>
      </c>
      <c r="B423" s="6652" t="s">
        <v>318</v>
      </c>
      <c r="C423" s="6653" t="s">
        <v>52</v>
      </c>
      <c r="D423" s="6654" t="n">
        <v>969.8</v>
      </c>
      <c r="E423" s="6655" t="n">
        <v>19.34</v>
      </c>
      <c r="F423" s="6656" t="n">
        <v>22.1</v>
      </c>
      <c r="G423" s="6657" t="n">
        <v>23.61</v>
      </c>
      <c r="H423" s="6658"/>
      <c r="I423" s="6659">
        <f>ROUND('BDI Principal'!D14,2)</f>
      </c>
      <c r="J423" s="6660">
        <f>ROUND((ROUND(H423,2)*I423/100)+ROUND(H423,2),2)</f>
      </c>
      <c r="K423" s="6661"/>
      <c r="L423" s="6662">
        <f>J423-K423</f>
      </c>
      <c r="M423" s="6663">
        <f>ROUND(K423*D423,2)</f>
      </c>
      <c r="N423" s="6664">
        <f>O423-M423</f>
      </c>
      <c r="O423" s="6665">
        <f>ROUND(D423*J423,2)</f>
      </c>
      <c r="P423" s="6666" t="s">
        <v>23</v>
      </c>
    </row>
    <row r="424">
      <c r="A424" s="6667" t="s">
        <v>799</v>
      </c>
      <c r="B424" s="6668" t="s">
        <v>320</v>
      </c>
      <c r="C424" s="6669" t="s">
        <v>52</v>
      </c>
      <c r="D424" s="6670" t="n">
        <v>88.8</v>
      </c>
      <c r="E424" s="6671" t="n">
        <v>28.03</v>
      </c>
      <c r="F424" s="6672" t="n">
        <v>22.1</v>
      </c>
      <c r="G424" s="6673" t="n">
        <v>34.22</v>
      </c>
      <c r="H424" s="6674"/>
      <c r="I424" s="6675">
        <f>ROUND('BDI Principal'!D14,2)</f>
      </c>
      <c r="J424" s="6676">
        <f>ROUND((ROUND(H424,2)*I424/100)+ROUND(H424,2),2)</f>
      </c>
      <c r="K424" s="6677"/>
      <c r="L424" s="6678">
        <f>J424-K424</f>
      </c>
      <c r="M424" s="6679">
        <f>ROUND(K424*D424,2)</f>
      </c>
      <c r="N424" s="6680">
        <f>O424-M424</f>
      </c>
      <c r="O424" s="6681">
        <f>ROUND(D424*J424,2)</f>
      </c>
      <c r="P424" s="6682" t="s">
        <v>23</v>
      </c>
    </row>
    <row r="425">
      <c r="A425" s="6683" t="s">
        <v>800</v>
      </c>
      <c r="B425" s="6684" t="s">
        <v>801</v>
      </c>
      <c r="C425" s="6685" t="s">
        <v>52</v>
      </c>
      <c r="D425" s="6686" t="n">
        <v>177.5</v>
      </c>
      <c r="E425" s="6687" t="n">
        <v>27.46</v>
      </c>
      <c r="F425" s="6688" t="n">
        <v>22.1</v>
      </c>
      <c r="G425" s="6689" t="n">
        <v>33.53</v>
      </c>
      <c r="H425" s="6690"/>
      <c r="I425" s="6691">
        <f>ROUND('BDI Principal'!D14,2)</f>
      </c>
      <c r="J425" s="6692">
        <f>ROUND((ROUND(H425,2)*I425/100)+ROUND(H425,2),2)</f>
      </c>
      <c r="K425" s="6693"/>
      <c r="L425" s="6694">
        <f>J425-K425</f>
      </c>
      <c r="M425" s="6695">
        <f>ROUND(K425*D425,2)</f>
      </c>
      <c r="N425" s="6696">
        <f>O425-M425</f>
      </c>
      <c r="O425" s="6697">
        <f>ROUND(D425*J425,2)</f>
      </c>
      <c r="P425" s="6698" t="s">
        <v>23</v>
      </c>
    </row>
    <row r="426">
      <c r="A426" s="6699" t="s">
        <v>802</v>
      </c>
      <c r="B426" s="6700" t="s">
        <v>330</v>
      </c>
      <c r="C426" s="6701"/>
      <c r="D426" s="6702"/>
      <c r="E426" s="6703"/>
      <c r="F426" s="6704"/>
      <c r="G426" s="6705"/>
      <c r="H426" s="6706"/>
      <c r="I426" s="6707"/>
      <c r="J426" s="6708"/>
      <c r="K426" s="6709"/>
      <c r="L426" s="6710"/>
      <c r="M426" s="6711">
        <f>SUM(M427:M433)</f>
      </c>
      <c r="N426" s="6712">
        <f>SUM(N427:N433)</f>
      </c>
      <c r="O426" s="6713">
        <f>SUM(O427:O433)</f>
      </c>
      <c r="P426" s="6714" t="s">
        <v>40</v>
      </c>
    </row>
    <row r="427">
      <c r="A427" s="6715" t="s">
        <v>803</v>
      </c>
      <c r="B427" s="6716" t="s">
        <v>332</v>
      </c>
      <c r="C427" s="6717" t="s">
        <v>105</v>
      </c>
      <c r="D427" s="6718" t="n">
        <v>13.0</v>
      </c>
      <c r="E427" s="6719" t="n">
        <v>39.12</v>
      </c>
      <c r="F427" s="6720" t="n">
        <v>22.1</v>
      </c>
      <c r="G427" s="6721" t="n">
        <v>47.77</v>
      </c>
      <c r="H427" s="6722"/>
      <c r="I427" s="6723">
        <f>ROUND('BDI Principal'!D14,2)</f>
      </c>
      <c r="J427" s="6724">
        <f>ROUND((ROUND(H427,2)*I427/100)+ROUND(H427,2),2)</f>
      </c>
      <c r="K427" s="6725"/>
      <c r="L427" s="6726">
        <f>J427-K427</f>
      </c>
      <c r="M427" s="6727">
        <f>ROUND(K427*D427,2)</f>
      </c>
      <c r="N427" s="6728">
        <f>O427-M427</f>
      </c>
      <c r="O427" s="6729">
        <f>ROUND(D427*J427,2)</f>
      </c>
      <c r="P427" s="6730" t="s">
        <v>23</v>
      </c>
    </row>
    <row r="428">
      <c r="A428" s="6731" t="s">
        <v>804</v>
      </c>
      <c r="B428" s="6732" t="s">
        <v>334</v>
      </c>
      <c r="C428" s="6733" t="s">
        <v>105</v>
      </c>
      <c r="D428" s="6734" t="n">
        <v>11.0</v>
      </c>
      <c r="E428" s="6735" t="n">
        <v>59.36</v>
      </c>
      <c r="F428" s="6736" t="n">
        <v>22.1</v>
      </c>
      <c r="G428" s="6737" t="n">
        <v>72.48</v>
      </c>
      <c r="H428" s="6738"/>
      <c r="I428" s="6739">
        <f>ROUND('BDI Principal'!D14,2)</f>
      </c>
      <c r="J428" s="6740">
        <f>ROUND((ROUND(H428,2)*I428/100)+ROUND(H428,2),2)</f>
      </c>
      <c r="K428" s="6741"/>
      <c r="L428" s="6742">
        <f>J428-K428</f>
      </c>
      <c r="M428" s="6743">
        <f>ROUND(K428*D428,2)</f>
      </c>
      <c r="N428" s="6744">
        <f>O428-M428</f>
      </c>
      <c r="O428" s="6745">
        <f>ROUND(D428*J428,2)</f>
      </c>
      <c r="P428" s="6746" t="s">
        <v>23</v>
      </c>
    </row>
    <row r="429">
      <c r="A429" s="6747" t="s">
        <v>805</v>
      </c>
      <c r="B429" s="6748" t="s">
        <v>806</v>
      </c>
      <c r="C429" s="6749" t="s">
        <v>43</v>
      </c>
      <c r="D429" s="6750" t="n">
        <v>61.0</v>
      </c>
      <c r="E429" s="6751" t="n">
        <v>34.37</v>
      </c>
      <c r="F429" s="6752" t="n">
        <v>22.1</v>
      </c>
      <c r="G429" s="6753" t="n">
        <v>41.97</v>
      </c>
      <c r="H429" s="6754"/>
      <c r="I429" s="6755">
        <f>ROUND('BDI Principal'!D14,2)</f>
      </c>
      <c r="J429" s="6756">
        <f>ROUND((ROUND(H429,2)*I429/100)+ROUND(H429,2),2)</f>
      </c>
      <c r="K429" s="6757"/>
      <c r="L429" s="6758">
        <f>J429-K429</f>
      </c>
      <c r="M429" s="6759">
        <f>ROUND(K429*D429,2)</f>
      </c>
      <c r="N429" s="6760">
        <f>O429-M429</f>
      </c>
      <c r="O429" s="6761">
        <f>ROUND(D429*J429,2)</f>
      </c>
      <c r="P429" s="6762" t="s">
        <v>23</v>
      </c>
    </row>
    <row r="430">
      <c r="A430" s="6763" t="s">
        <v>807</v>
      </c>
      <c r="B430" s="6764" t="s">
        <v>808</v>
      </c>
      <c r="C430" s="6765" t="s">
        <v>43</v>
      </c>
      <c r="D430" s="6766" t="n">
        <v>174.0</v>
      </c>
      <c r="E430" s="6767" t="n">
        <v>45.71</v>
      </c>
      <c r="F430" s="6768" t="n">
        <v>22.1</v>
      </c>
      <c r="G430" s="6769" t="n">
        <v>55.81</v>
      </c>
      <c r="H430" s="6770"/>
      <c r="I430" s="6771">
        <f>ROUND('BDI Principal'!D14,2)</f>
      </c>
      <c r="J430" s="6772">
        <f>ROUND((ROUND(H430,2)*I430/100)+ROUND(H430,2),2)</f>
      </c>
      <c r="K430" s="6773"/>
      <c r="L430" s="6774">
        <f>J430-K430</f>
      </c>
      <c r="M430" s="6775">
        <f>ROUND(K430*D430,2)</f>
      </c>
      <c r="N430" s="6776">
        <f>O430-M430</f>
      </c>
      <c r="O430" s="6777">
        <f>ROUND(D430*J430,2)</f>
      </c>
      <c r="P430" s="6778" t="s">
        <v>23</v>
      </c>
    </row>
    <row r="431">
      <c r="A431" s="6779" t="s">
        <v>809</v>
      </c>
      <c r="B431" s="6780" t="s">
        <v>810</v>
      </c>
      <c r="C431" s="6781" t="s">
        <v>43</v>
      </c>
      <c r="D431" s="6782" t="n">
        <v>25.0</v>
      </c>
      <c r="E431" s="6783" t="n">
        <v>36.84</v>
      </c>
      <c r="F431" s="6784" t="n">
        <v>22.1</v>
      </c>
      <c r="G431" s="6785" t="n">
        <v>44.98</v>
      </c>
      <c r="H431" s="6786"/>
      <c r="I431" s="6787">
        <f>ROUND('BDI Principal'!D14,2)</f>
      </c>
      <c r="J431" s="6788">
        <f>ROUND((ROUND(H431,2)*I431/100)+ROUND(H431,2),2)</f>
      </c>
      <c r="K431" s="6789"/>
      <c r="L431" s="6790">
        <f>J431-K431</f>
      </c>
      <c r="M431" s="6791">
        <f>ROUND(K431*D431,2)</f>
      </c>
      <c r="N431" s="6792">
        <f>O431-M431</f>
      </c>
      <c r="O431" s="6793">
        <f>ROUND(D431*J431,2)</f>
      </c>
      <c r="P431" s="6794" t="s">
        <v>23</v>
      </c>
    </row>
    <row r="432">
      <c r="A432" s="6795" t="s">
        <v>811</v>
      </c>
      <c r="B432" s="6796" t="s">
        <v>344</v>
      </c>
      <c r="C432" s="6797" t="s">
        <v>105</v>
      </c>
      <c r="D432" s="6798" t="n">
        <v>110.0</v>
      </c>
      <c r="E432" s="6799" t="n">
        <v>4.82</v>
      </c>
      <c r="F432" s="6800" t="n">
        <v>22.1</v>
      </c>
      <c r="G432" s="6801" t="n">
        <v>5.89</v>
      </c>
      <c r="H432" s="6802"/>
      <c r="I432" s="6803">
        <f>ROUND('BDI Principal'!D14,2)</f>
      </c>
      <c r="J432" s="6804">
        <f>ROUND((ROUND(H432,2)*I432/100)+ROUND(H432,2),2)</f>
      </c>
      <c r="K432" s="6805"/>
      <c r="L432" s="6806">
        <f>J432-K432</f>
      </c>
      <c r="M432" s="6807">
        <f>ROUND(K432*D432,2)</f>
      </c>
      <c r="N432" s="6808">
        <f>O432-M432</f>
      </c>
      <c r="O432" s="6809">
        <f>ROUND(D432*J432,2)</f>
      </c>
      <c r="P432" s="6810" t="s">
        <v>23</v>
      </c>
    </row>
    <row r="433">
      <c r="A433" s="6811" t="s">
        <v>812</v>
      </c>
      <c r="B433" s="6812" t="s">
        <v>346</v>
      </c>
      <c r="C433" s="6813" t="s">
        <v>105</v>
      </c>
      <c r="D433" s="6814" t="n">
        <v>20.0</v>
      </c>
      <c r="E433" s="6815" t="n">
        <v>82.67</v>
      </c>
      <c r="F433" s="6816" t="n">
        <v>22.1</v>
      </c>
      <c r="G433" s="6817" t="n">
        <v>100.94</v>
      </c>
      <c r="H433" s="6818"/>
      <c r="I433" s="6819">
        <f>ROUND('BDI Principal'!D14,2)</f>
      </c>
      <c r="J433" s="6820">
        <f>ROUND((ROUND(H433,2)*I433/100)+ROUND(H433,2),2)</f>
      </c>
      <c r="K433" s="6821"/>
      <c r="L433" s="6822">
        <f>J433-K433</f>
      </c>
      <c r="M433" s="6823">
        <f>ROUND(K433*D433,2)</f>
      </c>
      <c r="N433" s="6824">
        <f>O433-M433</f>
      </c>
      <c r="O433" s="6825">
        <f>ROUND(D433*J433,2)</f>
      </c>
      <c r="P433" s="6826" t="s">
        <v>23</v>
      </c>
    </row>
    <row r="434">
      <c r="A434" s="6827" t="s">
        <v>813</v>
      </c>
      <c r="B434" s="6828" t="s">
        <v>354</v>
      </c>
      <c r="C434" s="6829"/>
      <c r="D434" s="6830"/>
      <c r="E434" s="6831"/>
      <c r="F434" s="6832"/>
      <c r="G434" s="6833"/>
      <c r="H434" s="6834"/>
      <c r="I434" s="6835"/>
      <c r="J434" s="6836"/>
      <c r="K434" s="6837"/>
      <c r="L434" s="6838"/>
      <c r="M434" s="6839">
        <f>SUM(M435:M442)</f>
      </c>
      <c r="N434" s="6840">
        <f>SUM(N435:N442)</f>
      </c>
      <c r="O434" s="6841">
        <f>SUM(O435:O442)</f>
      </c>
      <c r="P434" s="6842" t="s">
        <v>40</v>
      </c>
    </row>
    <row r="435">
      <c r="A435" s="6843" t="s">
        <v>814</v>
      </c>
      <c r="B435" s="6844" t="s">
        <v>356</v>
      </c>
      <c r="C435" s="6845" t="s">
        <v>105</v>
      </c>
      <c r="D435" s="6846" t="n">
        <v>31.0</v>
      </c>
      <c r="E435" s="6847" t="n">
        <v>11.95</v>
      </c>
      <c r="F435" s="6848" t="n">
        <v>22.1</v>
      </c>
      <c r="G435" s="6849" t="n">
        <v>14.59</v>
      </c>
      <c r="H435" s="6850"/>
      <c r="I435" s="6851">
        <f>ROUND('BDI Principal'!D14,2)</f>
      </c>
      <c r="J435" s="6852">
        <f>ROUND((ROUND(H435,2)*I435/100)+ROUND(H435,2),2)</f>
      </c>
      <c r="K435" s="6853"/>
      <c r="L435" s="6854">
        <f>J435-K435</f>
      </c>
      <c r="M435" s="6855">
        <f>ROUND(K435*D435,2)</f>
      </c>
      <c r="N435" s="6856">
        <f>O435-M435</f>
      </c>
      <c r="O435" s="6857">
        <f>ROUND(D435*J435,2)</f>
      </c>
      <c r="P435" s="6858" t="s">
        <v>23</v>
      </c>
    </row>
    <row r="436">
      <c r="A436" s="6859" t="s">
        <v>815</v>
      </c>
      <c r="B436" s="6860" t="s">
        <v>358</v>
      </c>
      <c r="C436" s="6861" t="s">
        <v>105</v>
      </c>
      <c r="D436" s="6862" t="n">
        <v>41.0</v>
      </c>
      <c r="E436" s="6863" t="n">
        <v>11.95</v>
      </c>
      <c r="F436" s="6864" t="n">
        <v>22.1</v>
      </c>
      <c r="G436" s="6865" t="n">
        <v>14.59</v>
      </c>
      <c r="H436" s="6866"/>
      <c r="I436" s="6867">
        <f>ROUND('BDI Principal'!D14,2)</f>
      </c>
      <c r="J436" s="6868">
        <f>ROUND((ROUND(H436,2)*I436/100)+ROUND(H436,2),2)</f>
      </c>
      <c r="K436" s="6869"/>
      <c r="L436" s="6870">
        <f>J436-K436</f>
      </c>
      <c r="M436" s="6871">
        <f>ROUND(K436*D436,2)</f>
      </c>
      <c r="N436" s="6872">
        <f>O436-M436</f>
      </c>
      <c r="O436" s="6873">
        <f>ROUND(D436*J436,2)</f>
      </c>
      <c r="P436" s="6874" t="s">
        <v>23</v>
      </c>
    </row>
    <row r="437">
      <c r="A437" s="6875" t="s">
        <v>816</v>
      </c>
      <c r="B437" s="6876" t="s">
        <v>360</v>
      </c>
      <c r="C437" s="6877" t="s">
        <v>105</v>
      </c>
      <c r="D437" s="6878" t="n">
        <v>18.0</v>
      </c>
      <c r="E437" s="6879" t="n">
        <v>16.28</v>
      </c>
      <c r="F437" s="6880" t="n">
        <v>22.1</v>
      </c>
      <c r="G437" s="6881" t="n">
        <v>19.88</v>
      </c>
      <c r="H437" s="6882"/>
      <c r="I437" s="6883">
        <f>ROUND('BDI Principal'!D14,2)</f>
      </c>
      <c r="J437" s="6884">
        <f>ROUND((ROUND(H437,2)*I437/100)+ROUND(H437,2),2)</f>
      </c>
      <c r="K437" s="6885"/>
      <c r="L437" s="6886">
        <f>J437-K437</f>
      </c>
      <c r="M437" s="6887">
        <f>ROUND(K437*D437,2)</f>
      </c>
      <c r="N437" s="6888">
        <f>O437-M437</f>
      </c>
      <c r="O437" s="6889">
        <f>ROUND(D437*J437,2)</f>
      </c>
      <c r="P437" s="6890" t="s">
        <v>23</v>
      </c>
    </row>
    <row r="438">
      <c r="A438" s="6891" t="s">
        <v>817</v>
      </c>
      <c r="B438" s="6892" t="s">
        <v>818</v>
      </c>
      <c r="C438" s="6893" t="s">
        <v>105</v>
      </c>
      <c r="D438" s="6894" t="n">
        <v>1.0</v>
      </c>
      <c r="E438" s="6895" t="n">
        <v>14.31</v>
      </c>
      <c r="F438" s="6896" t="n">
        <v>22.1</v>
      </c>
      <c r="G438" s="6897" t="n">
        <v>17.47</v>
      </c>
      <c r="H438" s="6898"/>
      <c r="I438" s="6899">
        <f>ROUND('BDI Principal'!D14,2)</f>
      </c>
      <c r="J438" s="6900">
        <f>ROUND((ROUND(H438,2)*I438/100)+ROUND(H438,2),2)</f>
      </c>
      <c r="K438" s="6901"/>
      <c r="L438" s="6902">
        <f>J438-K438</f>
      </c>
      <c r="M438" s="6903">
        <f>ROUND(K438*D438,2)</f>
      </c>
      <c r="N438" s="6904">
        <f>O438-M438</f>
      </c>
      <c r="O438" s="6905">
        <f>ROUND(D438*J438,2)</f>
      </c>
      <c r="P438" s="6906" t="s">
        <v>23</v>
      </c>
    </row>
    <row r="439">
      <c r="A439" s="6907" t="s">
        <v>819</v>
      </c>
      <c r="B439" s="6908" t="s">
        <v>364</v>
      </c>
      <c r="C439" s="6909" t="s">
        <v>105</v>
      </c>
      <c r="D439" s="6910" t="n">
        <v>25.0</v>
      </c>
      <c r="E439" s="6911" t="n">
        <v>27.27</v>
      </c>
      <c r="F439" s="6912" t="n">
        <v>22.1</v>
      </c>
      <c r="G439" s="6913" t="n">
        <v>33.3</v>
      </c>
      <c r="H439" s="6914"/>
      <c r="I439" s="6915">
        <f>ROUND('BDI Principal'!D14,2)</f>
      </c>
      <c r="J439" s="6916">
        <f>ROUND((ROUND(H439,2)*I439/100)+ROUND(H439,2),2)</f>
      </c>
      <c r="K439" s="6917"/>
      <c r="L439" s="6918">
        <f>J439-K439</f>
      </c>
      <c r="M439" s="6919">
        <f>ROUND(K439*D439,2)</f>
      </c>
      <c r="N439" s="6920">
        <f>O439-M439</f>
      </c>
      <c r="O439" s="6921">
        <f>ROUND(D439*J439,2)</f>
      </c>
      <c r="P439" s="6922" t="s">
        <v>23</v>
      </c>
    </row>
    <row r="440">
      <c r="A440" s="6923" t="s">
        <v>820</v>
      </c>
      <c r="B440" s="6924" t="s">
        <v>821</v>
      </c>
      <c r="C440" s="6925" t="s">
        <v>105</v>
      </c>
      <c r="D440" s="6926" t="n">
        <v>1.0</v>
      </c>
      <c r="E440" s="6927" t="n">
        <v>164.32</v>
      </c>
      <c r="F440" s="6928" t="n">
        <v>22.1</v>
      </c>
      <c r="G440" s="6929" t="n">
        <v>200.63</v>
      </c>
      <c r="H440" s="6930"/>
      <c r="I440" s="6931">
        <f>ROUND('BDI Principal'!D14,2)</f>
      </c>
      <c r="J440" s="6932">
        <f>ROUND((ROUND(H440,2)*I440/100)+ROUND(H440,2),2)</f>
      </c>
      <c r="K440" s="6933"/>
      <c r="L440" s="6934">
        <f>J440-K440</f>
      </c>
      <c r="M440" s="6935">
        <f>ROUND(K440*D440,2)</f>
      </c>
      <c r="N440" s="6936">
        <f>O440-M440</f>
      </c>
      <c r="O440" s="6937">
        <f>ROUND(D440*J440,2)</f>
      </c>
      <c r="P440" s="6938" t="s">
        <v>23</v>
      </c>
    </row>
    <row r="441">
      <c r="A441" s="6939" t="s">
        <v>822</v>
      </c>
      <c r="B441" s="6940" t="s">
        <v>372</v>
      </c>
      <c r="C441" s="6941" t="s">
        <v>105</v>
      </c>
      <c r="D441" s="6942" t="n">
        <v>1.0</v>
      </c>
      <c r="E441" s="6943" t="n">
        <v>627.77</v>
      </c>
      <c r="F441" s="6944" t="n">
        <v>22.1</v>
      </c>
      <c r="G441" s="6945" t="n">
        <v>766.51</v>
      </c>
      <c r="H441" s="6946"/>
      <c r="I441" s="6947">
        <f>ROUND('BDI Principal'!D14,2)</f>
      </c>
      <c r="J441" s="6948">
        <f>ROUND((ROUND(H441,2)*I441/100)+ROUND(H441,2),2)</f>
      </c>
      <c r="K441" s="6949"/>
      <c r="L441" s="6950">
        <f>J441-K441</f>
      </c>
      <c r="M441" s="6951">
        <f>ROUND(K441*D441,2)</f>
      </c>
      <c r="N441" s="6952">
        <f>O441-M441</f>
      </c>
      <c r="O441" s="6953">
        <f>ROUND(D441*J441,2)</f>
      </c>
      <c r="P441" s="6954" t="s">
        <v>23</v>
      </c>
    </row>
    <row r="442">
      <c r="A442" s="6955" t="s">
        <v>823</v>
      </c>
      <c r="B442" s="6956" t="s">
        <v>824</v>
      </c>
      <c r="C442" s="6957" t="s">
        <v>105</v>
      </c>
      <c r="D442" s="6958" t="n">
        <v>34.0</v>
      </c>
      <c r="E442" s="6959" t="n">
        <v>184.77</v>
      </c>
      <c r="F442" s="6960" t="n">
        <v>22.1</v>
      </c>
      <c r="G442" s="6961" t="n">
        <v>225.6</v>
      </c>
      <c r="H442" s="6962"/>
      <c r="I442" s="6963">
        <f>ROUND('BDI Principal'!D14,2)</f>
      </c>
      <c r="J442" s="6964">
        <f>ROUND((ROUND(H442,2)*I442/100)+ROUND(H442,2),2)</f>
      </c>
      <c r="K442" s="6965"/>
      <c r="L442" s="6966">
        <f>J442-K442</f>
      </c>
      <c r="M442" s="6967">
        <f>ROUND(K442*D442,2)</f>
      </c>
      <c r="N442" s="6968">
        <f>O442-M442</f>
      </c>
      <c r="O442" s="6969">
        <f>ROUND(D442*J442,2)</f>
      </c>
      <c r="P442" s="6970" t="s">
        <v>23</v>
      </c>
    </row>
    <row r="443">
      <c r="A443" s="6971" t="s">
        <v>825</v>
      </c>
      <c r="B443" s="6972" t="s">
        <v>380</v>
      </c>
      <c r="C443" s="6973"/>
      <c r="D443" s="6974"/>
      <c r="E443" s="6975"/>
      <c r="F443" s="6976"/>
      <c r="G443" s="6977"/>
      <c r="H443" s="6978"/>
      <c r="I443" s="6979"/>
      <c r="J443" s="6980"/>
      <c r="K443" s="6981"/>
      <c r="L443" s="6982"/>
      <c r="M443" s="6983">
        <f>SUM(M444:M450)</f>
      </c>
      <c r="N443" s="6984">
        <f>SUM(N444:N450)</f>
      </c>
      <c r="O443" s="6985">
        <f>SUM(O444:O450)</f>
      </c>
      <c r="P443" s="6986" t="s">
        <v>40</v>
      </c>
    </row>
    <row r="444">
      <c r="A444" s="6987" t="s">
        <v>826</v>
      </c>
      <c r="B444" s="6988" t="s">
        <v>827</v>
      </c>
      <c r="C444" s="6989" t="s">
        <v>52</v>
      </c>
      <c r="D444" s="6990" t="n">
        <v>32.2</v>
      </c>
      <c r="E444" s="6991" t="n">
        <v>9.6</v>
      </c>
      <c r="F444" s="6992" t="n">
        <v>22.1</v>
      </c>
      <c r="G444" s="6993" t="n">
        <v>11.72</v>
      </c>
      <c r="H444" s="6994"/>
      <c r="I444" s="6995">
        <f>ROUND('BDI Principal'!D14,2)</f>
      </c>
      <c r="J444" s="6996">
        <f>ROUND((ROUND(H444,2)*I444/100)+ROUND(H444,2),2)</f>
      </c>
      <c r="K444" s="6997"/>
      <c r="L444" s="6998">
        <f>J444-K444</f>
      </c>
      <c r="M444" s="6999">
        <f>ROUND(K444*D444,2)</f>
      </c>
      <c r="N444" s="7000">
        <f>O444-M444</f>
      </c>
      <c r="O444" s="7001">
        <f>ROUND(D444*J444,2)</f>
      </c>
      <c r="P444" s="7002" t="s">
        <v>23</v>
      </c>
    </row>
    <row r="445">
      <c r="A445" s="7003" t="s">
        <v>828</v>
      </c>
      <c r="B445" s="7004" t="s">
        <v>388</v>
      </c>
      <c r="C445" s="7005" t="s">
        <v>52</v>
      </c>
      <c r="D445" s="7006" t="n">
        <v>55.1</v>
      </c>
      <c r="E445" s="7007" t="n">
        <v>12.62</v>
      </c>
      <c r="F445" s="7008" t="n">
        <v>22.1</v>
      </c>
      <c r="G445" s="7009" t="n">
        <v>15.41</v>
      </c>
      <c r="H445" s="7010"/>
      <c r="I445" s="7011">
        <f>ROUND('BDI Principal'!D14,2)</f>
      </c>
      <c r="J445" s="7012">
        <f>ROUND((ROUND(H445,2)*I445/100)+ROUND(H445,2),2)</f>
      </c>
      <c r="K445" s="7013"/>
      <c r="L445" s="7014">
        <f>J445-K445</f>
      </c>
      <c r="M445" s="7015">
        <f>ROUND(K445*D445,2)</f>
      </c>
      <c r="N445" s="7016">
        <f>O445-M445</f>
      </c>
      <c r="O445" s="7017">
        <f>ROUND(D445*J445,2)</f>
      </c>
      <c r="P445" s="7018" t="s">
        <v>23</v>
      </c>
    </row>
    <row r="446">
      <c r="A446" s="7019" t="s">
        <v>829</v>
      </c>
      <c r="B446" s="7020" t="s">
        <v>382</v>
      </c>
      <c r="C446" s="7021" t="s">
        <v>52</v>
      </c>
      <c r="D446" s="7022" t="n">
        <v>1026.0</v>
      </c>
      <c r="E446" s="7023" t="n">
        <v>11.96</v>
      </c>
      <c r="F446" s="7024" t="n">
        <v>22.1</v>
      </c>
      <c r="G446" s="7025" t="n">
        <v>14.6</v>
      </c>
      <c r="H446" s="7026"/>
      <c r="I446" s="7027">
        <f>ROUND('BDI Principal'!D14,2)</f>
      </c>
      <c r="J446" s="7028">
        <f>ROUND((ROUND(H446,2)*I446/100)+ROUND(H446,2),2)</f>
      </c>
      <c r="K446" s="7029"/>
      <c r="L446" s="7030">
        <f>J446-K446</f>
      </c>
      <c r="M446" s="7031">
        <f>ROUND(K446*D446,2)</f>
      </c>
      <c r="N446" s="7032">
        <f>O446-M446</f>
      </c>
      <c r="O446" s="7033">
        <f>ROUND(D446*J446,2)</f>
      </c>
      <c r="P446" s="7034" t="s">
        <v>23</v>
      </c>
    </row>
    <row r="447">
      <c r="A447" s="7035" t="s">
        <v>830</v>
      </c>
      <c r="B447" s="7036" t="s">
        <v>384</v>
      </c>
      <c r="C447" s="7037" t="s">
        <v>52</v>
      </c>
      <c r="D447" s="7038" t="n">
        <v>312.5</v>
      </c>
      <c r="E447" s="7039" t="n">
        <v>16.28</v>
      </c>
      <c r="F447" s="7040" t="n">
        <v>22.1</v>
      </c>
      <c r="G447" s="7041" t="n">
        <v>19.88</v>
      </c>
      <c r="H447" s="7042"/>
      <c r="I447" s="7043">
        <f>ROUND('BDI Principal'!D14,2)</f>
      </c>
      <c r="J447" s="7044">
        <f>ROUND((ROUND(H447,2)*I447/100)+ROUND(H447,2),2)</f>
      </c>
      <c r="K447" s="7045"/>
      <c r="L447" s="7046">
        <f>J447-K447</f>
      </c>
      <c r="M447" s="7047">
        <f>ROUND(K447*D447,2)</f>
      </c>
      <c r="N447" s="7048">
        <f>O447-M447</f>
      </c>
      <c r="O447" s="7049">
        <f>ROUND(D447*J447,2)</f>
      </c>
      <c r="P447" s="7050" t="s">
        <v>23</v>
      </c>
    </row>
    <row r="448">
      <c r="A448" s="7051" t="s">
        <v>831</v>
      </c>
      <c r="B448" s="7052" t="s">
        <v>386</v>
      </c>
      <c r="C448" s="7053" t="s">
        <v>52</v>
      </c>
      <c r="D448" s="7054" t="n">
        <v>41.0</v>
      </c>
      <c r="E448" s="7055" t="n">
        <v>29.9</v>
      </c>
      <c r="F448" s="7056" t="n">
        <v>22.1</v>
      </c>
      <c r="G448" s="7057" t="n">
        <v>36.51</v>
      </c>
      <c r="H448" s="7058"/>
      <c r="I448" s="7059">
        <f>ROUND('BDI Principal'!D14,2)</f>
      </c>
      <c r="J448" s="7060">
        <f>ROUND((ROUND(H448,2)*I448/100)+ROUND(H448,2),2)</f>
      </c>
      <c r="K448" s="7061"/>
      <c r="L448" s="7062">
        <f>J448-K448</f>
      </c>
      <c r="M448" s="7063">
        <f>ROUND(K448*D448,2)</f>
      </c>
      <c r="N448" s="7064">
        <f>O448-M448</f>
      </c>
      <c r="O448" s="7065">
        <f>ROUND(D448*J448,2)</f>
      </c>
      <c r="P448" s="7066" t="s">
        <v>23</v>
      </c>
    </row>
    <row r="449">
      <c r="A449" s="7067" t="s">
        <v>832</v>
      </c>
      <c r="B449" s="7068" t="s">
        <v>392</v>
      </c>
      <c r="C449" s="7069" t="s">
        <v>105</v>
      </c>
      <c r="D449" s="7070" t="n">
        <v>354.0</v>
      </c>
      <c r="E449" s="7071" t="n">
        <v>15.48</v>
      </c>
      <c r="F449" s="7072" t="n">
        <v>22.1</v>
      </c>
      <c r="G449" s="7073" t="n">
        <v>18.9</v>
      </c>
      <c r="H449" s="7074"/>
      <c r="I449" s="7075">
        <f>ROUND('BDI Principal'!D14,2)</f>
      </c>
      <c r="J449" s="7076">
        <f>ROUND((ROUND(H449,2)*I449/100)+ROUND(H449,2),2)</f>
      </c>
      <c r="K449" s="7077"/>
      <c r="L449" s="7078">
        <f>J449-K449</f>
      </c>
      <c r="M449" s="7079">
        <f>ROUND(K449*D449,2)</f>
      </c>
      <c r="N449" s="7080">
        <f>O449-M449</f>
      </c>
      <c r="O449" s="7081">
        <f>ROUND(D449*J449,2)</f>
      </c>
      <c r="P449" s="7082" t="s">
        <v>23</v>
      </c>
    </row>
    <row r="450">
      <c r="A450" s="7083" t="s">
        <v>833</v>
      </c>
      <c r="B450" s="7084" t="s">
        <v>394</v>
      </c>
      <c r="C450" s="7085" t="s">
        <v>105</v>
      </c>
      <c r="D450" s="7086" t="n">
        <v>45.0</v>
      </c>
      <c r="E450" s="7087" t="n">
        <v>17.52</v>
      </c>
      <c r="F450" s="7088" t="n">
        <v>22.1</v>
      </c>
      <c r="G450" s="7089" t="n">
        <v>21.39</v>
      </c>
      <c r="H450" s="7090"/>
      <c r="I450" s="7091">
        <f>ROUND('BDI Principal'!D14,2)</f>
      </c>
      <c r="J450" s="7092">
        <f>ROUND((ROUND(H450,2)*I450/100)+ROUND(H450,2),2)</f>
      </c>
      <c r="K450" s="7093"/>
      <c r="L450" s="7094">
        <f>J450-K450</f>
      </c>
      <c r="M450" s="7095">
        <f>ROUND(K450*D450,2)</f>
      </c>
      <c r="N450" s="7096">
        <f>O450-M450</f>
      </c>
      <c r="O450" s="7097">
        <f>ROUND(D450*J450,2)</f>
      </c>
      <c r="P450" s="7098" t="s">
        <v>23</v>
      </c>
    </row>
    <row r="451">
      <c r="A451" s="7099" t="s">
        <v>834</v>
      </c>
      <c r="B451" s="7100" t="s">
        <v>396</v>
      </c>
      <c r="C451" s="7101"/>
      <c r="D451" s="7102"/>
      <c r="E451" s="7103"/>
      <c r="F451" s="7104"/>
      <c r="G451" s="7105"/>
      <c r="H451" s="7106"/>
      <c r="I451" s="7107"/>
      <c r="J451" s="7108"/>
      <c r="K451" s="7109"/>
      <c r="L451" s="7110"/>
      <c r="M451" s="7111">
        <f>SUM(M452:M453)</f>
      </c>
      <c r="N451" s="7112">
        <f>SUM(N452:N453)</f>
      </c>
      <c r="O451" s="7113">
        <f>SUM(O452:O453)</f>
      </c>
      <c r="P451" s="7114" t="s">
        <v>40</v>
      </c>
    </row>
    <row r="452">
      <c r="A452" s="7115" t="s">
        <v>835</v>
      </c>
      <c r="B452" s="7116" t="s">
        <v>398</v>
      </c>
      <c r="C452" s="7117" t="s">
        <v>52</v>
      </c>
      <c r="D452" s="7118" t="n">
        <v>154.6</v>
      </c>
      <c r="E452" s="7119" t="n">
        <v>113.27</v>
      </c>
      <c r="F452" s="7120" t="n">
        <v>22.1</v>
      </c>
      <c r="G452" s="7121" t="n">
        <v>138.3</v>
      </c>
      <c r="H452" s="7122"/>
      <c r="I452" s="7123">
        <f>ROUND('BDI Principal'!D14,2)</f>
      </c>
      <c r="J452" s="7124">
        <f>ROUND((ROUND(H452,2)*I452/100)+ROUND(H452,2),2)</f>
      </c>
      <c r="K452" s="7125"/>
      <c r="L452" s="7126">
        <f>J452-K452</f>
      </c>
      <c r="M452" s="7127">
        <f>ROUND(K452*D452,2)</f>
      </c>
      <c r="N452" s="7128">
        <f>O452-M452</f>
      </c>
      <c r="O452" s="7129">
        <f>ROUND(D452*J452,2)</f>
      </c>
      <c r="P452" s="7130" t="s">
        <v>23</v>
      </c>
    </row>
    <row r="453">
      <c r="A453" s="7131" t="s">
        <v>836</v>
      </c>
      <c r="B453" s="7132" t="s">
        <v>400</v>
      </c>
      <c r="C453" s="7133" t="s">
        <v>52</v>
      </c>
      <c r="D453" s="7134" t="n">
        <v>139.0</v>
      </c>
      <c r="E453" s="7135" t="n">
        <v>67.47</v>
      </c>
      <c r="F453" s="7136" t="n">
        <v>22.1</v>
      </c>
      <c r="G453" s="7137" t="n">
        <v>82.38</v>
      </c>
      <c r="H453" s="7138"/>
      <c r="I453" s="7139">
        <f>ROUND('BDI Principal'!D14,2)</f>
      </c>
      <c r="J453" s="7140">
        <f>ROUND((ROUND(H453,2)*I453/100)+ROUND(H453,2),2)</f>
      </c>
      <c r="K453" s="7141"/>
      <c r="L453" s="7142">
        <f>J453-K453</f>
      </c>
      <c r="M453" s="7143">
        <f>ROUND(K453*D453,2)</f>
      </c>
      <c r="N453" s="7144">
        <f>O453-M453</f>
      </c>
      <c r="O453" s="7145">
        <f>ROUND(D453*J453,2)</f>
      </c>
      <c r="P453" s="7146" t="s">
        <v>23</v>
      </c>
    </row>
    <row r="454">
      <c r="A454" s="7147" t="s">
        <v>837</v>
      </c>
      <c r="B454" s="7148" t="s">
        <v>402</v>
      </c>
      <c r="C454" s="7149"/>
      <c r="D454" s="7150"/>
      <c r="E454" s="7151"/>
      <c r="F454" s="7152"/>
      <c r="G454" s="7153"/>
      <c r="H454" s="7154"/>
      <c r="I454" s="7155"/>
      <c r="J454" s="7156"/>
      <c r="K454" s="7157"/>
      <c r="L454" s="7158"/>
      <c r="M454" s="7159">
        <f>SUM(M455:M455)</f>
      </c>
      <c r="N454" s="7160">
        <f>SUM(N455:N455)</f>
      </c>
      <c r="O454" s="7161">
        <f>SUM(O455:O455)</f>
      </c>
      <c r="P454" s="7162" t="s">
        <v>40</v>
      </c>
    </row>
    <row r="455">
      <c r="A455" s="7163" t="s">
        <v>838</v>
      </c>
      <c r="B455" s="7164" t="s">
        <v>839</v>
      </c>
      <c r="C455" s="7165" t="s">
        <v>105</v>
      </c>
      <c r="D455" s="7166" t="n">
        <v>232.0</v>
      </c>
      <c r="E455" s="7167" t="n">
        <v>50.0</v>
      </c>
      <c r="F455" s="7168" t="n">
        <v>22.1</v>
      </c>
      <c r="G455" s="7169" t="n">
        <v>61.05</v>
      </c>
      <c r="H455" s="7170"/>
      <c r="I455" s="7171">
        <f>ROUND('BDI Principal'!D14,2)</f>
      </c>
      <c r="J455" s="7172">
        <f>ROUND((ROUND(H455,2)*I455/100)+ROUND(H455,2),2)</f>
      </c>
      <c r="K455" s="7173"/>
      <c r="L455" s="7174">
        <f>J455-K455</f>
      </c>
      <c r="M455" s="7175">
        <f>ROUND(K455*D455,2)</f>
      </c>
      <c r="N455" s="7176">
        <f>O455-M455</f>
      </c>
      <c r="O455" s="7177">
        <f>ROUND(D455*J455,2)</f>
      </c>
      <c r="P455" s="7178" t="s">
        <v>23</v>
      </c>
    </row>
    <row r="456">
      <c r="A456" s="7179" t="s">
        <v>840</v>
      </c>
      <c r="B456" s="7180" t="s">
        <v>408</v>
      </c>
      <c r="C456" s="7181"/>
      <c r="D456" s="7182"/>
      <c r="E456" s="7183"/>
      <c r="F456" s="7184"/>
      <c r="G456" s="7185"/>
      <c r="H456" s="7186"/>
      <c r="I456" s="7187"/>
      <c r="J456" s="7188"/>
      <c r="K456" s="7189"/>
      <c r="L456" s="7190"/>
      <c r="M456" s="7191"/>
      <c r="N456" s="7192"/>
      <c r="O456" s="30359">
        <f>O457+O464+O468</f>
      </c>
      <c r="P456" s="7194" t="s">
        <v>40</v>
      </c>
    </row>
    <row r="457">
      <c r="A457" s="7195" t="s">
        <v>841</v>
      </c>
      <c r="B457" s="7196" t="s">
        <v>141</v>
      </c>
      <c r="C457" s="7197"/>
      <c r="D457" s="7198"/>
      <c r="E457" s="7199"/>
      <c r="F457" s="7200"/>
      <c r="G457" s="7201"/>
      <c r="H457" s="7202"/>
      <c r="I457" s="7203"/>
      <c r="J457" s="7204"/>
      <c r="K457" s="7205"/>
      <c r="L457" s="7206"/>
      <c r="M457" s="7207">
        <f>SUM(M458:M463)</f>
      </c>
      <c r="N457" s="7208">
        <f>SUM(N458:N463)</f>
      </c>
      <c r="O457" s="7209">
        <f>SUM(O458:O463)</f>
      </c>
      <c r="P457" s="7210" t="s">
        <v>40</v>
      </c>
    </row>
    <row r="458">
      <c r="A458" s="7211" t="s">
        <v>842</v>
      </c>
      <c r="B458" s="7212" t="s">
        <v>411</v>
      </c>
      <c r="C458" s="7213" t="s">
        <v>105</v>
      </c>
      <c r="D458" s="7214" t="n">
        <v>1.0</v>
      </c>
      <c r="E458" s="7215" t="n">
        <v>440.1</v>
      </c>
      <c r="F458" s="7216" t="n">
        <v>22.1</v>
      </c>
      <c r="G458" s="7217" t="n">
        <v>537.36</v>
      </c>
      <c r="H458" s="7218"/>
      <c r="I458" s="7219">
        <f>ROUND('BDI Principal'!D14,2)</f>
      </c>
      <c r="J458" s="7220">
        <f>ROUND((ROUND(H458,2)*I458/100)+ROUND(H458,2),2)</f>
      </c>
      <c r="K458" s="7221"/>
      <c r="L458" s="7222">
        <f>J458-K458</f>
      </c>
      <c r="M458" s="7223">
        <f>ROUND(K458*D458,2)</f>
      </c>
      <c r="N458" s="7224">
        <f>O458-M458</f>
      </c>
      <c r="O458" s="7225">
        <f>ROUND(D458*J458,2)</f>
      </c>
      <c r="P458" s="7226" t="s">
        <v>23</v>
      </c>
    </row>
    <row r="459">
      <c r="A459" s="7227" t="s">
        <v>843</v>
      </c>
      <c r="B459" s="7228" t="s">
        <v>413</v>
      </c>
      <c r="C459" s="7229" t="s">
        <v>52</v>
      </c>
      <c r="D459" s="7230" t="n">
        <v>73.1</v>
      </c>
      <c r="E459" s="7231" t="n">
        <v>15.45</v>
      </c>
      <c r="F459" s="7232" t="n">
        <v>22.1</v>
      </c>
      <c r="G459" s="7233" t="n">
        <v>18.86</v>
      </c>
      <c r="H459" s="7234"/>
      <c r="I459" s="7235">
        <f>ROUND('BDI Principal'!D14,2)</f>
      </c>
      <c r="J459" s="7236">
        <f>ROUND((ROUND(H459,2)*I459/100)+ROUND(H459,2),2)</f>
      </c>
      <c r="K459" s="7237"/>
      <c r="L459" s="7238">
        <f>J459-K459</f>
      </c>
      <c r="M459" s="7239">
        <f>ROUND(K459*D459,2)</f>
      </c>
      <c r="N459" s="7240">
        <f>O459-M459</f>
      </c>
      <c r="O459" s="7241">
        <f>ROUND(D459*J459,2)</f>
      </c>
      <c r="P459" s="7242" t="s">
        <v>23</v>
      </c>
    </row>
    <row r="460">
      <c r="A460" s="7243" t="s">
        <v>844</v>
      </c>
      <c r="B460" s="7244" t="s">
        <v>415</v>
      </c>
      <c r="C460" s="7245" t="s">
        <v>52</v>
      </c>
      <c r="D460" s="7246" t="n">
        <v>153.4</v>
      </c>
      <c r="E460" s="7247" t="n">
        <v>14.76</v>
      </c>
      <c r="F460" s="7248" t="n">
        <v>22.1</v>
      </c>
      <c r="G460" s="7249" t="n">
        <v>18.02</v>
      </c>
      <c r="H460" s="7250"/>
      <c r="I460" s="7251">
        <f>ROUND('BDI Principal'!D14,2)</f>
      </c>
      <c r="J460" s="7252">
        <f>ROUND((ROUND(H460,2)*I460/100)+ROUND(H460,2),2)</f>
      </c>
      <c r="K460" s="7253"/>
      <c r="L460" s="7254">
        <f>J460-K460</f>
      </c>
      <c r="M460" s="7255">
        <f>ROUND(K460*D460,2)</f>
      </c>
      <c r="N460" s="7256">
        <f>O460-M460</f>
      </c>
      <c r="O460" s="7257">
        <f>ROUND(D460*J460,2)</f>
      </c>
      <c r="P460" s="7258" t="s">
        <v>23</v>
      </c>
    </row>
    <row r="461">
      <c r="A461" s="7259" t="s">
        <v>845</v>
      </c>
      <c r="B461" s="7260" t="s">
        <v>417</v>
      </c>
      <c r="C461" s="7261" t="s">
        <v>52</v>
      </c>
      <c r="D461" s="7262" t="n">
        <v>12.0</v>
      </c>
      <c r="E461" s="7263" t="n">
        <v>15.1</v>
      </c>
      <c r="F461" s="7264" t="n">
        <v>22.1</v>
      </c>
      <c r="G461" s="7265" t="n">
        <v>18.44</v>
      </c>
      <c r="H461" s="7266"/>
      <c r="I461" s="7267">
        <f>ROUND('BDI Principal'!D14,2)</f>
      </c>
      <c r="J461" s="7268">
        <f>ROUND((ROUND(H461,2)*I461/100)+ROUND(H461,2),2)</f>
      </c>
      <c r="K461" s="7269"/>
      <c r="L461" s="7270">
        <f>J461-K461</f>
      </c>
      <c r="M461" s="7271">
        <f>ROUND(K461*D461,2)</f>
      </c>
      <c r="N461" s="7272">
        <f>O461-M461</f>
      </c>
      <c r="O461" s="7273">
        <f>ROUND(D461*J461,2)</f>
      </c>
      <c r="P461" s="7274" t="s">
        <v>23</v>
      </c>
    </row>
    <row r="462">
      <c r="A462" s="7275" t="s">
        <v>846</v>
      </c>
      <c r="B462" s="7276" t="s">
        <v>419</v>
      </c>
      <c r="C462" s="7277" t="s">
        <v>52</v>
      </c>
      <c r="D462" s="7278" t="n">
        <v>153.4</v>
      </c>
      <c r="E462" s="7279" t="n">
        <v>13.8</v>
      </c>
      <c r="F462" s="7280" t="n">
        <v>22.1</v>
      </c>
      <c r="G462" s="7281" t="n">
        <v>16.85</v>
      </c>
      <c r="H462" s="7282"/>
      <c r="I462" s="7283">
        <f>ROUND('BDI Principal'!D14,2)</f>
      </c>
      <c r="J462" s="7284">
        <f>ROUND((ROUND(H462,2)*I462/100)+ROUND(H462,2),2)</f>
      </c>
      <c r="K462" s="7285"/>
      <c r="L462" s="7286">
        <f>J462-K462</f>
      </c>
      <c r="M462" s="7287">
        <f>ROUND(K462*D462,2)</f>
      </c>
      <c r="N462" s="7288">
        <f>O462-M462</f>
      </c>
      <c r="O462" s="7289">
        <f>ROUND(D462*J462,2)</f>
      </c>
      <c r="P462" s="7290" t="s">
        <v>23</v>
      </c>
    </row>
    <row r="463">
      <c r="A463" s="7291" t="s">
        <v>847</v>
      </c>
      <c r="B463" s="7292" t="s">
        <v>421</v>
      </c>
      <c r="C463" s="7293" t="s">
        <v>52</v>
      </c>
      <c r="D463" s="7294" t="n">
        <v>12.0</v>
      </c>
      <c r="E463" s="7295" t="n">
        <v>18.3</v>
      </c>
      <c r="F463" s="7296" t="n">
        <v>22.1</v>
      </c>
      <c r="G463" s="7297" t="n">
        <v>22.34</v>
      </c>
      <c r="H463" s="7298"/>
      <c r="I463" s="7299">
        <f>ROUND('BDI Principal'!D14,2)</f>
      </c>
      <c r="J463" s="7300">
        <f>ROUND((ROUND(H463,2)*I463/100)+ROUND(H463,2),2)</f>
      </c>
      <c r="K463" s="7301"/>
      <c r="L463" s="7302">
        <f>J463-K463</f>
      </c>
      <c r="M463" s="7303">
        <f>ROUND(K463*D463,2)</f>
      </c>
      <c r="N463" s="7304">
        <f>O463-M463</f>
      </c>
      <c r="O463" s="7305">
        <f>ROUND(D463*J463,2)</f>
      </c>
      <c r="P463" s="7306" t="s">
        <v>23</v>
      </c>
    </row>
    <row r="464">
      <c r="A464" s="7307" t="s">
        <v>848</v>
      </c>
      <c r="B464" s="7308" t="s">
        <v>308</v>
      </c>
      <c r="C464" s="7309"/>
      <c r="D464" s="7310"/>
      <c r="E464" s="7311"/>
      <c r="F464" s="7312"/>
      <c r="G464" s="7313"/>
      <c r="H464" s="7314"/>
      <c r="I464" s="7315"/>
      <c r="J464" s="7316"/>
      <c r="K464" s="7317"/>
      <c r="L464" s="7318"/>
      <c r="M464" s="7319">
        <f>SUM(M465:M467)</f>
      </c>
      <c r="N464" s="7320">
        <f>SUM(N465:N467)</f>
      </c>
      <c r="O464" s="7321">
        <f>SUM(O465:O467)</f>
      </c>
      <c r="P464" s="7322" t="s">
        <v>40</v>
      </c>
    </row>
    <row r="465">
      <c r="A465" s="7323" t="s">
        <v>849</v>
      </c>
      <c r="B465" s="7324" t="s">
        <v>424</v>
      </c>
      <c r="C465" s="7325" t="s">
        <v>52</v>
      </c>
      <c r="D465" s="7326" t="n">
        <v>43.35</v>
      </c>
      <c r="E465" s="7327" t="n">
        <v>1.68</v>
      </c>
      <c r="F465" s="7328" t="n">
        <v>22.1</v>
      </c>
      <c r="G465" s="7329" t="n">
        <v>2.05</v>
      </c>
      <c r="H465" s="7330"/>
      <c r="I465" s="7331">
        <f>ROUND('BDI Principal'!D14,2)</f>
      </c>
      <c r="J465" s="7332">
        <f>ROUND((ROUND(H465,2)*I465/100)+ROUND(H465,2),2)</f>
      </c>
      <c r="K465" s="7333"/>
      <c r="L465" s="7334">
        <f>J465-K465</f>
      </c>
      <c r="M465" s="7335">
        <f>ROUND(K465*D465,2)</f>
      </c>
      <c r="N465" s="7336">
        <f>O465-M465</f>
      </c>
      <c r="O465" s="7337">
        <f>ROUND(D465*J465,2)</f>
      </c>
      <c r="P465" s="7338" t="s">
        <v>23</v>
      </c>
    </row>
    <row r="466">
      <c r="A466" s="7339" t="s">
        <v>850</v>
      </c>
      <c r="B466" s="7340" t="s">
        <v>426</v>
      </c>
      <c r="C466" s="7341" t="s">
        <v>52</v>
      </c>
      <c r="D466" s="7342" t="n">
        <v>274.3</v>
      </c>
      <c r="E466" s="7343" t="n">
        <v>12.89</v>
      </c>
      <c r="F466" s="7344" t="n">
        <v>22.1</v>
      </c>
      <c r="G466" s="7345" t="n">
        <v>15.74</v>
      </c>
      <c r="H466" s="7346"/>
      <c r="I466" s="7347">
        <f>ROUND('BDI Principal'!D14,2)</f>
      </c>
      <c r="J466" s="7348">
        <f>ROUND((ROUND(H466,2)*I466/100)+ROUND(H466,2),2)</f>
      </c>
      <c r="K466" s="7349"/>
      <c r="L466" s="7350">
        <f>J466-K466</f>
      </c>
      <c r="M466" s="7351">
        <f>ROUND(K466*D466,2)</f>
      </c>
      <c r="N466" s="7352">
        <f>O466-M466</f>
      </c>
      <c r="O466" s="7353">
        <f>ROUND(D466*J466,2)</f>
      </c>
      <c r="P466" s="7354" t="s">
        <v>23</v>
      </c>
    </row>
    <row r="467">
      <c r="A467" s="7355" t="s">
        <v>851</v>
      </c>
      <c r="B467" s="7356" t="s">
        <v>428</v>
      </c>
      <c r="C467" s="7357" t="s">
        <v>52</v>
      </c>
      <c r="D467" s="7358" t="n">
        <v>10.4</v>
      </c>
      <c r="E467" s="7359" t="n">
        <v>8.48</v>
      </c>
      <c r="F467" s="7360" t="n">
        <v>22.1</v>
      </c>
      <c r="G467" s="7361" t="n">
        <v>10.35</v>
      </c>
      <c r="H467" s="7362"/>
      <c r="I467" s="7363">
        <f>ROUND('BDI Principal'!D14,2)</f>
      </c>
      <c r="J467" s="7364">
        <f>ROUND((ROUND(H467,2)*I467/100)+ROUND(H467,2),2)</f>
      </c>
      <c r="K467" s="7365"/>
      <c r="L467" s="7366">
        <f>J467-K467</f>
      </c>
      <c r="M467" s="7367">
        <f>ROUND(K467*D467,2)</f>
      </c>
      <c r="N467" s="7368">
        <f>O467-M467</f>
      </c>
      <c r="O467" s="7369">
        <f>ROUND(D467*J467,2)</f>
      </c>
      <c r="P467" s="7370" t="s">
        <v>23</v>
      </c>
    </row>
    <row r="468">
      <c r="A468" s="7371" t="s">
        <v>852</v>
      </c>
      <c r="B468" s="7372" t="s">
        <v>430</v>
      </c>
      <c r="C468" s="7373"/>
      <c r="D468" s="7374"/>
      <c r="E468" s="7375"/>
      <c r="F468" s="7376"/>
      <c r="G468" s="7377"/>
      <c r="H468" s="7378"/>
      <c r="I468" s="7379"/>
      <c r="J468" s="7380"/>
      <c r="K468" s="7381"/>
      <c r="L468" s="7382"/>
      <c r="M468" s="7383">
        <f>SUM(M469:M473)</f>
      </c>
      <c r="N468" s="7384">
        <f>SUM(N469:N473)</f>
      </c>
      <c r="O468" s="7385">
        <f>SUM(O469:O473)</f>
      </c>
      <c r="P468" s="7386" t="s">
        <v>40</v>
      </c>
    </row>
    <row r="469">
      <c r="A469" s="7387" t="s">
        <v>853</v>
      </c>
      <c r="B469" s="7388" t="s">
        <v>432</v>
      </c>
      <c r="C469" s="7389" t="s">
        <v>105</v>
      </c>
      <c r="D469" s="7390" t="n">
        <v>16.0</v>
      </c>
      <c r="E469" s="7391" t="n">
        <v>69.11</v>
      </c>
      <c r="F469" s="7392" t="n">
        <v>22.1</v>
      </c>
      <c r="G469" s="7393" t="n">
        <v>84.38</v>
      </c>
      <c r="H469" s="7394"/>
      <c r="I469" s="7395">
        <f>ROUND('BDI Principal'!D14,2)</f>
      </c>
      <c r="J469" s="7396">
        <f>ROUND((ROUND(H469,2)*I469/100)+ROUND(H469,2),2)</f>
      </c>
      <c r="K469" s="7397"/>
      <c r="L469" s="7398">
        <f>J469-K469</f>
      </c>
      <c r="M469" s="7399">
        <f>ROUND(K469*D469,2)</f>
      </c>
      <c r="N469" s="7400">
        <f>O469-M469</f>
      </c>
      <c r="O469" s="7401">
        <f>ROUND(D469*J469,2)</f>
      </c>
      <c r="P469" s="7402" t="s">
        <v>23</v>
      </c>
    </row>
    <row r="470">
      <c r="A470" s="7403" t="s">
        <v>854</v>
      </c>
      <c r="B470" s="7404" t="s">
        <v>434</v>
      </c>
      <c r="C470" s="7405" t="s">
        <v>105</v>
      </c>
      <c r="D470" s="7406" t="n">
        <v>14.0</v>
      </c>
      <c r="E470" s="7407" t="n">
        <v>121.11</v>
      </c>
      <c r="F470" s="7408" t="n">
        <v>22.1</v>
      </c>
      <c r="G470" s="7409" t="n">
        <v>147.88</v>
      </c>
      <c r="H470" s="7410"/>
      <c r="I470" s="7411">
        <f>ROUND('BDI Principal'!D14,2)</f>
      </c>
      <c r="J470" s="7412">
        <f>ROUND((ROUND(H470,2)*I470/100)+ROUND(H470,2),2)</f>
      </c>
      <c r="K470" s="7413"/>
      <c r="L470" s="7414">
        <f>J470-K470</f>
      </c>
      <c r="M470" s="7415">
        <f>ROUND(K470*D470,2)</f>
      </c>
      <c r="N470" s="7416">
        <f>O470-M470</f>
      </c>
      <c r="O470" s="7417">
        <f>ROUND(D470*J470,2)</f>
      </c>
      <c r="P470" s="7418" t="s">
        <v>23</v>
      </c>
    </row>
    <row r="471">
      <c r="A471" s="7419" t="s">
        <v>855</v>
      </c>
      <c r="B471" s="7420" t="s">
        <v>436</v>
      </c>
      <c r="C471" s="7421" t="s">
        <v>105</v>
      </c>
      <c r="D471" s="7422" t="n">
        <v>2.0</v>
      </c>
      <c r="E471" s="7423" t="n">
        <v>51.58</v>
      </c>
      <c r="F471" s="7424" t="n">
        <v>22.1</v>
      </c>
      <c r="G471" s="7425" t="n">
        <v>62.98</v>
      </c>
      <c r="H471" s="7426"/>
      <c r="I471" s="7427">
        <f>ROUND('BDI Principal'!D14,2)</f>
      </c>
      <c r="J471" s="7428">
        <f>ROUND((ROUND(H471,2)*I471/100)+ROUND(H471,2),2)</f>
      </c>
      <c r="K471" s="7429"/>
      <c r="L471" s="7430">
        <f>J471-K471</f>
      </c>
      <c r="M471" s="7431">
        <f>ROUND(K471*D471,2)</f>
      </c>
      <c r="N471" s="7432">
        <f>O471-M471</f>
      </c>
      <c r="O471" s="7433">
        <f>ROUND(D471*J471,2)</f>
      </c>
      <c r="P471" s="7434" t="s">
        <v>23</v>
      </c>
    </row>
    <row r="472">
      <c r="A472" s="7435" t="s">
        <v>856</v>
      </c>
      <c r="B472" s="7436" t="s">
        <v>434</v>
      </c>
      <c r="C472" s="7437" t="s">
        <v>105</v>
      </c>
      <c r="D472" s="7438" t="n">
        <v>2.0</v>
      </c>
      <c r="E472" s="7439" t="n">
        <v>121.11</v>
      </c>
      <c r="F472" s="7440" t="n">
        <v>22.1</v>
      </c>
      <c r="G472" s="7441" t="n">
        <v>147.88</v>
      </c>
      <c r="H472" s="7442"/>
      <c r="I472" s="7443">
        <f>ROUND('BDI Principal'!D14,2)</f>
      </c>
      <c r="J472" s="7444">
        <f>ROUND((ROUND(H472,2)*I472/100)+ROUND(H472,2),2)</f>
      </c>
      <c r="K472" s="7445"/>
      <c r="L472" s="7446">
        <f>J472-K472</f>
      </c>
      <c r="M472" s="7447">
        <f>ROUND(K472*D472,2)</f>
      </c>
      <c r="N472" s="7448">
        <f>O472-M472</f>
      </c>
      <c r="O472" s="7449">
        <f>ROUND(D472*J472,2)</f>
      </c>
      <c r="P472" s="7450" t="s">
        <v>23</v>
      </c>
    </row>
    <row r="473">
      <c r="A473" s="7451" t="s">
        <v>857</v>
      </c>
      <c r="B473" s="7452" t="s">
        <v>439</v>
      </c>
      <c r="C473" s="7453" t="s">
        <v>105</v>
      </c>
      <c r="D473" s="7454" t="n">
        <v>1.0</v>
      </c>
      <c r="E473" s="7455" t="n">
        <v>17.6</v>
      </c>
      <c r="F473" s="7456" t="n">
        <v>22.1</v>
      </c>
      <c r="G473" s="7457" t="n">
        <v>21.49</v>
      </c>
      <c r="H473" s="7458"/>
      <c r="I473" s="7459">
        <f>ROUND('BDI Principal'!D14,2)</f>
      </c>
      <c r="J473" s="7460">
        <f>ROUND((ROUND(H473,2)*I473/100)+ROUND(H473,2),2)</f>
      </c>
      <c r="K473" s="7461"/>
      <c r="L473" s="7462">
        <f>J473-K473</f>
      </c>
      <c r="M473" s="7463">
        <f>ROUND(K473*D473,2)</f>
      </c>
      <c r="N473" s="7464">
        <f>O473-M473</f>
      </c>
      <c r="O473" s="7465">
        <f>ROUND(D473*J473,2)</f>
      </c>
      <c r="P473" s="7466" t="s">
        <v>23</v>
      </c>
    </row>
    <row r="474">
      <c r="A474" s="7467" t="s">
        <v>858</v>
      </c>
      <c r="B474" s="7468" t="s">
        <v>441</v>
      </c>
      <c r="C474" s="7469"/>
      <c r="D474" s="7470"/>
      <c r="E474" s="7471"/>
      <c r="F474" s="7472"/>
      <c r="G474" s="7473"/>
      <c r="H474" s="7474"/>
      <c r="I474" s="7475"/>
      <c r="J474" s="7476"/>
      <c r="K474" s="7477"/>
      <c r="L474" s="7478"/>
      <c r="M474" s="7479"/>
      <c r="N474" s="7480"/>
      <c r="O474" s="30359">
        <f>O475+O479</f>
      </c>
      <c r="P474" s="7482" t="s">
        <v>40</v>
      </c>
    </row>
    <row r="475">
      <c r="A475" s="7483" t="s">
        <v>859</v>
      </c>
      <c r="B475" s="7484" t="s">
        <v>141</v>
      </c>
      <c r="C475" s="7485"/>
      <c r="D475" s="7486"/>
      <c r="E475" s="7487"/>
      <c r="F475" s="7488"/>
      <c r="G475" s="7489"/>
      <c r="H475" s="7490"/>
      <c r="I475" s="7491"/>
      <c r="J475" s="7492"/>
      <c r="K475" s="7493"/>
      <c r="L475" s="7494"/>
      <c r="M475" s="7495">
        <f>SUM(M476:M478)</f>
      </c>
      <c r="N475" s="7496">
        <f>SUM(N476:N478)</f>
      </c>
      <c r="O475" s="7497">
        <f>SUM(O476:O478)</f>
      </c>
      <c r="P475" s="7498" t="s">
        <v>40</v>
      </c>
    </row>
    <row r="476">
      <c r="A476" s="7499" t="s">
        <v>860</v>
      </c>
      <c r="B476" s="7500" t="s">
        <v>861</v>
      </c>
      <c r="C476" s="7501" t="s">
        <v>105</v>
      </c>
      <c r="D476" s="7502" t="n">
        <v>25.0</v>
      </c>
      <c r="E476" s="7503" t="n">
        <v>56.49</v>
      </c>
      <c r="F476" s="7504" t="n">
        <v>22.1</v>
      </c>
      <c r="G476" s="7505" t="n">
        <v>68.97</v>
      </c>
      <c r="H476" s="7506"/>
      <c r="I476" s="7507">
        <f>ROUND('BDI Principal'!D14,2)</f>
      </c>
      <c r="J476" s="7508">
        <f>ROUND((ROUND(H476,2)*I476/100)+ROUND(H476,2),2)</f>
      </c>
      <c r="K476" s="7509"/>
      <c r="L476" s="7510">
        <f>J476-K476</f>
      </c>
      <c r="M476" s="7511">
        <f>ROUND(K476*D476,2)</f>
      </c>
      <c r="N476" s="7512">
        <f>O476-M476</f>
      </c>
      <c r="O476" s="7513">
        <f>ROUND(D476*J476,2)</f>
      </c>
      <c r="P476" s="7514" t="s">
        <v>23</v>
      </c>
    </row>
    <row r="477">
      <c r="A477" s="7515" t="s">
        <v>862</v>
      </c>
      <c r="B477" s="7516" t="s">
        <v>863</v>
      </c>
      <c r="C477" s="7517" t="s">
        <v>52</v>
      </c>
      <c r="D477" s="7518" t="n">
        <v>3.5</v>
      </c>
      <c r="E477" s="7519" t="n">
        <v>122.41</v>
      </c>
      <c r="F477" s="7520" t="n">
        <v>22.1</v>
      </c>
      <c r="G477" s="7521" t="n">
        <v>149.46</v>
      </c>
      <c r="H477" s="7522"/>
      <c r="I477" s="7523">
        <f>ROUND('BDI Principal'!D14,2)</f>
      </c>
      <c r="J477" s="7524">
        <f>ROUND((ROUND(H477,2)*I477/100)+ROUND(H477,2),2)</f>
      </c>
      <c r="K477" s="7525"/>
      <c r="L477" s="7526">
        <f>J477-K477</f>
      </c>
      <c r="M477" s="7527">
        <f>ROUND(K477*D477,2)</f>
      </c>
      <c r="N477" s="7528">
        <f>O477-M477</f>
      </c>
      <c r="O477" s="7529">
        <f>ROUND(D477*J477,2)</f>
      </c>
      <c r="P477" s="7530" t="s">
        <v>23</v>
      </c>
    </row>
    <row r="478">
      <c r="A478" s="7531" t="s">
        <v>864</v>
      </c>
      <c r="B478" s="7532" t="s">
        <v>865</v>
      </c>
      <c r="C478" s="7533" t="s">
        <v>52</v>
      </c>
      <c r="D478" s="7534" t="n">
        <v>142.55</v>
      </c>
      <c r="E478" s="7535" t="n">
        <v>108.94</v>
      </c>
      <c r="F478" s="7536" t="n">
        <v>22.1</v>
      </c>
      <c r="G478" s="7537" t="n">
        <v>133.02</v>
      </c>
      <c r="H478" s="7538"/>
      <c r="I478" s="7539">
        <f>ROUND('BDI Principal'!D14,2)</f>
      </c>
      <c r="J478" s="7540">
        <f>ROUND((ROUND(H478,2)*I478/100)+ROUND(H478,2),2)</f>
      </c>
      <c r="K478" s="7541"/>
      <c r="L478" s="7542">
        <f>J478-K478</f>
      </c>
      <c r="M478" s="7543">
        <f>ROUND(K478*D478,2)</f>
      </c>
      <c r="N478" s="7544">
        <f>O478-M478</f>
      </c>
      <c r="O478" s="7545">
        <f>ROUND(D478*J478,2)</f>
      </c>
      <c r="P478" s="7546" t="s">
        <v>23</v>
      </c>
    </row>
    <row r="479">
      <c r="A479" s="7547" t="s">
        <v>866</v>
      </c>
      <c r="B479" s="7548" t="s">
        <v>450</v>
      </c>
      <c r="C479" s="7549"/>
      <c r="D479" s="7550"/>
      <c r="E479" s="7551"/>
      <c r="F479" s="7552"/>
      <c r="G479" s="7553"/>
      <c r="H479" s="7554"/>
      <c r="I479" s="7555"/>
      <c r="J479" s="7556"/>
      <c r="K479" s="7557"/>
      <c r="L479" s="7558"/>
      <c r="M479" s="7559">
        <f>SUM(M480:M482)</f>
      </c>
      <c r="N479" s="7560">
        <f>SUM(N480:N482)</f>
      </c>
      <c r="O479" s="7561">
        <f>SUM(O480:O482)</f>
      </c>
      <c r="P479" s="7562" t="s">
        <v>40</v>
      </c>
    </row>
    <row r="480">
      <c r="A480" s="7563" t="s">
        <v>867</v>
      </c>
      <c r="B480" s="7564" t="s">
        <v>868</v>
      </c>
      <c r="C480" s="7565" t="s">
        <v>52</v>
      </c>
      <c r="D480" s="7566" t="n">
        <v>69.0</v>
      </c>
      <c r="E480" s="7567" t="n">
        <v>54.19</v>
      </c>
      <c r="F480" s="7568" t="n">
        <v>22.1</v>
      </c>
      <c r="G480" s="7569" t="n">
        <v>66.17</v>
      </c>
      <c r="H480" s="7570"/>
      <c r="I480" s="7571">
        <f>ROUND('BDI Principal'!D14,2)</f>
      </c>
      <c r="J480" s="7572">
        <f>ROUND((ROUND(H480,2)*I480/100)+ROUND(H480,2),2)</f>
      </c>
      <c r="K480" s="7573"/>
      <c r="L480" s="7574">
        <f>J480-K480</f>
      </c>
      <c r="M480" s="7575">
        <f>ROUND(K480*D480,2)</f>
      </c>
      <c r="N480" s="7576">
        <f>O480-M480</f>
      </c>
      <c r="O480" s="7577">
        <f>ROUND(D480*J480,2)</f>
      </c>
      <c r="P480" s="7578" t="s">
        <v>23</v>
      </c>
    </row>
    <row r="481">
      <c r="A481" s="7579" t="s">
        <v>869</v>
      </c>
      <c r="B481" s="7580" t="s">
        <v>870</v>
      </c>
      <c r="C481" s="7581" t="s">
        <v>52</v>
      </c>
      <c r="D481" s="7582" t="n">
        <v>91.1</v>
      </c>
      <c r="E481" s="7583" t="n">
        <v>56.55</v>
      </c>
      <c r="F481" s="7584" t="n">
        <v>22.1</v>
      </c>
      <c r="G481" s="7585" t="n">
        <v>69.05</v>
      </c>
      <c r="H481" s="7586"/>
      <c r="I481" s="7587">
        <f>ROUND('BDI Principal'!D14,2)</f>
      </c>
      <c r="J481" s="7588">
        <f>ROUND((ROUND(H481,2)*I481/100)+ROUND(H481,2),2)</f>
      </c>
      <c r="K481" s="7589"/>
      <c r="L481" s="7590">
        <f>J481-K481</f>
      </c>
      <c r="M481" s="7591">
        <f>ROUND(K481*D481,2)</f>
      </c>
      <c r="N481" s="7592">
        <f>O481-M481</f>
      </c>
      <c r="O481" s="7593">
        <f>ROUND(D481*J481,2)</f>
      </c>
      <c r="P481" s="7594" t="s">
        <v>23</v>
      </c>
    </row>
    <row r="482">
      <c r="A482" s="7595" t="s">
        <v>871</v>
      </c>
      <c r="B482" s="7596" t="s">
        <v>872</v>
      </c>
      <c r="C482" s="7597" t="s">
        <v>105</v>
      </c>
      <c r="D482" s="7598" t="n">
        <v>9.0</v>
      </c>
      <c r="E482" s="7599" t="n">
        <v>323.16</v>
      </c>
      <c r="F482" s="7600" t="n">
        <v>22.1</v>
      </c>
      <c r="G482" s="7601" t="n">
        <v>394.58</v>
      </c>
      <c r="H482" s="7602"/>
      <c r="I482" s="7603">
        <f>ROUND('BDI Principal'!D14,2)</f>
      </c>
      <c r="J482" s="7604">
        <f>ROUND((ROUND(H482,2)*I482/100)+ROUND(H482,2),2)</f>
      </c>
      <c r="K482" s="7605"/>
      <c r="L482" s="7606">
        <f>J482-K482</f>
      </c>
      <c r="M482" s="7607">
        <f>ROUND(K482*D482,2)</f>
      </c>
      <c r="N482" s="7608">
        <f>O482-M482</f>
      </c>
      <c r="O482" s="7609">
        <f>ROUND(D482*J482,2)</f>
      </c>
      <c r="P482" s="7610" t="s">
        <v>23</v>
      </c>
    </row>
    <row r="483">
      <c r="A483" s="7611" t="s">
        <v>873</v>
      </c>
      <c r="B483" s="7612" t="s">
        <v>456</v>
      </c>
      <c r="C483" s="7613"/>
      <c r="D483" s="7614"/>
      <c r="E483" s="7615"/>
      <c r="F483" s="7616"/>
      <c r="G483" s="7617"/>
      <c r="H483" s="7618"/>
      <c r="I483" s="7619"/>
      <c r="J483" s="7620"/>
      <c r="K483" s="7621"/>
      <c r="L483" s="7622"/>
      <c r="M483" s="7623"/>
      <c r="N483" s="7624"/>
      <c r="O483" s="30359">
        <f>O484+O486</f>
      </c>
      <c r="P483" s="7626" t="s">
        <v>40</v>
      </c>
    </row>
    <row r="484">
      <c r="A484" s="7627" t="s">
        <v>874</v>
      </c>
      <c r="B484" s="7628" t="s">
        <v>458</v>
      </c>
      <c r="C484" s="7629"/>
      <c r="D484" s="7630"/>
      <c r="E484" s="7631"/>
      <c r="F484" s="7632"/>
      <c r="G484" s="7633"/>
      <c r="H484" s="7634"/>
      <c r="I484" s="7635"/>
      <c r="J484" s="7636"/>
      <c r="K484" s="7637"/>
      <c r="L484" s="7638"/>
      <c r="M484" s="7639">
        <f>SUM(M485:M485)</f>
      </c>
      <c r="N484" s="7640">
        <f>SUM(N485:N485)</f>
      </c>
      <c r="O484" s="7641">
        <f>SUM(O485:O485)</f>
      </c>
      <c r="P484" s="7642" t="s">
        <v>40</v>
      </c>
    </row>
    <row r="485">
      <c r="A485" s="7643" t="s">
        <v>875</v>
      </c>
      <c r="B485" s="7644" t="s">
        <v>460</v>
      </c>
      <c r="C485" s="7645" t="s">
        <v>105</v>
      </c>
      <c r="D485" s="7646" t="n">
        <v>20.0</v>
      </c>
      <c r="E485" s="7647" t="n">
        <v>99.64</v>
      </c>
      <c r="F485" s="7648" t="n">
        <v>22.1</v>
      </c>
      <c r="G485" s="7649" t="n">
        <v>121.66</v>
      </c>
      <c r="H485" s="7650"/>
      <c r="I485" s="7651">
        <f>ROUND('BDI Principal'!D14,2)</f>
      </c>
      <c r="J485" s="7652">
        <f>ROUND((ROUND(H485,2)*I485/100)+ROUND(H485,2),2)</f>
      </c>
      <c r="K485" s="7653"/>
      <c r="L485" s="7654">
        <f>J485-K485</f>
      </c>
      <c r="M485" s="7655">
        <f>ROUND(K485*D485,2)</f>
      </c>
      <c r="N485" s="7656">
        <f>O485-M485</f>
      </c>
      <c r="O485" s="7657">
        <f>ROUND(D485*J485,2)</f>
      </c>
      <c r="P485" s="7658" t="s">
        <v>23</v>
      </c>
    </row>
    <row r="486">
      <c r="A486" s="7659" t="s">
        <v>876</v>
      </c>
      <c r="B486" s="7660" t="s">
        <v>464</v>
      </c>
      <c r="C486" s="7661"/>
      <c r="D486" s="7662"/>
      <c r="E486" s="7663"/>
      <c r="F486" s="7664"/>
      <c r="G486" s="7665"/>
      <c r="H486" s="7666"/>
      <c r="I486" s="7667"/>
      <c r="J486" s="7668"/>
      <c r="K486" s="7669"/>
      <c r="L486" s="7670"/>
      <c r="M486" s="7671">
        <f>SUM(M487:M497)</f>
      </c>
      <c r="N486" s="7672">
        <f>SUM(N487:N497)</f>
      </c>
      <c r="O486" s="7673">
        <f>SUM(O487:O497)</f>
      </c>
      <c r="P486" s="7674" t="s">
        <v>40</v>
      </c>
    </row>
    <row r="487">
      <c r="A487" s="7675" t="s">
        <v>877</v>
      </c>
      <c r="B487" s="7676" t="s">
        <v>878</v>
      </c>
      <c r="C487" s="7677" t="s">
        <v>52</v>
      </c>
      <c r="D487" s="7678" t="n">
        <v>203.3</v>
      </c>
      <c r="E487" s="7679" t="n">
        <v>53.52</v>
      </c>
      <c r="F487" s="7680" t="n">
        <v>22.1</v>
      </c>
      <c r="G487" s="7681" t="n">
        <v>65.35</v>
      </c>
      <c r="H487" s="7682"/>
      <c r="I487" s="7683">
        <f>ROUND('BDI Principal'!D14,2)</f>
      </c>
      <c r="J487" s="7684">
        <f>ROUND((ROUND(H487,2)*I487/100)+ROUND(H487,2),2)</f>
      </c>
      <c r="K487" s="7685"/>
      <c r="L487" s="7686">
        <f>J487-K487</f>
      </c>
      <c r="M487" s="7687">
        <f>ROUND(K487*D487,2)</f>
      </c>
      <c r="N487" s="7688">
        <f>O487-M487</f>
      </c>
      <c r="O487" s="7689">
        <f>ROUND(D487*J487,2)</f>
      </c>
      <c r="P487" s="7690" t="s">
        <v>23</v>
      </c>
    </row>
    <row r="488">
      <c r="A488" s="7691" t="s">
        <v>879</v>
      </c>
      <c r="B488" s="7692" t="s">
        <v>880</v>
      </c>
      <c r="C488" s="7693" t="s">
        <v>52</v>
      </c>
      <c r="D488" s="7694" t="n">
        <v>15.4</v>
      </c>
      <c r="E488" s="7695" t="n">
        <v>56.55</v>
      </c>
      <c r="F488" s="7696" t="n">
        <v>22.1</v>
      </c>
      <c r="G488" s="7697" t="n">
        <v>69.05</v>
      </c>
      <c r="H488" s="7698"/>
      <c r="I488" s="7699">
        <f>ROUND('BDI Principal'!D14,2)</f>
      </c>
      <c r="J488" s="7700">
        <f>ROUND((ROUND(H488,2)*I488/100)+ROUND(H488,2),2)</f>
      </c>
      <c r="K488" s="7701"/>
      <c r="L488" s="7702">
        <f>J488-K488</f>
      </c>
      <c r="M488" s="7703">
        <f>ROUND(K488*D488,2)</f>
      </c>
      <c r="N488" s="7704">
        <f>O488-M488</f>
      </c>
      <c r="O488" s="7705">
        <f>ROUND(D488*J488,2)</f>
      </c>
      <c r="P488" s="7706" t="s">
        <v>23</v>
      </c>
    </row>
    <row r="489">
      <c r="A489" s="7707" t="s">
        <v>881</v>
      </c>
      <c r="B489" s="7708" t="s">
        <v>470</v>
      </c>
      <c r="C489" s="7709" t="s">
        <v>105</v>
      </c>
      <c r="D489" s="7710" t="n">
        <v>12.0</v>
      </c>
      <c r="E489" s="7711" t="n">
        <v>21.58</v>
      </c>
      <c r="F489" s="7712" t="n">
        <v>22.1</v>
      </c>
      <c r="G489" s="7713" t="n">
        <v>26.35</v>
      </c>
      <c r="H489" s="7714"/>
      <c r="I489" s="7715">
        <f>ROUND('BDI Principal'!D14,2)</f>
      </c>
      <c r="J489" s="7716">
        <f>ROUND((ROUND(H489,2)*I489/100)+ROUND(H489,2),2)</f>
      </c>
      <c r="K489" s="7717"/>
      <c r="L489" s="7718">
        <f>J489-K489</f>
      </c>
      <c r="M489" s="7719">
        <f>ROUND(K489*D489,2)</f>
      </c>
      <c r="N489" s="7720">
        <f>O489-M489</f>
      </c>
      <c r="O489" s="7721">
        <f>ROUND(D489*J489,2)</f>
      </c>
      <c r="P489" s="7722" t="s">
        <v>23</v>
      </c>
    </row>
    <row r="490">
      <c r="A490" s="7723" t="s">
        <v>882</v>
      </c>
      <c r="B490" s="7724" t="s">
        <v>472</v>
      </c>
      <c r="C490" s="7725" t="s">
        <v>105</v>
      </c>
      <c r="D490" s="7726" t="n">
        <v>37.0</v>
      </c>
      <c r="E490" s="7727" t="n">
        <v>22.29</v>
      </c>
      <c r="F490" s="7728" t="n">
        <v>22.1</v>
      </c>
      <c r="G490" s="7729" t="n">
        <v>27.22</v>
      </c>
      <c r="H490" s="7730"/>
      <c r="I490" s="7731">
        <f>ROUND('BDI Principal'!D14,2)</f>
      </c>
      <c r="J490" s="7732">
        <f>ROUND((ROUND(H490,2)*I490/100)+ROUND(H490,2),2)</f>
      </c>
      <c r="K490" s="7733"/>
      <c r="L490" s="7734">
        <f>J490-K490</f>
      </c>
      <c r="M490" s="7735">
        <f>ROUND(K490*D490,2)</f>
      </c>
      <c r="N490" s="7736">
        <f>O490-M490</f>
      </c>
      <c r="O490" s="7737">
        <f>ROUND(D490*J490,2)</f>
      </c>
      <c r="P490" s="7738" t="s">
        <v>23</v>
      </c>
    </row>
    <row r="491">
      <c r="A491" s="7739" t="s">
        <v>883</v>
      </c>
      <c r="B491" s="7740" t="s">
        <v>474</v>
      </c>
      <c r="C491" s="7741" t="s">
        <v>105</v>
      </c>
      <c r="D491" s="7742" t="n">
        <v>44.0</v>
      </c>
      <c r="E491" s="7743" t="n">
        <v>14.48</v>
      </c>
      <c r="F491" s="7744" t="n">
        <v>22.1</v>
      </c>
      <c r="G491" s="7745" t="n">
        <v>17.68</v>
      </c>
      <c r="H491" s="7746"/>
      <c r="I491" s="7747">
        <f>ROUND('BDI Principal'!D14,2)</f>
      </c>
      <c r="J491" s="7748">
        <f>ROUND((ROUND(H491,2)*I491/100)+ROUND(H491,2),2)</f>
      </c>
      <c r="K491" s="7749"/>
      <c r="L491" s="7750">
        <f>J491-K491</f>
      </c>
      <c r="M491" s="7751">
        <f>ROUND(K491*D491,2)</f>
      </c>
      <c r="N491" s="7752">
        <f>O491-M491</f>
      </c>
      <c r="O491" s="7753">
        <f>ROUND(D491*J491,2)</f>
      </c>
      <c r="P491" s="7754" t="s">
        <v>23</v>
      </c>
    </row>
    <row r="492">
      <c r="A492" s="7755" t="s">
        <v>884</v>
      </c>
      <c r="B492" s="7756" t="s">
        <v>885</v>
      </c>
      <c r="C492" s="7757" t="s">
        <v>105</v>
      </c>
      <c r="D492" s="7758" t="n">
        <v>1.0</v>
      </c>
      <c r="E492" s="7759" t="n">
        <v>10.54</v>
      </c>
      <c r="F492" s="7760" t="n">
        <v>22.1</v>
      </c>
      <c r="G492" s="7761" t="n">
        <v>12.87</v>
      </c>
      <c r="H492" s="7762"/>
      <c r="I492" s="7763">
        <f>ROUND('BDI Principal'!D14,2)</f>
      </c>
      <c r="J492" s="7764">
        <f>ROUND((ROUND(H492,2)*I492/100)+ROUND(H492,2),2)</f>
      </c>
      <c r="K492" s="7765"/>
      <c r="L492" s="7766">
        <f>J492-K492</f>
      </c>
      <c r="M492" s="7767">
        <f>ROUND(K492*D492,2)</f>
      </c>
      <c r="N492" s="7768">
        <f>O492-M492</f>
      </c>
      <c r="O492" s="7769">
        <f>ROUND(D492*J492,2)</f>
      </c>
      <c r="P492" s="7770" t="s">
        <v>23</v>
      </c>
    </row>
    <row r="493">
      <c r="A493" s="7771" t="s">
        <v>886</v>
      </c>
      <c r="B493" s="7772" t="s">
        <v>478</v>
      </c>
      <c r="C493" s="7773" t="s">
        <v>105</v>
      </c>
      <c r="D493" s="7774" t="n">
        <v>43.0</v>
      </c>
      <c r="E493" s="7775" t="n">
        <v>11.4</v>
      </c>
      <c r="F493" s="7776" t="n">
        <v>22.1</v>
      </c>
      <c r="G493" s="7777" t="n">
        <v>13.92</v>
      </c>
      <c r="H493" s="7778"/>
      <c r="I493" s="7779">
        <f>ROUND('BDI Principal'!D14,2)</f>
      </c>
      <c r="J493" s="7780">
        <f>ROUND((ROUND(H493,2)*I493/100)+ROUND(H493,2),2)</f>
      </c>
      <c r="K493" s="7781"/>
      <c r="L493" s="7782">
        <f>J493-K493</f>
      </c>
      <c r="M493" s="7783">
        <f>ROUND(K493*D493,2)</f>
      </c>
      <c r="N493" s="7784">
        <f>O493-M493</f>
      </c>
      <c r="O493" s="7785">
        <f>ROUND(D493*J493,2)</f>
      </c>
      <c r="P493" s="7786" t="s">
        <v>23</v>
      </c>
    </row>
    <row r="494">
      <c r="A494" s="7787" t="s">
        <v>887</v>
      </c>
      <c r="B494" s="7788" t="s">
        <v>480</v>
      </c>
      <c r="C494" s="7789" t="s">
        <v>105</v>
      </c>
      <c r="D494" s="7790" t="n">
        <v>2.0</v>
      </c>
      <c r="E494" s="7791" t="n">
        <v>13.61</v>
      </c>
      <c r="F494" s="7792" t="n">
        <v>22.1</v>
      </c>
      <c r="G494" s="7793" t="n">
        <v>16.62</v>
      </c>
      <c r="H494" s="7794"/>
      <c r="I494" s="7795">
        <f>ROUND('BDI Principal'!D14,2)</f>
      </c>
      <c r="J494" s="7796">
        <f>ROUND((ROUND(H494,2)*I494/100)+ROUND(H494,2),2)</f>
      </c>
      <c r="K494" s="7797"/>
      <c r="L494" s="7798">
        <f>J494-K494</f>
      </c>
      <c r="M494" s="7799">
        <f>ROUND(K494*D494,2)</f>
      </c>
      <c r="N494" s="7800">
        <f>O494-M494</f>
      </c>
      <c r="O494" s="7801">
        <f>ROUND(D494*J494,2)</f>
      </c>
      <c r="P494" s="7802" t="s">
        <v>23</v>
      </c>
    </row>
    <row r="495">
      <c r="A495" s="7803" t="s">
        <v>888</v>
      </c>
      <c r="B495" s="7804" t="s">
        <v>482</v>
      </c>
      <c r="C495" s="7805" t="s">
        <v>105</v>
      </c>
      <c r="D495" s="7806" t="n">
        <v>31.0</v>
      </c>
      <c r="E495" s="7807" t="n">
        <v>15.66</v>
      </c>
      <c r="F495" s="7808" t="n">
        <v>22.1</v>
      </c>
      <c r="G495" s="7809" t="n">
        <v>19.12</v>
      </c>
      <c r="H495" s="7810"/>
      <c r="I495" s="7811">
        <f>ROUND('BDI Principal'!D14,2)</f>
      </c>
      <c r="J495" s="7812">
        <f>ROUND((ROUND(H495,2)*I495/100)+ROUND(H495,2),2)</f>
      </c>
      <c r="K495" s="7813"/>
      <c r="L495" s="7814">
        <f>J495-K495</f>
      </c>
      <c r="M495" s="7815">
        <f>ROUND(K495*D495,2)</f>
      </c>
      <c r="N495" s="7816">
        <f>O495-M495</f>
      </c>
      <c r="O495" s="7817">
        <f>ROUND(D495*J495,2)</f>
      </c>
      <c r="P495" s="7818" t="s">
        <v>23</v>
      </c>
    </row>
    <row r="496">
      <c r="A496" s="7819" t="s">
        <v>889</v>
      </c>
      <c r="B496" s="7820" t="s">
        <v>484</v>
      </c>
      <c r="C496" s="7821" t="s">
        <v>105</v>
      </c>
      <c r="D496" s="7822" t="n">
        <v>30.0</v>
      </c>
      <c r="E496" s="7823" t="n">
        <v>15.41</v>
      </c>
      <c r="F496" s="7824" t="n">
        <v>22.1</v>
      </c>
      <c r="G496" s="7825" t="n">
        <v>18.82</v>
      </c>
      <c r="H496" s="7826"/>
      <c r="I496" s="7827">
        <f>ROUND('BDI Principal'!D14,2)</f>
      </c>
      <c r="J496" s="7828">
        <f>ROUND((ROUND(H496,2)*I496/100)+ROUND(H496,2),2)</f>
      </c>
      <c r="K496" s="7829"/>
      <c r="L496" s="7830">
        <f>J496-K496</f>
      </c>
      <c r="M496" s="7831">
        <f>ROUND(K496*D496,2)</f>
      </c>
      <c r="N496" s="7832">
        <f>O496-M496</f>
      </c>
      <c r="O496" s="7833">
        <f>ROUND(D496*J496,2)</f>
      </c>
      <c r="P496" s="7834" t="s">
        <v>23</v>
      </c>
    </row>
    <row r="497">
      <c r="A497" s="7835" t="s">
        <v>890</v>
      </c>
      <c r="B497" s="7836" t="s">
        <v>486</v>
      </c>
      <c r="C497" s="7837" t="s">
        <v>105</v>
      </c>
      <c r="D497" s="7838" t="n">
        <v>40.0</v>
      </c>
      <c r="E497" s="7839" t="n">
        <v>7.84</v>
      </c>
      <c r="F497" s="7840" t="n">
        <v>22.1</v>
      </c>
      <c r="G497" s="7841" t="n">
        <v>9.57</v>
      </c>
      <c r="H497" s="7842"/>
      <c r="I497" s="7843">
        <f>ROUND('BDI Principal'!D14,2)</f>
      </c>
      <c r="J497" s="7844">
        <f>ROUND((ROUND(H497,2)*I497/100)+ROUND(H497,2),2)</f>
      </c>
      <c r="K497" s="7845"/>
      <c r="L497" s="7846">
        <f>J497-K497</f>
      </c>
      <c r="M497" s="7847">
        <f>ROUND(K497*D497,2)</f>
      </c>
      <c r="N497" s="7848">
        <f>O497-M497</f>
      </c>
      <c r="O497" s="7849">
        <f>ROUND(D497*J497,2)</f>
      </c>
      <c r="P497" s="7850" t="s">
        <v>23</v>
      </c>
    </row>
    <row r="498">
      <c r="A498" s="7851" t="s">
        <v>891</v>
      </c>
      <c r="B498" s="7852" t="s">
        <v>488</v>
      </c>
      <c r="C498" s="7853"/>
      <c r="D498" s="7854"/>
      <c r="E498" s="7855"/>
      <c r="F498" s="7856"/>
      <c r="G498" s="7857"/>
      <c r="H498" s="7858"/>
      <c r="I498" s="7859"/>
      <c r="J498" s="7860"/>
      <c r="K498" s="7861"/>
      <c r="L498" s="7862"/>
      <c r="M498" s="7863">
        <f>SUM(M499:M512)</f>
      </c>
      <c r="N498" s="7864">
        <f>SUM(N499:N512)</f>
      </c>
      <c r="O498" s="7865">
        <f>SUM(O499:O512)</f>
      </c>
      <c r="P498" s="7866" t="s">
        <v>40</v>
      </c>
    </row>
    <row r="499">
      <c r="A499" s="7867" t="s">
        <v>892</v>
      </c>
      <c r="B499" s="7868" t="s">
        <v>490</v>
      </c>
      <c r="C499" s="7869" t="s">
        <v>105</v>
      </c>
      <c r="D499" s="7870" t="n">
        <v>5.0</v>
      </c>
      <c r="E499" s="7871" t="n">
        <v>677.42</v>
      </c>
      <c r="F499" s="7872" t="n">
        <v>22.1</v>
      </c>
      <c r="G499" s="7873" t="n">
        <v>827.13</v>
      </c>
      <c r="H499" s="7874"/>
      <c r="I499" s="7875">
        <f>ROUND('BDI Principal'!D14,2)</f>
      </c>
      <c r="J499" s="7876">
        <f>ROUND((ROUND(H499,2)*I499/100)+ROUND(H499,2),2)</f>
      </c>
      <c r="K499" s="7877"/>
      <c r="L499" s="7878">
        <f>J499-K499</f>
      </c>
      <c r="M499" s="7879">
        <f>ROUND(K499*D499,2)</f>
      </c>
      <c r="N499" s="7880">
        <f>O499-M499</f>
      </c>
      <c r="O499" s="7881">
        <f>ROUND(D499*J499,2)</f>
      </c>
      <c r="P499" s="7882" t="s">
        <v>23</v>
      </c>
    </row>
    <row r="500">
      <c r="A500" s="7883" t="s">
        <v>893</v>
      </c>
      <c r="B500" s="7884" t="s">
        <v>494</v>
      </c>
      <c r="C500" s="7885" t="s">
        <v>105</v>
      </c>
      <c r="D500" s="7886" t="n">
        <v>14.0</v>
      </c>
      <c r="E500" s="7887" t="n">
        <v>54.43</v>
      </c>
      <c r="F500" s="7888" t="n">
        <v>22.1</v>
      </c>
      <c r="G500" s="7889" t="n">
        <v>66.46</v>
      </c>
      <c r="H500" s="7890"/>
      <c r="I500" s="7891">
        <f>ROUND('BDI Principal'!D14,2)</f>
      </c>
      <c r="J500" s="7892">
        <f>ROUND((ROUND(H500,2)*I500/100)+ROUND(H500,2),2)</f>
      </c>
      <c r="K500" s="7893"/>
      <c r="L500" s="7894">
        <f>J500-K500</f>
      </c>
      <c r="M500" s="7895">
        <f>ROUND(K500*D500,2)</f>
      </c>
      <c r="N500" s="7896">
        <f>O500-M500</f>
      </c>
      <c r="O500" s="7897">
        <f>ROUND(D500*J500,2)</f>
      </c>
      <c r="P500" s="7898" t="s">
        <v>23</v>
      </c>
    </row>
    <row r="501">
      <c r="A501" s="7899" t="s">
        <v>894</v>
      </c>
      <c r="B501" s="7900" t="s">
        <v>895</v>
      </c>
      <c r="C501" s="7901" t="s">
        <v>52</v>
      </c>
      <c r="D501" s="7902" t="n">
        <v>48.8</v>
      </c>
      <c r="E501" s="7903" t="n">
        <v>94.1</v>
      </c>
      <c r="F501" s="7904" t="n">
        <v>22.1</v>
      </c>
      <c r="G501" s="7905" t="n">
        <v>114.9</v>
      </c>
      <c r="H501" s="7906"/>
      <c r="I501" s="7907">
        <f>ROUND('BDI Principal'!D14,2)</f>
      </c>
      <c r="J501" s="7908">
        <f>ROUND((ROUND(H501,2)*I501/100)+ROUND(H501,2),2)</f>
      </c>
      <c r="K501" s="7909"/>
      <c r="L501" s="7910">
        <f>J501-K501</f>
      </c>
      <c r="M501" s="7911">
        <f>ROUND(K501*D501,2)</f>
      </c>
      <c r="N501" s="7912">
        <f>O501-M501</f>
      </c>
      <c r="O501" s="7913">
        <f>ROUND(D501*J501,2)</f>
      </c>
      <c r="P501" s="7914" t="s">
        <v>23</v>
      </c>
    </row>
    <row r="502">
      <c r="A502" s="7915" t="s">
        <v>896</v>
      </c>
      <c r="B502" s="7916" t="s">
        <v>897</v>
      </c>
      <c r="C502" s="7917" t="s">
        <v>52</v>
      </c>
      <c r="D502" s="7918" t="n">
        <v>66.4</v>
      </c>
      <c r="E502" s="7919" t="n">
        <v>112.81</v>
      </c>
      <c r="F502" s="7920" t="n">
        <v>22.1</v>
      </c>
      <c r="G502" s="7921" t="n">
        <v>137.74</v>
      </c>
      <c r="H502" s="7922"/>
      <c r="I502" s="7923">
        <f>ROUND('BDI Principal'!D14,2)</f>
      </c>
      <c r="J502" s="7924">
        <f>ROUND((ROUND(H502,2)*I502/100)+ROUND(H502,2),2)</f>
      </c>
      <c r="K502" s="7925"/>
      <c r="L502" s="7926">
        <f>J502-K502</f>
      </c>
      <c r="M502" s="7927">
        <f>ROUND(K502*D502,2)</f>
      </c>
      <c r="N502" s="7928">
        <f>O502-M502</f>
      </c>
      <c r="O502" s="7929">
        <f>ROUND(D502*J502,2)</f>
      </c>
      <c r="P502" s="7930" t="s">
        <v>23</v>
      </c>
    </row>
    <row r="503">
      <c r="A503" s="7931" t="s">
        <v>898</v>
      </c>
      <c r="B503" s="7932" t="s">
        <v>899</v>
      </c>
      <c r="C503" s="7933" t="s">
        <v>52</v>
      </c>
      <c r="D503" s="7934" t="n">
        <v>64.7</v>
      </c>
      <c r="E503" s="7935" t="n">
        <v>84.32</v>
      </c>
      <c r="F503" s="7936" t="n">
        <v>22.1</v>
      </c>
      <c r="G503" s="7937" t="n">
        <v>102.95</v>
      </c>
      <c r="H503" s="7938"/>
      <c r="I503" s="7939">
        <f>ROUND('BDI Principal'!D14,2)</f>
      </c>
      <c r="J503" s="7940">
        <f>ROUND((ROUND(H503,2)*I503/100)+ROUND(H503,2),2)</f>
      </c>
      <c r="K503" s="7941"/>
      <c r="L503" s="7942">
        <f>J503-K503</f>
      </c>
      <c r="M503" s="7943">
        <f>ROUND(K503*D503,2)</f>
      </c>
      <c r="N503" s="7944">
        <f>O503-M503</f>
      </c>
      <c r="O503" s="7945">
        <f>ROUND(D503*J503,2)</f>
      </c>
      <c r="P503" s="7946" t="s">
        <v>23</v>
      </c>
    </row>
    <row r="504">
      <c r="A504" s="7947" t="s">
        <v>900</v>
      </c>
      <c r="B504" s="7948" t="s">
        <v>502</v>
      </c>
      <c r="C504" s="7949" t="s">
        <v>105</v>
      </c>
      <c r="D504" s="7950" t="n">
        <v>7.0</v>
      </c>
      <c r="E504" s="7951" t="n">
        <v>17.63</v>
      </c>
      <c r="F504" s="7952" t="n">
        <v>22.1</v>
      </c>
      <c r="G504" s="7953" t="n">
        <v>21.53</v>
      </c>
      <c r="H504" s="7954"/>
      <c r="I504" s="7955">
        <f>ROUND('BDI Principal'!D14,2)</f>
      </c>
      <c r="J504" s="7956">
        <f>ROUND((ROUND(H504,2)*I504/100)+ROUND(H504,2),2)</f>
      </c>
      <c r="K504" s="7957"/>
      <c r="L504" s="7958">
        <f>J504-K504</f>
      </c>
      <c r="M504" s="7959">
        <f>ROUND(K504*D504,2)</f>
      </c>
      <c r="N504" s="7960">
        <f>O504-M504</f>
      </c>
      <c r="O504" s="7961">
        <f>ROUND(D504*J504,2)</f>
      </c>
      <c r="P504" s="7962" t="s">
        <v>23</v>
      </c>
    </row>
    <row r="505">
      <c r="A505" s="7963" t="s">
        <v>901</v>
      </c>
      <c r="B505" s="7964" t="s">
        <v>504</v>
      </c>
      <c r="C505" s="7965" t="s">
        <v>105</v>
      </c>
      <c r="D505" s="7966" t="n">
        <v>13.0</v>
      </c>
      <c r="E505" s="7967" t="n">
        <v>41.75</v>
      </c>
      <c r="F505" s="7968" t="n">
        <v>22.1</v>
      </c>
      <c r="G505" s="7969" t="n">
        <v>50.98</v>
      </c>
      <c r="H505" s="7970"/>
      <c r="I505" s="7971">
        <f>ROUND('BDI Principal'!D14,2)</f>
      </c>
      <c r="J505" s="7972">
        <f>ROUND((ROUND(H505,2)*I505/100)+ROUND(H505,2),2)</f>
      </c>
      <c r="K505" s="7973"/>
      <c r="L505" s="7974">
        <f>J505-K505</f>
      </c>
      <c r="M505" s="7975">
        <f>ROUND(K505*D505,2)</f>
      </c>
      <c r="N505" s="7976">
        <f>O505-M505</f>
      </c>
      <c r="O505" s="7977">
        <f>ROUND(D505*J505,2)</f>
      </c>
      <c r="P505" s="7978" t="s">
        <v>23</v>
      </c>
    </row>
    <row r="506">
      <c r="A506" s="7979" t="s">
        <v>902</v>
      </c>
      <c r="B506" s="7980" t="s">
        <v>506</v>
      </c>
      <c r="C506" s="7981" t="s">
        <v>105</v>
      </c>
      <c r="D506" s="7982" t="n">
        <v>2.0</v>
      </c>
      <c r="E506" s="7983" t="n">
        <v>43.81</v>
      </c>
      <c r="F506" s="7984" t="n">
        <v>22.1</v>
      </c>
      <c r="G506" s="7985" t="n">
        <v>53.49</v>
      </c>
      <c r="H506" s="7986"/>
      <c r="I506" s="7987">
        <f>ROUND('BDI Principal'!D14,2)</f>
      </c>
      <c r="J506" s="7988">
        <f>ROUND((ROUND(H506,2)*I506/100)+ROUND(H506,2),2)</f>
      </c>
      <c r="K506" s="7989"/>
      <c r="L506" s="7990">
        <f>J506-K506</f>
      </c>
      <c r="M506" s="7991">
        <f>ROUND(K506*D506,2)</f>
      </c>
      <c r="N506" s="7992">
        <f>O506-M506</f>
      </c>
      <c r="O506" s="7993">
        <f>ROUND(D506*J506,2)</f>
      </c>
      <c r="P506" s="7994" t="s">
        <v>23</v>
      </c>
    </row>
    <row r="507">
      <c r="A507" s="7995" t="s">
        <v>903</v>
      </c>
      <c r="B507" s="7996" t="s">
        <v>508</v>
      </c>
      <c r="C507" s="7997" t="s">
        <v>105</v>
      </c>
      <c r="D507" s="7998" t="n">
        <v>18.0</v>
      </c>
      <c r="E507" s="7999" t="n">
        <v>56.07</v>
      </c>
      <c r="F507" s="8000" t="n">
        <v>22.1</v>
      </c>
      <c r="G507" s="8001" t="n">
        <v>68.46</v>
      </c>
      <c r="H507" s="8002"/>
      <c r="I507" s="8003">
        <f>ROUND('BDI Principal'!D14,2)</f>
      </c>
      <c r="J507" s="8004">
        <f>ROUND((ROUND(H507,2)*I507/100)+ROUND(H507,2),2)</f>
      </c>
      <c r="K507" s="8005"/>
      <c r="L507" s="8006">
        <f>J507-K507</f>
      </c>
      <c r="M507" s="8007">
        <f>ROUND(K507*D507,2)</f>
      </c>
      <c r="N507" s="8008">
        <f>O507-M507</f>
      </c>
      <c r="O507" s="8009">
        <f>ROUND(D507*J507,2)</f>
      </c>
      <c r="P507" s="8010" t="s">
        <v>23</v>
      </c>
    </row>
    <row r="508">
      <c r="A508" s="8011" t="s">
        <v>904</v>
      </c>
      <c r="B508" s="8012" t="s">
        <v>510</v>
      </c>
      <c r="C508" s="8013" t="s">
        <v>105</v>
      </c>
      <c r="D508" s="8014" t="n">
        <v>7.0</v>
      </c>
      <c r="E508" s="8015" t="n">
        <v>19.97</v>
      </c>
      <c r="F508" s="8016" t="n">
        <v>22.1</v>
      </c>
      <c r="G508" s="8017" t="n">
        <v>24.38</v>
      </c>
      <c r="H508" s="8018"/>
      <c r="I508" s="8019">
        <f>ROUND('BDI Principal'!D14,2)</f>
      </c>
      <c r="J508" s="8020">
        <f>ROUND((ROUND(H508,2)*I508/100)+ROUND(H508,2),2)</f>
      </c>
      <c r="K508" s="8021"/>
      <c r="L508" s="8022">
        <f>J508-K508</f>
      </c>
      <c r="M508" s="8023">
        <f>ROUND(K508*D508,2)</f>
      </c>
      <c r="N508" s="8024">
        <f>O508-M508</f>
      </c>
      <c r="O508" s="8025">
        <f>ROUND(D508*J508,2)</f>
      </c>
      <c r="P508" s="8026" t="s">
        <v>23</v>
      </c>
    </row>
    <row r="509">
      <c r="A509" s="8027" t="s">
        <v>905</v>
      </c>
      <c r="B509" s="8028" t="s">
        <v>906</v>
      </c>
      <c r="C509" s="8029" t="s">
        <v>105</v>
      </c>
      <c r="D509" s="8030" t="n">
        <v>14.0</v>
      </c>
      <c r="E509" s="8031" t="n">
        <v>17.4</v>
      </c>
      <c r="F509" s="8032" t="n">
        <v>22.1</v>
      </c>
      <c r="G509" s="8033" t="n">
        <v>21.25</v>
      </c>
      <c r="H509" s="8034"/>
      <c r="I509" s="8035">
        <f>ROUND('BDI Principal'!D14,2)</f>
      </c>
      <c r="J509" s="8036">
        <f>ROUND((ROUND(H509,2)*I509/100)+ROUND(H509,2),2)</f>
      </c>
      <c r="K509" s="8037"/>
      <c r="L509" s="8038">
        <f>J509-K509</f>
      </c>
      <c r="M509" s="8039">
        <f>ROUND(K509*D509,2)</f>
      </c>
      <c r="N509" s="8040">
        <f>O509-M509</f>
      </c>
      <c r="O509" s="8041">
        <f>ROUND(D509*J509,2)</f>
      </c>
      <c r="P509" s="8042" t="s">
        <v>23</v>
      </c>
    </row>
    <row r="510">
      <c r="A510" s="8043" t="s">
        <v>907</v>
      </c>
      <c r="B510" s="8044" t="s">
        <v>512</v>
      </c>
      <c r="C510" s="8045" t="s">
        <v>105</v>
      </c>
      <c r="D510" s="8046" t="n">
        <v>2.0</v>
      </c>
      <c r="E510" s="8047" t="n">
        <v>11.37</v>
      </c>
      <c r="F510" s="8048" t="n">
        <v>22.1</v>
      </c>
      <c r="G510" s="8049" t="n">
        <v>13.88</v>
      </c>
      <c r="H510" s="8050"/>
      <c r="I510" s="8051">
        <f>ROUND('BDI Principal'!D14,2)</f>
      </c>
      <c r="J510" s="8052">
        <f>ROUND((ROUND(H510,2)*I510/100)+ROUND(H510,2),2)</f>
      </c>
      <c r="K510" s="8053"/>
      <c r="L510" s="8054">
        <f>J510-K510</f>
      </c>
      <c r="M510" s="8055">
        <f>ROUND(K510*D510,2)</f>
      </c>
      <c r="N510" s="8056">
        <f>O510-M510</f>
      </c>
      <c r="O510" s="8057">
        <f>ROUND(D510*J510,2)</f>
      </c>
      <c r="P510" s="8058" t="s">
        <v>23</v>
      </c>
    </row>
    <row r="511">
      <c r="A511" s="8059" t="s">
        <v>908</v>
      </c>
      <c r="B511" s="8060" t="s">
        <v>514</v>
      </c>
      <c r="C511" s="8061" t="s">
        <v>105</v>
      </c>
      <c r="D511" s="8062" t="n">
        <v>13.0</v>
      </c>
      <c r="E511" s="8063" t="n">
        <v>46.14</v>
      </c>
      <c r="F511" s="8064" t="n">
        <v>22.1</v>
      </c>
      <c r="G511" s="8065" t="n">
        <v>56.34</v>
      </c>
      <c r="H511" s="8066"/>
      <c r="I511" s="8067">
        <f>ROUND('BDI Principal'!D14,2)</f>
      </c>
      <c r="J511" s="8068">
        <f>ROUND((ROUND(H511,2)*I511/100)+ROUND(H511,2),2)</f>
      </c>
      <c r="K511" s="8069"/>
      <c r="L511" s="8070">
        <f>J511-K511</f>
      </c>
      <c r="M511" s="8071">
        <f>ROUND(K511*D511,2)</f>
      </c>
      <c r="N511" s="8072">
        <f>O511-M511</f>
      </c>
      <c r="O511" s="8073">
        <f>ROUND(D511*J511,2)</f>
      </c>
      <c r="P511" s="8074" t="s">
        <v>23</v>
      </c>
    </row>
    <row r="512">
      <c r="A512" s="8075" t="s">
        <v>909</v>
      </c>
      <c r="B512" s="8076" t="s">
        <v>516</v>
      </c>
      <c r="C512" s="8077" t="s">
        <v>105</v>
      </c>
      <c r="D512" s="8078" t="n">
        <v>17.0</v>
      </c>
      <c r="E512" s="8079" t="n">
        <v>30.51</v>
      </c>
      <c r="F512" s="8080" t="n">
        <v>22.1</v>
      </c>
      <c r="G512" s="8081" t="n">
        <v>37.25</v>
      </c>
      <c r="H512" s="8082"/>
      <c r="I512" s="8083">
        <f>ROUND('BDI Principal'!D14,2)</f>
      </c>
      <c r="J512" s="8084">
        <f>ROUND((ROUND(H512,2)*I512/100)+ROUND(H512,2),2)</f>
      </c>
      <c r="K512" s="8085"/>
      <c r="L512" s="8086">
        <f>J512-K512</f>
      </c>
      <c r="M512" s="8087">
        <f>ROUND(K512*D512,2)</f>
      </c>
      <c r="N512" s="8088">
        <f>O512-M512</f>
      </c>
      <c r="O512" s="8089">
        <f>ROUND(D512*J512,2)</f>
      </c>
      <c r="P512" s="8090" t="s">
        <v>23</v>
      </c>
    </row>
    <row r="513">
      <c r="A513" s="8091" t="s">
        <v>910</v>
      </c>
      <c r="B513" s="8092" t="s">
        <v>526</v>
      </c>
      <c r="C513" s="8093"/>
      <c r="D513" s="8094"/>
      <c r="E513" s="8095"/>
      <c r="F513" s="8096"/>
      <c r="G513" s="8097"/>
      <c r="H513" s="8098"/>
      <c r="I513" s="8099"/>
      <c r="J513" s="8100"/>
      <c r="K513" s="8101"/>
      <c r="L513" s="8102"/>
      <c r="M513" s="8103"/>
      <c r="N513" s="8104"/>
      <c r="O513" s="30359">
        <f>O514+O516+O519+O524</f>
      </c>
      <c r="P513" s="8106" t="s">
        <v>40</v>
      </c>
    </row>
    <row r="514">
      <c r="A514" s="8107" t="s">
        <v>911</v>
      </c>
      <c r="B514" s="8108" t="s">
        <v>528</v>
      </c>
      <c r="C514" s="8109"/>
      <c r="D514" s="8110"/>
      <c r="E514" s="8111"/>
      <c r="F514" s="8112"/>
      <c r="G514" s="8113"/>
      <c r="H514" s="8114"/>
      <c r="I514" s="8115"/>
      <c r="J514" s="8116"/>
      <c r="K514" s="8117"/>
      <c r="L514" s="8118"/>
      <c r="M514" s="8119">
        <f>SUM(M515:M515)</f>
      </c>
      <c r="N514" s="8120">
        <f>SUM(N515:N515)</f>
      </c>
      <c r="O514" s="8121">
        <f>SUM(O515:O515)</f>
      </c>
      <c r="P514" s="8122" t="s">
        <v>40</v>
      </c>
    </row>
    <row r="515">
      <c r="A515" s="8123" t="s">
        <v>912</v>
      </c>
      <c r="B515" s="8124" t="s">
        <v>530</v>
      </c>
      <c r="C515" s="8125" t="s">
        <v>105</v>
      </c>
      <c r="D515" s="8126" t="n">
        <v>4.0</v>
      </c>
      <c r="E515" s="8127" t="n">
        <v>213.85</v>
      </c>
      <c r="F515" s="8128" t="n">
        <v>22.1</v>
      </c>
      <c r="G515" s="8129" t="n">
        <v>261.11</v>
      </c>
      <c r="H515" s="8130"/>
      <c r="I515" s="8131">
        <f>ROUND('BDI Principal'!D14,2)</f>
      </c>
      <c r="J515" s="8132">
        <f>ROUND((ROUND(H515,2)*I515/100)+ROUND(H515,2),2)</f>
      </c>
      <c r="K515" s="8133"/>
      <c r="L515" s="8134">
        <f>J515-K515</f>
      </c>
      <c r="M515" s="8135">
        <f>ROUND(K515*D515,2)</f>
      </c>
      <c r="N515" s="8136">
        <f>O515-M515</f>
      </c>
      <c r="O515" s="8137">
        <f>ROUND(D515*J515,2)</f>
      </c>
      <c r="P515" s="8138" t="s">
        <v>23</v>
      </c>
    </row>
    <row r="516">
      <c r="A516" s="8139" t="s">
        <v>913</v>
      </c>
      <c r="B516" s="8140" t="s">
        <v>532</v>
      </c>
      <c r="C516" s="8141"/>
      <c r="D516" s="8142"/>
      <c r="E516" s="8143"/>
      <c r="F516" s="8144"/>
      <c r="G516" s="8145"/>
      <c r="H516" s="8146"/>
      <c r="I516" s="8147"/>
      <c r="J516" s="8148"/>
      <c r="K516" s="8149"/>
      <c r="L516" s="8150"/>
      <c r="M516" s="8151">
        <f>SUM(M517:M518)</f>
      </c>
      <c r="N516" s="8152">
        <f>SUM(N517:N518)</f>
      </c>
      <c r="O516" s="8153">
        <f>SUM(O517:O518)</f>
      </c>
      <c r="P516" s="8154" t="s">
        <v>40</v>
      </c>
    </row>
    <row r="517">
      <c r="A517" s="8155" t="s">
        <v>914</v>
      </c>
      <c r="B517" s="8156" t="s">
        <v>534</v>
      </c>
      <c r="C517" s="8157" t="s">
        <v>105</v>
      </c>
      <c r="D517" s="8158" t="n">
        <v>35.0</v>
      </c>
      <c r="E517" s="8159" t="n">
        <v>21.67</v>
      </c>
      <c r="F517" s="8160" t="n">
        <v>22.1</v>
      </c>
      <c r="G517" s="8161" t="n">
        <v>26.46</v>
      </c>
      <c r="H517" s="8162"/>
      <c r="I517" s="8163">
        <f>ROUND('BDI Principal'!D14,2)</f>
      </c>
      <c r="J517" s="8164">
        <f>ROUND((ROUND(H517,2)*I517/100)+ROUND(H517,2),2)</f>
      </c>
      <c r="K517" s="8165"/>
      <c r="L517" s="8166">
        <f>J517-K517</f>
      </c>
      <c r="M517" s="8167">
        <f>ROUND(K517*D517,2)</f>
      </c>
      <c r="N517" s="8168">
        <f>O517-M517</f>
      </c>
      <c r="O517" s="8169">
        <f>ROUND(D517*J517,2)</f>
      </c>
      <c r="P517" s="8170" t="s">
        <v>23</v>
      </c>
    </row>
    <row r="518">
      <c r="A518" s="8171" t="s">
        <v>915</v>
      </c>
      <c r="B518" s="8172" t="s">
        <v>916</v>
      </c>
      <c r="C518" s="8173" t="s">
        <v>545</v>
      </c>
      <c r="D518" s="8174" t="n">
        <v>1.0</v>
      </c>
      <c r="E518" s="8175" t="n">
        <v>283.84</v>
      </c>
      <c r="F518" s="8176" t="n">
        <v>22.1</v>
      </c>
      <c r="G518" s="8177" t="n">
        <v>346.57</v>
      </c>
      <c r="H518" s="8178"/>
      <c r="I518" s="8179">
        <f>ROUND('BDI Principal'!D14,2)</f>
      </c>
      <c r="J518" s="8180">
        <f>ROUND((ROUND(H518,2)*I518/100)+ROUND(H518,2),2)</f>
      </c>
      <c r="K518" s="8181"/>
      <c r="L518" s="8182">
        <f>J518-K518</f>
      </c>
      <c r="M518" s="8183">
        <f>ROUND(K518*D518,2)</f>
      </c>
      <c r="N518" s="8184">
        <f>O518-M518</f>
      </c>
      <c r="O518" s="8185">
        <f>ROUND(D518*J518,2)</f>
      </c>
      <c r="P518" s="8186" t="s">
        <v>23</v>
      </c>
    </row>
    <row r="519">
      <c r="A519" s="8187" t="s">
        <v>917</v>
      </c>
      <c r="B519" s="8188" t="s">
        <v>536</v>
      </c>
      <c r="C519" s="8189"/>
      <c r="D519" s="8190"/>
      <c r="E519" s="8191"/>
      <c r="F519" s="8192"/>
      <c r="G519" s="8193"/>
      <c r="H519" s="8194"/>
      <c r="I519" s="8195"/>
      <c r="J519" s="8196"/>
      <c r="K519" s="8197"/>
      <c r="L519" s="8198"/>
      <c r="M519" s="8199">
        <f>SUM(M520:M523)</f>
      </c>
      <c r="N519" s="8200">
        <f>SUM(N520:N523)</f>
      </c>
      <c r="O519" s="8201">
        <f>SUM(O520:O523)</f>
      </c>
      <c r="P519" s="8202" t="s">
        <v>40</v>
      </c>
    </row>
    <row r="520">
      <c r="A520" s="8203" t="s">
        <v>918</v>
      </c>
      <c r="B520" s="8204" t="s">
        <v>919</v>
      </c>
      <c r="C520" s="8205" t="s">
        <v>105</v>
      </c>
      <c r="D520" s="8206" t="n">
        <v>15.0</v>
      </c>
      <c r="E520" s="8207" t="n">
        <v>36.59</v>
      </c>
      <c r="F520" s="8208" t="n">
        <v>22.1</v>
      </c>
      <c r="G520" s="8209" t="n">
        <v>44.68</v>
      </c>
      <c r="H520" s="8210"/>
      <c r="I520" s="8211">
        <f>ROUND('BDI Principal'!D14,2)</f>
      </c>
      <c r="J520" s="8212">
        <f>ROUND((ROUND(H520,2)*I520/100)+ROUND(H520,2),2)</f>
      </c>
      <c r="K520" s="8213"/>
      <c r="L520" s="8214">
        <f>J520-K520</f>
      </c>
      <c r="M520" s="8215">
        <f>ROUND(K520*D520,2)</f>
      </c>
      <c r="N520" s="8216">
        <f>O520-M520</f>
      </c>
      <c r="O520" s="8217">
        <f>ROUND(D520*J520,2)</f>
      </c>
      <c r="P520" s="8218" t="s">
        <v>23</v>
      </c>
    </row>
    <row r="521">
      <c r="A521" s="8219" t="s">
        <v>920</v>
      </c>
      <c r="B521" s="8220" t="s">
        <v>540</v>
      </c>
      <c r="C521" s="8221" t="s">
        <v>105</v>
      </c>
      <c r="D521" s="8222" t="n">
        <v>1.0</v>
      </c>
      <c r="E521" s="8223" t="n">
        <v>110.86</v>
      </c>
      <c r="F521" s="8224" t="n">
        <v>22.1</v>
      </c>
      <c r="G521" s="8225" t="n">
        <v>135.36</v>
      </c>
      <c r="H521" s="8226"/>
      <c r="I521" s="8227">
        <f>ROUND('BDI Principal'!D14,2)</f>
      </c>
      <c r="J521" s="8228">
        <f>ROUND((ROUND(H521,2)*I521/100)+ROUND(H521,2),2)</f>
      </c>
      <c r="K521" s="8229"/>
      <c r="L521" s="8230">
        <f>J521-K521</f>
      </c>
      <c r="M521" s="8231">
        <f>ROUND(K521*D521,2)</f>
      </c>
      <c r="N521" s="8232">
        <f>O521-M521</f>
      </c>
      <c r="O521" s="8233">
        <f>ROUND(D521*J521,2)</f>
      </c>
      <c r="P521" s="8234" t="s">
        <v>23</v>
      </c>
    </row>
    <row r="522">
      <c r="A522" s="8235" t="s">
        <v>921</v>
      </c>
      <c r="B522" s="8236" t="s">
        <v>540</v>
      </c>
      <c r="C522" s="8237" t="s">
        <v>105</v>
      </c>
      <c r="D522" s="8238" t="n">
        <v>6.0</v>
      </c>
      <c r="E522" s="8239" t="n">
        <v>110.86</v>
      </c>
      <c r="F522" s="8240" t="n">
        <v>22.1</v>
      </c>
      <c r="G522" s="8241" t="n">
        <v>135.36</v>
      </c>
      <c r="H522" s="8242"/>
      <c r="I522" s="8243">
        <f>ROUND('BDI Principal'!D14,2)</f>
      </c>
      <c r="J522" s="8244">
        <f>ROUND((ROUND(H522,2)*I522/100)+ROUND(H522,2),2)</f>
      </c>
      <c r="K522" s="8245"/>
      <c r="L522" s="8246">
        <f>J522-K522</f>
      </c>
      <c r="M522" s="8247">
        <f>ROUND(K522*D522,2)</f>
      </c>
      <c r="N522" s="8248">
        <f>O522-M522</f>
      </c>
      <c r="O522" s="8249">
        <f>ROUND(D522*J522,2)</f>
      </c>
      <c r="P522" s="8250" t="s">
        <v>23</v>
      </c>
    </row>
    <row r="523">
      <c r="A523" s="8251" t="s">
        <v>922</v>
      </c>
      <c r="B523" s="8252" t="s">
        <v>544</v>
      </c>
      <c r="C523" s="8253" t="s">
        <v>545</v>
      </c>
      <c r="D523" s="8254" t="n">
        <v>2.0</v>
      </c>
      <c r="E523" s="8255" t="n">
        <v>185.94</v>
      </c>
      <c r="F523" s="8256" t="n">
        <v>22.1</v>
      </c>
      <c r="G523" s="8257" t="n">
        <v>227.03</v>
      </c>
      <c r="H523" s="8258"/>
      <c r="I523" s="8259">
        <f>ROUND('BDI Principal'!D14,2)</f>
      </c>
      <c r="J523" s="8260">
        <f>ROUND((ROUND(H523,2)*I523/100)+ROUND(H523,2),2)</f>
      </c>
      <c r="K523" s="8261"/>
      <c r="L523" s="8262">
        <f>J523-K523</f>
      </c>
      <c r="M523" s="8263">
        <f>ROUND(K523*D523,2)</f>
      </c>
      <c r="N523" s="8264">
        <f>O523-M523</f>
      </c>
      <c r="O523" s="8265">
        <f>ROUND(D523*J523,2)</f>
      </c>
      <c r="P523" s="8266" t="s">
        <v>23</v>
      </c>
    </row>
    <row r="524">
      <c r="A524" s="8267" t="s">
        <v>923</v>
      </c>
      <c r="B524" s="8268" t="s">
        <v>547</v>
      </c>
      <c r="C524" s="8269"/>
      <c r="D524" s="8270"/>
      <c r="E524" s="8271"/>
      <c r="F524" s="8272"/>
      <c r="G524" s="8273"/>
      <c r="H524" s="8274"/>
      <c r="I524" s="8275"/>
      <c r="J524" s="8276"/>
      <c r="K524" s="8277"/>
      <c r="L524" s="8278"/>
      <c r="M524" s="8279">
        <f>SUM(M525:M530)</f>
      </c>
      <c r="N524" s="8280">
        <f>SUM(N525:N530)</f>
      </c>
      <c r="O524" s="8281">
        <f>SUM(O525:O530)</f>
      </c>
      <c r="P524" s="8282" t="s">
        <v>40</v>
      </c>
    </row>
    <row r="525">
      <c r="A525" s="8283" t="s">
        <v>924</v>
      </c>
      <c r="B525" s="8284" t="s">
        <v>551</v>
      </c>
      <c r="C525" s="8285" t="s">
        <v>105</v>
      </c>
      <c r="D525" s="8286" t="n">
        <v>2.0</v>
      </c>
      <c r="E525" s="8287" t="n">
        <v>117.79</v>
      </c>
      <c r="F525" s="8288" t="n">
        <v>22.1</v>
      </c>
      <c r="G525" s="8289" t="n">
        <v>143.82</v>
      </c>
      <c r="H525" s="8290"/>
      <c r="I525" s="8291">
        <f>ROUND('BDI Principal'!D14,2)</f>
      </c>
      <c r="J525" s="8292">
        <f>ROUND((ROUND(H525,2)*I525/100)+ROUND(H525,2),2)</f>
      </c>
      <c r="K525" s="8293"/>
      <c r="L525" s="8294">
        <f>J525-K525</f>
      </c>
      <c r="M525" s="8295">
        <f>ROUND(K525*D525,2)</f>
      </c>
      <c r="N525" s="8296">
        <f>O525-M525</f>
      </c>
      <c r="O525" s="8297">
        <f>ROUND(D525*J525,2)</f>
      </c>
      <c r="P525" s="8298" t="s">
        <v>23</v>
      </c>
    </row>
    <row r="526">
      <c r="A526" s="8299" t="s">
        <v>925</v>
      </c>
      <c r="B526" s="8300" t="s">
        <v>553</v>
      </c>
      <c r="C526" s="8301" t="s">
        <v>105</v>
      </c>
      <c r="D526" s="8302" t="n">
        <v>2.0</v>
      </c>
      <c r="E526" s="8303" t="n">
        <v>181.68</v>
      </c>
      <c r="F526" s="8304" t="n">
        <v>22.1</v>
      </c>
      <c r="G526" s="8305" t="n">
        <v>221.83</v>
      </c>
      <c r="H526" s="8306"/>
      <c r="I526" s="8307">
        <f>ROUND('BDI Principal'!D14,2)</f>
      </c>
      <c r="J526" s="8308">
        <f>ROUND((ROUND(H526,2)*I526/100)+ROUND(H526,2),2)</f>
      </c>
      <c r="K526" s="8309"/>
      <c r="L526" s="8310">
        <f>J526-K526</f>
      </c>
      <c r="M526" s="8311">
        <f>ROUND(K526*D526,2)</f>
      </c>
      <c r="N526" s="8312">
        <f>O526-M526</f>
      </c>
      <c r="O526" s="8313">
        <f>ROUND(D526*J526,2)</f>
      </c>
      <c r="P526" s="8314" t="s">
        <v>23</v>
      </c>
    </row>
    <row r="527">
      <c r="A527" s="8315" t="s">
        <v>926</v>
      </c>
      <c r="B527" s="8316" t="s">
        <v>557</v>
      </c>
      <c r="C527" s="8317" t="s">
        <v>52</v>
      </c>
      <c r="D527" s="8318" t="n">
        <v>26.4</v>
      </c>
      <c r="E527" s="8319" t="n">
        <v>30.16</v>
      </c>
      <c r="F527" s="8320" t="n">
        <v>22.1</v>
      </c>
      <c r="G527" s="8321" t="n">
        <v>36.83</v>
      </c>
      <c r="H527" s="8322"/>
      <c r="I527" s="8323">
        <f>ROUND('BDI Principal'!D14,2)</f>
      </c>
      <c r="J527" s="8324">
        <f>ROUND((ROUND(H527,2)*I527/100)+ROUND(H527,2),2)</f>
      </c>
      <c r="K527" s="8325"/>
      <c r="L527" s="8326">
        <f>J527-K527</f>
      </c>
      <c r="M527" s="8327">
        <f>ROUND(K527*D527,2)</f>
      </c>
      <c r="N527" s="8328">
        <f>O527-M527</f>
      </c>
      <c r="O527" s="8329">
        <f>ROUND(D527*J527,2)</f>
      </c>
      <c r="P527" s="8330" t="s">
        <v>23</v>
      </c>
    </row>
    <row r="528">
      <c r="A528" s="8331" t="s">
        <v>927</v>
      </c>
      <c r="B528" s="8332" t="s">
        <v>306</v>
      </c>
      <c r="C528" s="8333" t="s">
        <v>105</v>
      </c>
      <c r="D528" s="8334" t="n">
        <v>5.0</v>
      </c>
      <c r="E528" s="8335" t="n">
        <v>62.51</v>
      </c>
      <c r="F528" s="8336" t="n">
        <v>22.1</v>
      </c>
      <c r="G528" s="8337" t="n">
        <v>76.32</v>
      </c>
      <c r="H528" s="8338"/>
      <c r="I528" s="8339">
        <f>ROUND('BDI Principal'!D14,2)</f>
      </c>
      <c r="J528" s="8340">
        <f>ROUND((ROUND(H528,2)*I528/100)+ROUND(H528,2),2)</f>
      </c>
      <c r="K528" s="8341"/>
      <c r="L528" s="8342">
        <f>J528-K528</f>
      </c>
      <c r="M528" s="8343">
        <f>ROUND(K528*D528,2)</f>
      </c>
      <c r="N528" s="8344">
        <f>O528-M528</f>
      </c>
      <c r="O528" s="8345">
        <f>ROUND(D528*J528,2)</f>
      </c>
      <c r="P528" s="8346" t="s">
        <v>23</v>
      </c>
    </row>
    <row r="529">
      <c r="A529" s="8347" t="s">
        <v>928</v>
      </c>
      <c r="B529" s="8348" t="s">
        <v>929</v>
      </c>
      <c r="C529" s="8349" t="s">
        <v>105</v>
      </c>
      <c r="D529" s="8350" t="n">
        <v>5.0</v>
      </c>
      <c r="E529" s="8351" t="n">
        <v>2.74</v>
      </c>
      <c r="F529" s="8352" t="n">
        <v>22.1</v>
      </c>
      <c r="G529" s="8353" t="n">
        <v>3.35</v>
      </c>
      <c r="H529" s="8354"/>
      <c r="I529" s="8355">
        <f>ROUND('BDI Principal'!D14,2)</f>
      </c>
      <c r="J529" s="8356">
        <f>ROUND((ROUND(H529,2)*I529/100)+ROUND(H529,2),2)</f>
      </c>
      <c r="K529" s="8357"/>
      <c r="L529" s="8358">
        <f>J529-K529</f>
      </c>
      <c r="M529" s="8359">
        <f>ROUND(K529*D529,2)</f>
      </c>
      <c r="N529" s="8360">
        <f>O529-M529</f>
      </c>
      <c r="O529" s="8361">
        <f>ROUND(D529*J529,2)</f>
      </c>
      <c r="P529" s="8362" t="s">
        <v>23</v>
      </c>
    </row>
    <row r="530">
      <c r="A530" s="8363" t="s">
        <v>930</v>
      </c>
      <c r="B530" s="8364" t="s">
        <v>931</v>
      </c>
      <c r="C530" s="8365" t="s">
        <v>52</v>
      </c>
      <c r="D530" s="8366" t="n">
        <v>29.04</v>
      </c>
      <c r="E530" s="8367" t="n">
        <v>19.25</v>
      </c>
      <c r="F530" s="8368" t="n">
        <v>22.1</v>
      </c>
      <c r="G530" s="8369" t="n">
        <v>23.5</v>
      </c>
      <c r="H530" s="8370"/>
      <c r="I530" s="8371">
        <f>ROUND('BDI Principal'!D14,2)</f>
      </c>
      <c r="J530" s="8372">
        <f>ROUND((ROUND(H530,2)*I530/100)+ROUND(H530,2),2)</f>
      </c>
      <c r="K530" s="8373"/>
      <c r="L530" s="8374">
        <f>J530-K530</f>
      </c>
      <c r="M530" s="8375">
        <f>ROUND(K530*D530,2)</f>
      </c>
      <c r="N530" s="8376">
        <f>O530-M530</f>
      </c>
      <c r="O530" s="8377">
        <f>ROUND(D530*J530,2)</f>
      </c>
      <c r="P530" s="8378" t="s">
        <v>23</v>
      </c>
    </row>
    <row r="531">
      <c r="A531" s="8379" t="s">
        <v>932</v>
      </c>
      <c r="B531" s="8380" t="s">
        <v>582</v>
      </c>
      <c r="C531" s="8381"/>
      <c r="D531" s="8382"/>
      <c r="E531" s="8383"/>
      <c r="F531" s="8384"/>
      <c r="G531" s="8385"/>
      <c r="H531" s="8386"/>
      <c r="I531" s="8387"/>
      <c r="J531" s="8388"/>
      <c r="K531" s="8389"/>
      <c r="L531" s="8390"/>
      <c r="M531" s="8391"/>
      <c r="N531" s="8392"/>
      <c r="O531" s="30359">
        <f>O532+O540</f>
      </c>
      <c r="P531" s="8394" t="s">
        <v>40</v>
      </c>
    </row>
    <row r="532">
      <c r="A532" s="8395" t="s">
        <v>933</v>
      </c>
      <c r="B532" s="8396" t="s">
        <v>584</v>
      </c>
      <c r="C532" s="8397"/>
      <c r="D532" s="8398"/>
      <c r="E532" s="8399"/>
      <c r="F532" s="8400"/>
      <c r="G532" s="8401"/>
      <c r="H532" s="8402"/>
      <c r="I532" s="8403"/>
      <c r="J532" s="8404"/>
      <c r="K532" s="8405"/>
      <c r="L532" s="8406"/>
      <c r="M532" s="8407">
        <f>SUM(M533:M539)</f>
      </c>
      <c r="N532" s="8408">
        <f>SUM(N533:N539)</f>
      </c>
      <c r="O532" s="8409">
        <f>SUM(O533:O539)</f>
      </c>
      <c r="P532" s="8410" t="s">
        <v>40</v>
      </c>
    </row>
    <row r="533">
      <c r="A533" s="8411" t="s">
        <v>934</v>
      </c>
      <c r="B533" s="8412" t="s">
        <v>935</v>
      </c>
      <c r="C533" s="8413" t="s">
        <v>43</v>
      </c>
      <c r="D533" s="8414" t="n">
        <v>6.0</v>
      </c>
      <c r="E533" s="8415" t="n">
        <v>2369.15</v>
      </c>
      <c r="F533" s="8416" t="n">
        <v>22.1</v>
      </c>
      <c r="G533" s="8417" t="n">
        <v>2892.73</v>
      </c>
      <c r="H533" s="8418"/>
      <c r="I533" s="8419">
        <f>ROUND('BDI Principal'!D14,2)</f>
      </c>
      <c r="J533" s="8420">
        <f>ROUND((ROUND(H533,2)*I533/100)+ROUND(H533,2),2)</f>
      </c>
      <c r="K533" s="8421"/>
      <c r="L533" s="8422">
        <f>J533-K533</f>
      </c>
      <c r="M533" s="8423">
        <f>ROUND(K533*D533,2)</f>
      </c>
      <c r="N533" s="8424">
        <f>O533-M533</f>
      </c>
      <c r="O533" s="8425">
        <f>ROUND(D533*J533,2)</f>
      </c>
      <c r="P533" s="8426" t="s">
        <v>23</v>
      </c>
    </row>
    <row r="534">
      <c r="A534" s="8427" t="s">
        <v>936</v>
      </c>
      <c r="B534" s="8428" t="s">
        <v>598</v>
      </c>
      <c r="C534" s="8429" t="s">
        <v>105</v>
      </c>
      <c r="D534" s="8430" t="n">
        <v>5.0</v>
      </c>
      <c r="E534" s="8431" t="n">
        <v>1075.53</v>
      </c>
      <c r="F534" s="8432" t="n">
        <v>22.1</v>
      </c>
      <c r="G534" s="8433" t="n">
        <v>1313.22</v>
      </c>
      <c r="H534" s="8434"/>
      <c r="I534" s="8435">
        <f>ROUND('BDI Principal'!D14,2)</f>
      </c>
      <c r="J534" s="8436">
        <f>ROUND((ROUND(H534,2)*I534/100)+ROUND(H534,2),2)</f>
      </c>
      <c r="K534" s="8437"/>
      <c r="L534" s="8438">
        <f>J534-K534</f>
      </c>
      <c r="M534" s="8439">
        <f>ROUND(K534*D534,2)</f>
      </c>
      <c r="N534" s="8440">
        <f>O534-M534</f>
      </c>
      <c r="O534" s="8441">
        <f>ROUND(D534*J534,2)</f>
      </c>
      <c r="P534" s="8442" t="s">
        <v>23</v>
      </c>
    </row>
    <row r="535">
      <c r="A535" s="8443" t="s">
        <v>937</v>
      </c>
      <c r="B535" s="8444" t="s">
        <v>600</v>
      </c>
      <c r="C535" s="8445" t="s">
        <v>105</v>
      </c>
      <c r="D535" s="8446" t="n">
        <v>6.0</v>
      </c>
      <c r="E535" s="8447" t="n">
        <v>347.36</v>
      </c>
      <c r="F535" s="8448" t="n">
        <v>22.1</v>
      </c>
      <c r="G535" s="8449" t="n">
        <v>424.13</v>
      </c>
      <c r="H535" s="8450"/>
      <c r="I535" s="8451">
        <f>ROUND('BDI Principal'!D14,2)</f>
      </c>
      <c r="J535" s="8452">
        <f>ROUND((ROUND(H535,2)*I535/100)+ROUND(H535,2),2)</f>
      </c>
      <c r="K535" s="8453"/>
      <c r="L535" s="8454">
        <f>J535-K535</f>
      </c>
      <c r="M535" s="8455">
        <f>ROUND(K535*D535,2)</f>
      </c>
      <c r="N535" s="8456">
        <f>O535-M535</f>
      </c>
      <c r="O535" s="8457">
        <f>ROUND(D535*J535,2)</f>
      </c>
      <c r="P535" s="8458" t="s">
        <v>23</v>
      </c>
    </row>
    <row r="536">
      <c r="A536" s="8459" t="s">
        <v>938</v>
      </c>
      <c r="B536" s="8460" t="s">
        <v>939</v>
      </c>
      <c r="C536" s="8461" t="s">
        <v>48</v>
      </c>
      <c r="D536" s="8462" t="n">
        <v>25.92</v>
      </c>
      <c r="E536" s="8463" t="n">
        <v>981.67</v>
      </c>
      <c r="F536" s="8464" t="n">
        <v>22.1</v>
      </c>
      <c r="G536" s="8465" t="n">
        <v>1198.62</v>
      </c>
      <c r="H536" s="8466"/>
      <c r="I536" s="8467">
        <f>ROUND('BDI Principal'!D14,2)</f>
      </c>
      <c r="J536" s="8468">
        <f>ROUND((ROUND(H536,2)*I536/100)+ROUND(H536,2),2)</f>
      </c>
      <c r="K536" s="8469"/>
      <c r="L536" s="8470">
        <f>J536-K536</f>
      </c>
      <c r="M536" s="8471">
        <f>ROUND(K536*D536,2)</f>
      </c>
      <c r="N536" s="8472">
        <f>O536-M536</f>
      </c>
      <c r="O536" s="8473">
        <f>ROUND(D536*J536,2)</f>
      </c>
      <c r="P536" s="8474" t="s">
        <v>23</v>
      </c>
    </row>
    <row r="537">
      <c r="A537" s="8475" t="s">
        <v>940</v>
      </c>
      <c r="B537" s="8476" t="s">
        <v>941</v>
      </c>
      <c r="C537" s="8477" t="s">
        <v>105</v>
      </c>
      <c r="D537" s="8478" t="n">
        <v>18.0</v>
      </c>
      <c r="E537" s="8479" t="n">
        <v>94.05</v>
      </c>
      <c r="F537" s="8480" t="n">
        <v>22.1</v>
      </c>
      <c r="G537" s="8481" t="n">
        <v>114.84</v>
      </c>
      <c r="H537" s="8482"/>
      <c r="I537" s="8483">
        <f>ROUND('BDI Principal'!D14,2)</f>
      </c>
      <c r="J537" s="8484">
        <f>ROUND((ROUND(H537,2)*I537/100)+ROUND(H537,2),2)</f>
      </c>
      <c r="K537" s="8485"/>
      <c r="L537" s="8486">
        <f>J537-K537</f>
      </c>
      <c r="M537" s="8487">
        <f>ROUND(K537*D537,2)</f>
      </c>
      <c r="N537" s="8488">
        <f>O537-M537</f>
      </c>
      <c r="O537" s="8489">
        <f>ROUND(D537*J537,2)</f>
      </c>
      <c r="P537" s="8490" t="s">
        <v>23</v>
      </c>
    </row>
    <row r="538">
      <c r="A538" s="8491" t="s">
        <v>942</v>
      </c>
      <c r="B538" s="8492" t="s">
        <v>943</v>
      </c>
      <c r="C538" s="8493" t="s">
        <v>48</v>
      </c>
      <c r="D538" s="8494" t="n">
        <v>13.65</v>
      </c>
      <c r="E538" s="8495" t="n">
        <v>798.72</v>
      </c>
      <c r="F538" s="8496" t="n">
        <v>22.1</v>
      </c>
      <c r="G538" s="8497" t="n">
        <v>975.24</v>
      </c>
      <c r="H538" s="8498"/>
      <c r="I538" s="8499">
        <f>ROUND('BDI Principal'!D14,2)</f>
      </c>
      <c r="J538" s="8500">
        <f>ROUND((ROUND(H538,2)*I538/100)+ROUND(H538,2),2)</f>
      </c>
      <c r="K538" s="8501"/>
      <c r="L538" s="8502">
        <f>J538-K538</f>
      </c>
      <c r="M538" s="8503">
        <f>ROUND(K538*D538,2)</f>
      </c>
      <c r="N538" s="8504">
        <f>O538-M538</f>
      </c>
      <c r="O538" s="8505">
        <f>ROUND(D538*J538,2)</f>
      </c>
      <c r="P538" s="8506" t="s">
        <v>23</v>
      </c>
    </row>
    <row r="539">
      <c r="A539" s="8507" t="s">
        <v>944</v>
      </c>
      <c r="B539" s="8508" t="s">
        <v>945</v>
      </c>
      <c r="C539" s="8509" t="s">
        <v>105</v>
      </c>
      <c r="D539" s="8510" t="n">
        <v>3.0</v>
      </c>
      <c r="E539" s="8511" t="n">
        <v>131.58</v>
      </c>
      <c r="F539" s="8512" t="n">
        <v>22.1</v>
      </c>
      <c r="G539" s="8513" t="n">
        <v>160.66</v>
      </c>
      <c r="H539" s="8514"/>
      <c r="I539" s="8515">
        <f>ROUND('BDI Principal'!D14,2)</f>
      </c>
      <c r="J539" s="8516">
        <f>ROUND((ROUND(H539,2)*I539/100)+ROUND(H539,2),2)</f>
      </c>
      <c r="K539" s="8517"/>
      <c r="L539" s="8518">
        <f>J539-K539</f>
      </c>
      <c r="M539" s="8519">
        <f>ROUND(K539*D539,2)</f>
      </c>
      <c r="N539" s="8520">
        <f>O539-M539</f>
      </c>
      <c r="O539" s="8521">
        <f>ROUND(D539*J539,2)</f>
      </c>
      <c r="P539" s="8522" t="s">
        <v>23</v>
      </c>
    </row>
    <row r="540">
      <c r="A540" s="8523" t="s">
        <v>946</v>
      </c>
      <c r="B540" s="8524" t="s">
        <v>602</v>
      </c>
      <c r="C540" s="8525"/>
      <c r="D540" s="8526"/>
      <c r="E540" s="8527"/>
      <c r="F540" s="8528"/>
      <c r="G540" s="8529"/>
      <c r="H540" s="8530"/>
      <c r="I540" s="8531"/>
      <c r="J540" s="8532"/>
      <c r="K540" s="8533"/>
      <c r="L540" s="8534"/>
      <c r="M540" s="8535">
        <f>SUM(M541:M544)</f>
      </c>
      <c r="N540" s="8536">
        <f>SUM(N541:N544)</f>
      </c>
      <c r="O540" s="8537">
        <f>SUM(O541:O544)</f>
      </c>
      <c r="P540" s="8538" t="s">
        <v>40</v>
      </c>
    </row>
    <row r="541">
      <c r="A541" s="8539" t="s">
        <v>947</v>
      </c>
      <c r="B541" s="8540" t="s">
        <v>948</v>
      </c>
      <c r="C541" s="8541" t="s">
        <v>48</v>
      </c>
      <c r="D541" s="8542" t="n">
        <v>2.5</v>
      </c>
      <c r="E541" s="8543" t="n">
        <v>429.74</v>
      </c>
      <c r="F541" s="8544" t="n">
        <v>22.1</v>
      </c>
      <c r="G541" s="8545" t="n">
        <v>524.71</v>
      </c>
      <c r="H541" s="8546"/>
      <c r="I541" s="8547">
        <f>ROUND('BDI Principal'!D14,2)</f>
      </c>
      <c r="J541" s="8548">
        <f>ROUND((ROUND(H541,2)*I541/100)+ROUND(H541,2),2)</f>
      </c>
      <c r="K541" s="8549"/>
      <c r="L541" s="8550">
        <f>J541-K541</f>
      </c>
      <c r="M541" s="8551">
        <f>ROUND(K541*D541,2)</f>
      </c>
      <c r="N541" s="8552">
        <f>O541-M541</f>
      </c>
      <c r="O541" s="8553">
        <f>ROUND(D541*J541,2)</f>
      </c>
      <c r="P541" s="8554" t="s">
        <v>23</v>
      </c>
    </row>
    <row r="542">
      <c r="A542" s="8555" t="s">
        <v>949</v>
      </c>
      <c r="B542" s="8556" t="s">
        <v>950</v>
      </c>
      <c r="C542" s="8557" t="s">
        <v>43</v>
      </c>
      <c r="D542" s="8558" t="n">
        <v>4.0</v>
      </c>
      <c r="E542" s="8559" t="n">
        <v>244.28</v>
      </c>
      <c r="F542" s="8560" t="n">
        <v>22.1</v>
      </c>
      <c r="G542" s="8561" t="n">
        <v>298.27</v>
      </c>
      <c r="H542" s="8562"/>
      <c r="I542" s="8563">
        <f>ROUND('BDI Principal'!D14,2)</f>
      </c>
      <c r="J542" s="8564">
        <f>ROUND((ROUND(H542,2)*I542/100)+ROUND(H542,2),2)</f>
      </c>
      <c r="K542" s="8565"/>
      <c r="L542" s="8566">
        <f>J542-K542</f>
      </c>
      <c r="M542" s="8567">
        <f>ROUND(K542*D542,2)</f>
      </c>
      <c r="N542" s="8568">
        <f>O542-M542</f>
      </c>
      <c r="O542" s="8569">
        <f>ROUND(D542*J542,2)</f>
      </c>
      <c r="P542" s="8570" t="s">
        <v>23</v>
      </c>
    </row>
    <row r="543">
      <c r="A543" s="8571" t="s">
        <v>951</v>
      </c>
      <c r="B543" s="8572" t="s">
        <v>952</v>
      </c>
      <c r="C543" s="8573" t="s">
        <v>43</v>
      </c>
      <c r="D543" s="8574" t="n">
        <v>2.0</v>
      </c>
      <c r="E543" s="8575" t="n">
        <v>1565.78</v>
      </c>
      <c r="F543" s="8576" t="n">
        <v>22.1</v>
      </c>
      <c r="G543" s="8577" t="n">
        <v>1911.82</v>
      </c>
      <c r="H543" s="8578"/>
      <c r="I543" s="8579">
        <f>ROUND('BDI Principal'!D14,2)</f>
      </c>
      <c r="J543" s="8580">
        <f>ROUND((ROUND(H543,2)*I543/100)+ROUND(H543,2),2)</f>
      </c>
      <c r="K543" s="8581"/>
      <c r="L543" s="8582">
        <f>J543-K543</f>
      </c>
      <c r="M543" s="8583">
        <f>ROUND(K543*D543,2)</f>
      </c>
      <c r="N543" s="8584">
        <f>O543-M543</f>
      </c>
      <c r="O543" s="8585">
        <f>ROUND(D543*J543,2)</f>
      </c>
      <c r="P543" s="8586" t="s">
        <v>23</v>
      </c>
    </row>
    <row r="544">
      <c r="A544" s="8587" t="s">
        <v>953</v>
      </c>
      <c r="B544" s="8588" t="s">
        <v>954</v>
      </c>
      <c r="C544" s="8589" t="s">
        <v>43</v>
      </c>
      <c r="D544" s="8590" t="n">
        <v>2.0</v>
      </c>
      <c r="E544" s="8591" t="n">
        <v>1993.7</v>
      </c>
      <c r="F544" s="8592" t="n">
        <v>22.1</v>
      </c>
      <c r="G544" s="8593" t="n">
        <v>2434.31</v>
      </c>
      <c r="H544" s="8594"/>
      <c r="I544" s="8595">
        <f>ROUND('BDI Principal'!D14,2)</f>
      </c>
      <c r="J544" s="8596">
        <f>ROUND((ROUND(H544,2)*I544/100)+ROUND(H544,2),2)</f>
      </c>
      <c r="K544" s="8597"/>
      <c r="L544" s="8598">
        <f>J544-K544</f>
      </c>
      <c r="M544" s="8599">
        <f>ROUND(K544*D544,2)</f>
      </c>
      <c r="N544" s="8600">
        <f>O544-M544</f>
      </c>
      <c r="O544" s="8601">
        <f>ROUND(D544*J544,2)</f>
      </c>
      <c r="P544" s="8602" t="s">
        <v>23</v>
      </c>
    </row>
    <row r="545">
      <c r="A545" s="8603" t="s">
        <v>955</v>
      </c>
      <c r="B545" s="8604" t="s">
        <v>618</v>
      </c>
      <c r="C545" s="8605"/>
      <c r="D545" s="8606"/>
      <c r="E545" s="8607"/>
      <c r="F545" s="8608"/>
      <c r="G545" s="8609"/>
      <c r="H545" s="8610"/>
      <c r="I545" s="8611"/>
      <c r="J545" s="8612"/>
      <c r="K545" s="8613"/>
      <c r="L545" s="8614"/>
      <c r="M545" s="8615">
        <f>SUM(M546:M554)</f>
      </c>
      <c r="N545" s="8616">
        <f>SUM(N546:N554)</f>
      </c>
      <c r="O545" s="8617">
        <f>SUM(O546:O554)</f>
      </c>
      <c r="P545" s="8618" t="s">
        <v>40</v>
      </c>
    </row>
    <row r="546">
      <c r="A546" s="8619" t="s">
        <v>956</v>
      </c>
      <c r="B546" s="8620" t="s">
        <v>957</v>
      </c>
      <c r="C546" s="8621" t="s">
        <v>43</v>
      </c>
      <c r="D546" s="8622" t="n">
        <v>4.0</v>
      </c>
      <c r="E546" s="8623" t="n">
        <v>4185.79</v>
      </c>
      <c r="F546" s="8624" t="n">
        <v>22.1</v>
      </c>
      <c r="G546" s="8625" t="n">
        <v>5110.85</v>
      </c>
      <c r="H546" s="8626"/>
      <c r="I546" s="8627">
        <f>ROUND('BDI Principal'!D14,2)</f>
      </c>
      <c r="J546" s="8628">
        <f>ROUND((ROUND(H546,2)*I546/100)+ROUND(H546,2),2)</f>
      </c>
      <c r="K546" s="8629"/>
      <c r="L546" s="8630">
        <f>J546-K546</f>
      </c>
      <c r="M546" s="8631">
        <f>ROUND(K546*D546,2)</f>
      </c>
      <c r="N546" s="8632">
        <f>O546-M546</f>
      </c>
      <c r="O546" s="8633">
        <f>ROUND(D546*J546,2)</f>
      </c>
      <c r="P546" s="8634" t="s">
        <v>23</v>
      </c>
    </row>
    <row r="547">
      <c r="A547" s="8635" t="s">
        <v>958</v>
      </c>
      <c r="B547" s="8636" t="s">
        <v>622</v>
      </c>
      <c r="C547" s="8637" t="s">
        <v>105</v>
      </c>
      <c r="D547" s="8638" t="n">
        <v>6.0</v>
      </c>
      <c r="E547" s="8639" t="n">
        <v>158.73</v>
      </c>
      <c r="F547" s="8640" t="n">
        <v>22.1</v>
      </c>
      <c r="G547" s="8641" t="n">
        <v>193.81</v>
      </c>
      <c r="H547" s="8642"/>
      <c r="I547" s="8643">
        <f>ROUND('BDI Principal'!D14,2)</f>
      </c>
      <c r="J547" s="8644">
        <f>ROUND((ROUND(H547,2)*I547/100)+ROUND(H547,2),2)</f>
      </c>
      <c r="K547" s="8645"/>
      <c r="L547" s="8646">
        <f>J547-K547</f>
      </c>
      <c r="M547" s="8647">
        <f>ROUND(K547*D547,2)</f>
      </c>
      <c r="N547" s="8648">
        <f>O547-M547</f>
      </c>
      <c r="O547" s="8649">
        <f>ROUND(D547*J547,2)</f>
      </c>
      <c r="P547" s="8650" t="s">
        <v>23</v>
      </c>
    </row>
    <row r="548">
      <c r="A548" s="8651" t="s">
        <v>959</v>
      </c>
      <c r="B548" s="8652" t="s">
        <v>624</v>
      </c>
      <c r="C548" s="8653" t="s">
        <v>105</v>
      </c>
      <c r="D548" s="8654" t="n">
        <v>6.0</v>
      </c>
      <c r="E548" s="8655" t="n">
        <v>12.27</v>
      </c>
      <c r="F548" s="8656" t="n">
        <v>22.1</v>
      </c>
      <c r="G548" s="8657" t="n">
        <v>14.98</v>
      </c>
      <c r="H548" s="8658"/>
      <c r="I548" s="8659">
        <f>ROUND('BDI Principal'!D14,2)</f>
      </c>
      <c r="J548" s="8660">
        <f>ROUND((ROUND(H548,2)*I548/100)+ROUND(H548,2),2)</f>
      </c>
      <c r="K548" s="8661"/>
      <c r="L548" s="8662">
        <f>J548-K548</f>
      </c>
      <c r="M548" s="8663">
        <f>ROUND(K548*D548,2)</f>
      </c>
      <c r="N548" s="8664">
        <f>O548-M548</f>
      </c>
      <c r="O548" s="8665">
        <f>ROUND(D548*J548,2)</f>
      </c>
      <c r="P548" s="8666" t="s">
        <v>23</v>
      </c>
    </row>
    <row r="549">
      <c r="A549" s="8667" t="s">
        <v>960</v>
      </c>
      <c r="B549" s="8668" t="s">
        <v>626</v>
      </c>
      <c r="C549" s="8669" t="s">
        <v>105</v>
      </c>
      <c r="D549" s="8670" t="n">
        <v>6.0</v>
      </c>
      <c r="E549" s="8671" t="n">
        <v>11.79</v>
      </c>
      <c r="F549" s="8672" t="n">
        <v>22.1</v>
      </c>
      <c r="G549" s="8673" t="n">
        <v>14.4</v>
      </c>
      <c r="H549" s="8674"/>
      <c r="I549" s="8675">
        <f>ROUND('BDI Principal'!D14,2)</f>
      </c>
      <c r="J549" s="8676">
        <f>ROUND((ROUND(H549,2)*I549/100)+ROUND(H549,2),2)</f>
      </c>
      <c r="K549" s="8677"/>
      <c r="L549" s="8678">
        <f>J549-K549</f>
      </c>
      <c r="M549" s="8679">
        <f>ROUND(K549*D549,2)</f>
      </c>
      <c r="N549" s="8680">
        <f>O549-M549</f>
      </c>
      <c r="O549" s="8681">
        <f>ROUND(D549*J549,2)</f>
      </c>
      <c r="P549" s="8682" t="s">
        <v>23</v>
      </c>
    </row>
    <row r="550">
      <c r="A550" s="8683" t="s">
        <v>961</v>
      </c>
      <c r="B550" s="8684" t="s">
        <v>632</v>
      </c>
      <c r="C550" s="8685" t="s">
        <v>105</v>
      </c>
      <c r="D550" s="8686" t="n">
        <v>26.0</v>
      </c>
      <c r="E550" s="8687" t="n">
        <v>277.99</v>
      </c>
      <c r="F550" s="8688" t="n">
        <v>22.1</v>
      </c>
      <c r="G550" s="8689" t="n">
        <v>339.43</v>
      </c>
      <c r="H550" s="8690"/>
      <c r="I550" s="8691">
        <f>ROUND('BDI Principal'!D14,2)</f>
      </c>
      <c r="J550" s="8692">
        <f>ROUND((ROUND(H550,2)*I550/100)+ROUND(H550,2),2)</f>
      </c>
      <c r="K550" s="8693"/>
      <c r="L550" s="8694">
        <f>J550-K550</f>
      </c>
      <c r="M550" s="8695">
        <f>ROUND(K550*D550,2)</f>
      </c>
      <c r="N550" s="8696">
        <f>O550-M550</f>
      </c>
      <c r="O550" s="8697">
        <f>ROUND(D550*J550,2)</f>
      </c>
      <c r="P550" s="8698" t="s">
        <v>23</v>
      </c>
    </row>
    <row r="551">
      <c r="A551" s="8699" t="s">
        <v>962</v>
      </c>
      <c r="B551" s="8700" t="s">
        <v>638</v>
      </c>
      <c r="C551" s="8701" t="s">
        <v>105</v>
      </c>
      <c r="D551" s="8702" t="n">
        <v>8.0</v>
      </c>
      <c r="E551" s="8703" t="n">
        <v>737.75</v>
      </c>
      <c r="F551" s="8704" t="n">
        <v>22.1</v>
      </c>
      <c r="G551" s="8705" t="n">
        <v>900.79</v>
      </c>
      <c r="H551" s="8706"/>
      <c r="I551" s="8707">
        <f>ROUND('BDI Principal'!D14,2)</f>
      </c>
      <c r="J551" s="8708">
        <f>ROUND((ROUND(H551,2)*I551/100)+ROUND(H551,2),2)</f>
      </c>
      <c r="K551" s="8709"/>
      <c r="L551" s="8710">
        <f>J551-K551</f>
      </c>
      <c r="M551" s="8711">
        <f>ROUND(K551*D551,2)</f>
      </c>
      <c r="N551" s="8712">
        <f>O551-M551</f>
      </c>
      <c r="O551" s="8713">
        <f>ROUND(D551*J551,2)</f>
      </c>
      <c r="P551" s="8714" t="s">
        <v>23</v>
      </c>
    </row>
    <row r="552">
      <c r="A552" s="8715" t="s">
        <v>963</v>
      </c>
      <c r="B552" s="8716" t="s">
        <v>640</v>
      </c>
      <c r="C552" s="8717" t="s">
        <v>105</v>
      </c>
      <c r="D552" s="8718" t="n">
        <v>18.0</v>
      </c>
      <c r="E552" s="8719" t="n">
        <v>564.83</v>
      </c>
      <c r="F552" s="8720" t="n">
        <v>22.1</v>
      </c>
      <c r="G552" s="8721" t="n">
        <v>689.66</v>
      </c>
      <c r="H552" s="8722"/>
      <c r="I552" s="8723">
        <f>ROUND('BDI Principal'!D14,2)</f>
      </c>
      <c r="J552" s="8724">
        <f>ROUND((ROUND(H552,2)*I552/100)+ROUND(H552,2),2)</f>
      </c>
      <c r="K552" s="8725"/>
      <c r="L552" s="8726">
        <f>J552-K552</f>
      </c>
      <c r="M552" s="8727">
        <f>ROUND(K552*D552,2)</f>
      </c>
      <c r="N552" s="8728">
        <f>O552-M552</f>
      </c>
      <c r="O552" s="8729">
        <f>ROUND(D552*J552,2)</f>
      </c>
      <c r="P552" s="8730" t="s">
        <v>23</v>
      </c>
    </row>
    <row r="553">
      <c r="A553" s="8731" t="s">
        <v>964</v>
      </c>
      <c r="B553" s="8732" t="s">
        <v>642</v>
      </c>
      <c r="C553" s="8733" t="s">
        <v>105</v>
      </c>
      <c r="D553" s="8734" t="n">
        <v>6.0</v>
      </c>
      <c r="E553" s="8735" t="n">
        <v>806.62</v>
      </c>
      <c r="F553" s="8736" t="n">
        <v>22.1</v>
      </c>
      <c r="G553" s="8737" t="n">
        <v>984.88</v>
      </c>
      <c r="H553" s="8738"/>
      <c r="I553" s="8739">
        <f>ROUND('BDI Principal'!D14,2)</f>
      </c>
      <c r="J553" s="8740">
        <f>ROUND((ROUND(H553,2)*I553/100)+ROUND(H553,2),2)</f>
      </c>
      <c r="K553" s="8741"/>
      <c r="L553" s="8742">
        <f>J553-K553</f>
      </c>
      <c r="M553" s="8743">
        <f>ROUND(K553*D553,2)</f>
      </c>
      <c r="N553" s="8744">
        <f>O553-M553</f>
      </c>
      <c r="O553" s="8745">
        <f>ROUND(D553*J553,2)</f>
      </c>
      <c r="P553" s="8746" t="s">
        <v>23</v>
      </c>
    </row>
    <row r="554">
      <c r="A554" s="8747" t="s">
        <v>965</v>
      </c>
      <c r="B554" s="8748" t="s">
        <v>644</v>
      </c>
      <c r="C554" s="8749" t="s">
        <v>105</v>
      </c>
      <c r="D554" s="8750" t="n">
        <v>18.0</v>
      </c>
      <c r="E554" s="8751" t="n">
        <v>50.89</v>
      </c>
      <c r="F554" s="8752" t="n">
        <v>22.1</v>
      </c>
      <c r="G554" s="8753" t="n">
        <v>62.14</v>
      </c>
      <c r="H554" s="8754"/>
      <c r="I554" s="8755">
        <f>ROUND('BDI Principal'!D14,2)</f>
      </c>
      <c r="J554" s="8756">
        <f>ROUND((ROUND(H554,2)*I554/100)+ROUND(H554,2),2)</f>
      </c>
      <c r="K554" s="8757"/>
      <c r="L554" s="8758">
        <f>J554-K554</f>
      </c>
      <c r="M554" s="8759">
        <f>ROUND(K554*D554,2)</f>
      </c>
      <c r="N554" s="8760">
        <f>O554-M554</f>
      </c>
      <c r="O554" s="8761">
        <f>ROUND(D554*J554,2)</f>
      </c>
      <c r="P554" s="8762" t="s">
        <v>23</v>
      </c>
    </row>
    <row r="555">
      <c r="A555" s="8763" t="s">
        <v>966</v>
      </c>
      <c r="B555" s="8764" t="s">
        <v>646</v>
      </c>
      <c r="C555" s="8765"/>
      <c r="D555" s="8766"/>
      <c r="E555" s="8767"/>
      <c r="F555" s="8768"/>
      <c r="G555" s="8769"/>
      <c r="H555" s="8770"/>
      <c r="I555" s="8771"/>
      <c r="J555" s="8772"/>
      <c r="K555" s="8773"/>
      <c r="L555" s="8774"/>
      <c r="M555" s="8775">
        <f>SUM(M556:M559)</f>
      </c>
      <c r="N555" s="8776">
        <f>SUM(N556:N559)</f>
      </c>
      <c r="O555" s="8777">
        <f>SUM(O556:O559)</f>
      </c>
      <c r="P555" s="8778" t="s">
        <v>40</v>
      </c>
    </row>
    <row r="556">
      <c r="A556" s="8779" t="s">
        <v>967</v>
      </c>
      <c r="B556" s="8780" t="s">
        <v>648</v>
      </c>
      <c r="C556" s="8781" t="s">
        <v>105</v>
      </c>
      <c r="D556" s="8782" t="n">
        <v>12.0</v>
      </c>
      <c r="E556" s="8783" t="n">
        <v>347.36</v>
      </c>
      <c r="F556" s="8784" t="n">
        <v>22.1</v>
      </c>
      <c r="G556" s="8785" t="n">
        <v>424.13</v>
      </c>
      <c r="H556" s="8786"/>
      <c r="I556" s="8787">
        <f>ROUND('BDI Principal'!D14,2)</f>
      </c>
      <c r="J556" s="8788">
        <f>ROUND((ROUND(H556,2)*I556/100)+ROUND(H556,2),2)</f>
      </c>
      <c r="K556" s="8789"/>
      <c r="L556" s="8790">
        <f>J556-K556</f>
      </c>
      <c r="M556" s="8791">
        <f>ROUND(K556*D556,2)</f>
      </c>
      <c r="N556" s="8792">
        <f>O556-M556</f>
      </c>
      <c r="O556" s="8793">
        <f>ROUND(D556*J556,2)</f>
      </c>
      <c r="P556" s="8794" t="s">
        <v>23</v>
      </c>
    </row>
    <row r="557">
      <c r="A557" s="8795" t="s">
        <v>968</v>
      </c>
      <c r="B557" s="8796" t="s">
        <v>650</v>
      </c>
      <c r="C557" s="8797" t="s">
        <v>105</v>
      </c>
      <c r="D557" s="8798" t="n">
        <v>6.0</v>
      </c>
      <c r="E557" s="8799" t="n">
        <v>367.45</v>
      </c>
      <c r="F557" s="8800" t="n">
        <v>22.1</v>
      </c>
      <c r="G557" s="8801" t="n">
        <v>448.66</v>
      </c>
      <c r="H557" s="8802"/>
      <c r="I557" s="8803">
        <f>ROUND('BDI Principal'!D14,2)</f>
      </c>
      <c r="J557" s="8804">
        <f>ROUND((ROUND(H557,2)*I557/100)+ROUND(H557,2),2)</f>
      </c>
      <c r="K557" s="8805"/>
      <c r="L557" s="8806">
        <f>J557-K557</f>
      </c>
      <c r="M557" s="8807">
        <f>ROUND(K557*D557,2)</f>
      </c>
      <c r="N557" s="8808">
        <f>O557-M557</f>
      </c>
      <c r="O557" s="8809">
        <f>ROUND(D557*J557,2)</f>
      </c>
      <c r="P557" s="8810" t="s">
        <v>23</v>
      </c>
    </row>
    <row r="558">
      <c r="A558" s="8811" t="s">
        <v>969</v>
      </c>
      <c r="B558" s="8812" t="s">
        <v>652</v>
      </c>
      <c r="C558" s="8813" t="s">
        <v>105</v>
      </c>
      <c r="D558" s="8814" t="n">
        <v>12.0</v>
      </c>
      <c r="E558" s="8815" t="n">
        <v>380.82</v>
      </c>
      <c r="F558" s="8816" t="n">
        <v>22.1</v>
      </c>
      <c r="G558" s="8817" t="n">
        <v>464.98</v>
      </c>
      <c r="H558" s="8818"/>
      <c r="I558" s="8819">
        <f>ROUND('BDI Principal'!D14,2)</f>
      </c>
      <c r="J558" s="8820">
        <f>ROUND((ROUND(H558,2)*I558/100)+ROUND(H558,2),2)</f>
      </c>
      <c r="K558" s="8821"/>
      <c r="L558" s="8822">
        <f>J558-K558</f>
      </c>
      <c r="M558" s="8823">
        <f>ROUND(K558*D558,2)</f>
      </c>
      <c r="N558" s="8824">
        <f>O558-M558</f>
      </c>
      <c r="O558" s="8825">
        <f>ROUND(D558*J558,2)</f>
      </c>
      <c r="P558" s="8826" t="s">
        <v>23</v>
      </c>
    </row>
    <row r="559">
      <c r="A559" s="8827" t="s">
        <v>970</v>
      </c>
      <c r="B559" s="8828" t="s">
        <v>971</v>
      </c>
      <c r="C559" s="8829" t="s">
        <v>105</v>
      </c>
      <c r="D559" s="8830" t="n">
        <v>6.0</v>
      </c>
      <c r="E559" s="8831" t="n">
        <v>127.79</v>
      </c>
      <c r="F559" s="8832" t="n">
        <v>22.1</v>
      </c>
      <c r="G559" s="8833" t="n">
        <v>156.03</v>
      </c>
      <c r="H559" s="8834"/>
      <c r="I559" s="8835">
        <f>ROUND('BDI Principal'!D14,2)</f>
      </c>
      <c r="J559" s="8836">
        <f>ROUND((ROUND(H559,2)*I559/100)+ROUND(H559,2),2)</f>
      </c>
      <c r="K559" s="8837"/>
      <c r="L559" s="8838">
        <f>J559-K559</f>
      </c>
      <c r="M559" s="8839">
        <f>ROUND(K559*D559,2)</f>
      </c>
      <c r="N559" s="8840">
        <f>O559-M559</f>
      </c>
      <c r="O559" s="8841">
        <f>ROUND(D559*J559,2)</f>
      </c>
      <c r="P559" s="8842" t="s">
        <v>23</v>
      </c>
    </row>
    <row r="560">
      <c r="A560" s="8843" t="s">
        <v>972</v>
      </c>
      <c r="B560" s="8844" t="s">
        <v>656</v>
      </c>
      <c r="C560" s="8845"/>
      <c r="D560" s="8846"/>
      <c r="E560" s="8847"/>
      <c r="F560" s="8848"/>
      <c r="G560" s="8849"/>
      <c r="H560" s="8850"/>
      <c r="I560" s="8851"/>
      <c r="J560" s="8852"/>
      <c r="K560" s="8853"/>
      <c r="L560" s="8854"/>
      <c r="M560" s="8855"/>
      <c r="N560" s="8856"/>
      <c r="O560" s="30359">
        <f>O561+O565+O569+O572+O576+O580</f>
      </c>
      <c r="P560" s="8858" t="s">
        <v>40</v>
      </c>
    </row>
    <row r="561">
      <c r="A561" s="8859" t="s">
        <v>973</v>
      </c>
      <c r="B561" s="8860" t="s">
        <v>658</v>
      </c>
      <c r="C561" s="8861"/>
      <c r="D561" s="8862"/>
      <c r="E561" s="8863"/>
      <c r="F561" s="8864"/>
      <c r="G561" s="8865"/>
      <c r="H561" s="8866"/>
      <c r="I561" s="8867"/>
      <c r="J561" s="8868"/>
      <c r="K561" s="8869"/>
      <c r="L561" s="8870"/>
      <c r="M561" s="8871">
        <f>SUM(M562:M564)</f>
      </c>
      <c r="N561" s="8872">
        <f>SUM(N562:N564)</f>
      </c>
      <c r="O561" s="8873">
        <f>SUM(O562:O564)</f>
      </c>
      <c r="P561" s="8874" t="s">
        <v>40</v>
      </c>
    </row>
    <row r="562">
      <c r="A562" s="8875" t="s">
        <v>974</v>
      </c>
      <c r="B562" s="8876" t="s">
        <v>660</v>
      </c>
      <c r="C562" s="8877" t="s">
        <v>48</v>
      </c>
      <c r="D562" s="8878" t="n">
        <v>1857.62</v>
      </c>
      <c r="E562" s="8879" t="n">
        <v>21.89</v>
      </c>
      <c r="F562" s="8880" t="n">
        <v>22.1</v>
      </c>
      <c r="G562" s="8881" t="n">
        <v>26.73</v>
      </c>
      <c r="H562" s="8882"/>
      <c r="I562" s="8883">
        <f>ROUND('BDI Principal'!D14,2)</f>
      </c>
      <c r="J562" s="8884">
        <f>ROUND((ROUND(H562,2)*I562/100)+ROUND(H562,2),2)</f>
      </c>
      <c r="K562" s="8885"/>
      <c r="L562" s="8886">
        <f>J562-K562</f>
      </c>
      <c r="M562" s="8887">
        <f>ROUND(K562*D562,2)</f>
      </c>
      <c r="N562" s="8888">
        <f>O562-M562</f>
      </c>
      <c r="O562" s="8889">
        <f>ROUND(D562*J562,2)</f>
      </c>
      <c r="P562" s="8890" t="s">
        <v>23</v>
      </c>
    </row>
    <row r="563">
      <c r="A563" s="8891" t="s">
        <v>975</v>
      </c>
      <c r="B563" s="8892" t="s">
        <v>662</v>
      </c>
      <c r="C563" s="8893" t="s">
        <v>48</v>
      </c>
      <c r="D563" s="8894" t="n">
        <v>1857.62</v>
      </c>
      <c r="E563" s="8895" t="n">
        <v>4.31</v>
      </c>
      <c r="F563" s="8896" t="n">
        <v>22.1</v>
      </c>
      <c r="G563" s="8897" t="n">
        <v>5.26</v>
      </c>
      <c r="H563" s="8898"/>
      <c r="I563" s="8899">
        <f>ROUND('BDI Principal'!D14,2)</f>
      </c>
      <c r="J563" s="8900">
        <f>ROUND((ROUND(H563,2)*I563/100)+ROUND(H563,2),2)</f>
      </c>
      <c r="K563" s="8901"/>
      <c r="L563" s="8902">
        <f>J563-K563</f>
      </c>
      <c r="M563" s="8903">
        <f>ROUND(K563*D563,2)</f>
      </c>
      <c r="N563" s="8904">
        <f>O563-M563</f>
      </c>
      <c r="O563" s="8905">
        <f>ROUND(D563*J563,2)</f>
      </c>
      <c r="P563" s="8906" t="s">
        <v>23</v>
      </c>
    </row>
    <row r="564">
      <c r="A564" s="8907" t="s">
        <v>976</v>
      </c>
      <c r="B564" s="8908" t="s">
        <v>664</v>
      </c>
      <c r="C564" s="8909" t="s">
        <v>48</v>
      </c>
      <c r="D564" s="8910" t="n">
        <v>1857.62</v>
      </c>
      <c r="E564" s="8911" t="n">
        <v>13.44</v>
      </c>
      <c r="F564" s="8912" t="n">
        <v>22.1</v>
      </c>
      <c r="G564" s="8913" t="n">
        <v>16.41</v>
      </c>
      <c r="H564" s="8914"/>
      <c r="I564" s="8915">
        <f>ROUND('BDI Principal'!D14,2)</f>
      </c>
      <c r="J564" s="8916">
        <f>ROUND((ROUND(H564,2)*I564/100)+ROUND(H564,2),2)</f>
      </c>
      <c r="K564" s="8917"/>
      <c r="L564" s="8918">
        <f>J564-K564</f>
      </c>
      <c r="M564" s="8919">
        <f>ROUND(K564*D564,2)</f>
      </c>
      <c r="N564" s="8920">
        <f>O564-M564</f>
      </c>
      <c r="O564" s="8921">
        <f>ROUND(D564*J564,2)</f>
      </c>
      <c r="P564" s="8922" t="s">
        <v>23</v>
      </c>
    </row>
    <row r="565">
      <c r="A565" s="8923" t="s">
        <v>977</v>
      </c>
      <c r="B565" s="8924" t="s">
        <v>666</v>
      </c>
      <c r="C565" s="8925"/>
      <c r="D565" s="8926"/>
      <c r="E565" s="8927"/>
      <c r="F565" s="8928"/>
      <c r="G565" s="8929"/>
      <c r="H565" s="8930"/>
      <c r="I565" s="8931"/>
      <c r="J565" s="8932"/>
      <c r="K565" s="8933"/>
      <c r="L565" s="8934"/>
      <c r="M565" s="8935">
        <f>SUM(M566:M568)</f>
      </c>
      <c r="N565" s="8936">
        <f>SUM(N566:N568)</f>
      </c>
      <c r="O565" s="8937">
        <f>SUM(O566:O568)</f>
      </c>
      <c r="P565" s="8938" t="s">
        <v>40</v>
      </c>
    </row>
    <row r="566">
      <c r="A566" s="8939" t="s">
        <v>978</v>
      </c>
      <c r="B566" s="8940" t="s">
        <v>979</v>
      </c>
      <c r="C566" s="8941" t="s">
        <v>48</v>
      </c>
      <c r="D566" s="8942" t="n">
        <v>1133.61</v>
      </c>
      <c r="E566" s="8943" t="n">
        <v>39.01</v>
      </c>
      <c r="F566" s="8944" t="n">
        <v>22.1</v>
      </c>
      <c r="G566" s="8945" t="n">
        <v>47.63</v>
      </c>
      <c r="H566" s="8946"/>
      <c r="I566" s="8947">
        <f>ROUND('BDI Principal'!D14,2)</f>
      </c>
      <c r="J566" s="8948">
        <f>ROUND((ROUND(H566,2)*I566/100)+ROUND(H566,2),2)</f>
      </c>
      <c r="K566" s="8949"/>
      <c r="L566" s="8950">
        <f>J566-K566</f>
      </c>
      <c r="M566" s="8951">
        <f>ROUND(K566*D566,2)</f>
      </c>
      <c r="N566" s="8952">
        <f>O566-M566</f>
      </c>
      <c r="O566" s="8953">
        <f>ROUND(D566*J566,2)</f>
      </c>
      <c r="P566" s="8954" t="s">
        <v>23</v>
      </c>
    </row>
    <row r="567">
      <c r="A567" s="8955" t="s">
        <v>980</v>
      </c>
      <c r="B567" s="8956" t="s">
        <v>668</v>
      </c>
      <c r="C567" s="8957" t="s">
        <v>48</v>
      </c>
      <c r="D567" s="8958" t="n">
        <v>1133.61</v>
      </c>
      <c r="E567" s="8959" t="n">
        <v>16.32</v>
      </c>
      <c r="F567" s="8960" t="n">
        <v>22.1</v>
      </c>
      <c r="G567" s="8961" t="n">
        <v>19.93</v>
      </c>
      <c r="H567" s="8962"/>
      <c r="I567" s="8963">
        <f>ROUND('BDI Principal'!D14,2)</f>
      </c>
      <c r="J567" s="8964">
        <f>ROUND((ROUND(H567,2)*I567/100)+ROUND(H567,2),2)</f>
      </c>
      <c r="K567" s="8965"/>
      <c r="L567" s="8966">
        <f>J567-K567</f>
      </c>
      <c r="M567" s="8967">
        <f>ROUND(K567*D567,2)</f>
      </c>
      <c r="N567" s="8968">
        <f>O567-M567</f>
      </c>
      <c r="O567" s="8969">
        <f>ROUND(D567*J567,2)</f>
      </c>
      <c r="P567" s="8970" t="s">
        <v>23</v>
      </c>
    </row>
    <row r="568">
      <c r="A568" s="8971" t="s">
        <v>981</v>
      </c>
      <c r="B568" s="8972" t="s">
        <v>662</v>
      </c>
      <c r="C568" s="8973" t="s">
        <v>48</v>
      </c>
      <c r="D568" s="8974" t="n">
        <v>1133.61</v>
      </c>
      <c r="E568" s="8975" t="n">
        <v>4.31</v>
      </c>
      <c r="F568" s="8976" t="n">
        <v>22.1</v>
      </c>
      <c r="G568" s="8977" t="n">
        <v>5.26</v>
      </c>
      <c r="H568" s="8978"/>
      <c r="I568" s="8979">
        <f>ROUND('BDI Principal'!D14,2)</f>
      </c>
      <c r="J568" s="8980">
        <f>ROUND((ROUND(H568,2)*I568/100)+ROUND(H568,2),2)</f>
      </c>
      <c r="K568" s="8981"/>
      <c r="L568" s="8982">
        <f>J568-K568</f>
      </c>
      <c r="M568" s="8983">
        <f>ROUND(K568*D568,2)</f>
      </c>
      <c r="N568" s="8984">
        <f>O568-M568</f>
      </c>
      <c r="O568" s="8985">
        <f>ROUND(D568*J568,2)</f>
      </c>
      <c r="P568" s="8986" t="s">
        <v>23</v>
      </c>
    </row>
    <row r="569">
      <c r="A569" s="8987" t="s">
        <v>982</v>
      </c>
      <c r="B569" s="8988" t="s">
        <v>671</v>
      </c>
      <c r="C569" s="8989"/>
      <c r="D569" s="8990"/>
      <c r="E569" s="8991"/>
      <c r="F569" s="8992"/>
      <c r="G569" s="8993"/>
      <c r="H569" s="8994"/>
      <c r="I569" s="8995"/>
      <c r="J569" s="8996"/>
      <c r="K569" s="8997"/>
      <c r="L569" s="8998"/>
      <c r="M569" s="8999">
        <f>SUM(M570:M571)</f>
      </c>
      <c r="N569" s="9000">
        <f>SUM(N570:N571)</f>
      </c>
      <c r="O569" s="9001">
        <f>SUM(O570:O571)</f>
      </c>
      <c r="P569" s="9002" t="s">
        <v>40</v>
      </c>
    </row>
    <row r="570">
      <c r="A570" s="9003" t="s">
        <v>983</v>
      </c>
      <c r="B570" s="9004" t="s">
        <v>664</v>
      </c>
      <c r="C570" s="9005" t="s">
        <v>48</v>
      </c>
      <c r="D570" s="9006" t="n">
        <v>1101.07</v>
      </c>
      <c r="E570" s="9007" t="n">
        <v>13.44</v>
      </c>
      <c r="F570" s="9008" t="n">
        <v>22.1</v>
      </c>
      <c r="G570" s="9009" t="n">
        <v>16.41</v>
      </c>
      <c r="H570" s="9010"/>
      <c r="I570" s="9011">
        <f>ROUND('BDI Principal'!D14,2)</f>
      </c>
      <c r="J570" s="9012">
        <f>ROUND((ROUND(H570,2)*I570/100)+ROUND(H570,2),2)</f>
      </c>
      <c r="K570" s="9013"/>
      <c r="L570" s="9014">
        <f>J570-K570</f>
      </c>
      <c r="M570" s="9015">
        <f>ROUND(K570*D570,2)</f>
      </c>
      <c r="N570" s="9016">
        <f>O570-M570</f>
      </c>
      <c r="O570" s="9017">
        <f>ROUND(D570*J570,2)</f>
      </c>
      <c r="P570" s="9018" t="s">
        <v>23</v>
      </c>
    </row>
    <row r="571">
      <c r="A571" s="9019" t="s">
        <v>984</v>
      </c>
      <c r="B571" s="9020" t="s">
        <v>662</v>
      </c>
      <c r="C571" s="9021" t="s">
        <v>48</v>
      </c>
      <c r="D571" s="9022" t="n">
        <v>1101.07</v>
      </c>
      <c r="E571" s="9023" t="n">
        <v>4.31</v>
      </c>
      <c r="F571" s="9024" t="n">
        <v>22.1</v>
      </c>
      <c r="G571" s="9025" t="n">
        <v>5.26</v>
      </c>
      <c r="H571" s="9026"/>
      <c r="I571" s="9027">
        <f>ROUND('BDI Principal'!D14,2)</f>
      </c>
      <c r="J571" s="9028">
        <f>ROUND((ROUND(H571,2)*I571/100)+ROUND(H571,2),2)</f>
      </c>
      <c r="K571" s="9029"/>
      <c r="L571" s="9030">
        <f>J571-K571</f>
      </c>
      <c r="M571" s="9031">
        <f>ROUND(K571*D571,2)</f>
      </c>
      <c r="N571" s="9032">
        <f>O571-M571</f>
      </c>
      <c r="O571" s="9033">
        <f>ROUND(D571*J571,2)</f>
      </c>
      <c r="P571" s="9034" t="s">
        <v>23</v>
      </c>
    </row>
    <row r="572">
      <c r="A572" s="9035" t="s">
        <v>985</v>
      </c>
      <c r="B572" s="9036" t="s">
        <v>986</v>
      </c>
      <c r="C572" s="9037"/>
      <c r="D572" s="9038"/>
      <c r="E572" s="9039"/>
      <c r="F572" s="9040"/>
      <c r="G572" s="9041"/>
      <c r="H572" s="9042"/>
      <c r="I572" s="9043"/>
      <c r="J572" s="9044"/>
      <c r="K572" s="9045"/>
      <c r="L572" s="9046"/>
      <c r="M572" s="9047">
        <f>SUM(M573:M575)</f>
      </c>
      <c r="N572" s="9048">
        <f>SUM(N573:N575)</f>
      </c>
      <c r="O572" s="9049">
        <f>SUM(O573:O575)</f>
      </c>
      <c r="P572" s="9050" t="s">
        <v>40</v>
      </c>
    </row>
    <row r="573">
      <c r="A573" s="9051" t="s">
        <v>987</v>
      </c>
      <c r="B573" s="9052" t="s">
        <v>677</v>
      </c>
      <c r="C573" s="9053" t="s">
        <v>48</v>
      </c>
      <c r="D573" s="9054" t="n">
        <v>82.53</v>
      </c>
      <c r="E573" s="9055" t="n">
        <v>28.79</v>
      </c>
      <c r="F573" s="9056" t="n">
        <v>22.1</v>
      </c>
      <c r="G573" s="9057" t="n">
        <v>35.15</v>
      </c>
      <c r="H573" s="9058"/>
      <c r="I573" s="9059">
        <f>ROUND('BDI Principal'!D14,2)</f>
      </c>
      <c r="J573" s="9060">
        <f>ROUND((ROUND(H573,2)*I573/100)+ROUND(H573,2),2)</f>
      </c>
      <c r="K573" s="9061"/>
      <c r="L573" s="9062">
        <f>J573-K573</f>
      </c>
      <c r="M573" s="9063">
        <f>ROUND(K573*D573,2)</f>
      </c>
      <c r="N573" s="9064">
        <f>O573-M573</f>
      </c>
      <c r="O573" s="9065">
        <f>ROUND(D573*J573,2)</f>
      </c>
      <c r="P573" s="9066" t="s">
        <v>23</v>
      </c>
    </row>
    <row r="574">
      <c r="A574" s="9067" t="s">
        <v>988</v>
      </c>
      <c r="B574" s="9068" t="s">
        <v>679</v>
      </c>
      <c r="C574" s="9069" t="s">
        <v>48</v>
      </c>
      <c r="D574" s="9070" t="n">
        <v>62.37</v>
      </c>
      <c r="E574" s="9071" t="n">
        <v>31.75</v>
      </c>
      <c r="F574" s="9072" t="n">
        <v>22.1</v>
      </c>
      <c r="G574" s="9073" t="n">
        <v>38.77</v>
      </c>
      <c r="H574" s="9074"/>
      <c r="I574" s="9075">
        <f>ROUND('BDI Principal'!D14,2)</f>
      </c>
      <c r="J574" s="9076">
        <f>ROUND((ROUND(H574,2)*I574/100)+ROUND(H574,2),2)</f>
      </c>
      <c r="K574" s="9077"/>
      <c r="L574" s="9078">
        <f>J574-K574</f>
      </c>
      <c r="M574" s="9079">
        <f>ROUND(K574*D574,2)</f>
      </c>
      <c r="N574" s="9080">
        <f>O574-M574</f>
      </c>
      <c r="O574" s="9081">
        <f>ROUND(D574*J574,2)</f>
      </c>
      <c r="P574" s="9082" t="s">
        <v>23</v>
      </c>
    </row>
    <row r="575">
      <c r="A575" s="9083" t="s">
        <v>989</v>
      </c>
      <c r="B575" s="9084" t="s">
        <v>990</v>
      </c>
      <c r="C575" s="9085" t="s">
        <v>48</v>
      </c>
      <c r="D575" s="9086" t="n">
        <v>20.16</v>
      </c>
      <c r="E575" s="9087" t="n">
        <v>2.54</v>
      </c>
      <c r="F575" s="9088" t="n">
        <v>22.1</v>
      </c>
      <c r="G575" s="9089" t="n">
        <v>3.1</v>
      </c>
      <c r="H575" s="9090"/>
      <c r="I575" s="9091">
        <f>ROUND('BDI Principal'!D14,2)</f>
      </c>
      <c r="J575" s="9092">
        <f>ROUND((ROUND(H575,2)*I575/100)+ROUND(H575,2),2)</f>
      </c>
      <c r="K575" s="9093"/>
      <c r="L575" s="9094">
        <f>J575-K575</f>
      </c>
      <c r="M575" s="9095">
        <f>ROUND(K575*D575,2)</f>
      </c>
      <c r="N575" s="9096">
        <f>O575-M575</f>
      </c>
      <c r="O575" s="9097">
        <f>ROUND(D575*J575,2)</f>
      </c>
      <c r="P575" s="9098" t="s">
        <v>23</v>
      </c>
    </row>
    <row r="576">
      <c r="A576" s="9099" t="s">
        <v>991</v>
      </c>
      <c r="B576" s="9100" t="s">
        <v>992</v>
      </c>
      <c r="C576" s="9101"/>
      <c r="D576" s="9102"/>
      <c r="E576" s="9103"/>
      <c r="F576" s="9104"/>
      <c r="G576" s="9105"/>
      <c r="H576" s="9106"/>
      <c r="I576" s="9107"/>
      <c r="J576" s="9108"/>
      <c r="K576" s="9109"/>
      <c r="L576" s="9110"/>
      <c r="M576" s="9111">
        <f>SUM(M577:M579)</f>
      </c>
      <c r="N576" s="9112">
        <f>SUM(N577:N579)</f>
      </c>
      <c r="O576" s="9113">
        <f>SUM(O577:O579)</f>
      </c>
      <c r="P576" s="9114" t="s">
        <v>40</v>
      </c>
    </row>
    <row r="577">
      <c r="A577" s="9115" t="s">
        <v>993</v>
      </c>
      <c r="B577" s="9116" t="s">
        <v>683</v>
      </c>
      <c r="C577" s="9117" t="s">
        <v>48</v>
      </c>
      <c r="D577" s="9118" t="n">
        <v>27.3</v>
      </c>
      <c r="E577" s="9119" t="n">
        <v>29.06</v>
      </c>
      <c r="F577" s="9120" t="n">
        <v>22.1</v>
      </c>
      <c r="G577" s="9121" t="n">
        <v>35.48</v>
      </c>
      <c r="H577" s="9122"/>
      <c r="I577" s="9123">
        <f>ROUND('BDI Principal'!D14,2)</f>
      </c>
      <c r="J577" s="9124">
        <f>ROUND((ROUND(H577,2)*I577/100)+ROUND(H577,2),2)</f>
      </c>
      <c r="K577" s="9125"/>
      <c r="L577" s="9126">
        <f>J577-K577</f>
      </c>
      <c r="M577" s="9127">
        <f>ROUND(K577*D577,2)</f>
      </c>
      <c r="N577" s="9128">
        <f>O577-M577</f>
      </c>
      <c r="O577" s="9129">
        <f>ROUND(D577*J577,2)</f>
      </c>
      <c r="P577" s="9130" t="s">
        <v>23</v>
      </c>
    </row>
    <row r="578">
      <c r="A578" s="9131" t="s">
        <v>994</v>
      </c>
      <c r="B578" s="9132" t="s">
        <v>685</v>
      </c>
      <c r="C578" s="9133" t="s">
        <v>48</v>
      </c>
      <c r="D578" s="9134" t="n">
        <v>98.07</v>
      </c>
      <c r="E578" s="9135" t="n">
        <v>57.38</v>
      </c>
      <c r="F578" s="9136" t="n">
        <v>22.1</v>
      </c>
      <c r="G578" s="9137" t="n">
        <v>70.06</v>
      </c>
      <c r="H578" s="9138"/>
      <c r="I578" s="9139">
        <f>ROUND('BDI Principal'!D14,2)</f>
      </c>
      <c r="J578" s="9140">
        <f>ROUND((ROUND(H578,2)*I578/100)+ROUND(H578,2),2)</f>
      </c>
      <c r="K578" s="9141"/>
      <c r="L578" s="9142">
        <f>J578-K578</f>
      </c>
      <c r="M578" s="9143">
        <f>ROUND(K578*D578,2)</f>
      </c>
      <c r="N578" s="9144">
        <f>O578-M578</f>
      </c>
      <c r="O578" s="9145">
        <f>ROUND(D578*J578,2)</f>
      </c>
      <c r="P578" s="9146" t="s">
        <v>23</v>
      </c>
    </row>
    <row r="579">
      <c r="A579" s="9147" t="s">
        <v>995</v>
      </c>
      <c r="B579" s="9148" t="s">
        <v>687</v>
      </c>
      <c r="C579" s="9149" t="s">
        <v>48</v>
      </c>
      <c r="D579" s="9150" t="n">
        <v>70.77</v>
      </c>
      <c r="E579" s="9151" t="n">
        <v>12.22</v>
      </c>
      <c r="F579" s="9152" t="n">
        <v>22.1</v>
      </c>
      <c r="G579" s="9153" t="n">
        <v>14.92</v>
      </c>
      <c r="H579" s="9154"/>
      <c r="I579" s="9155">
        <f>ROUND('BDI Principal'!D14,2)</f>
      </c>
      <c r="J579" s="9156">
        <f>ROUND((ROUND(H579,2)*I579/100)+ROUND(H579,2),2)</f>
      </c>
      <c r="K579" s="9157"/>
      <c r="L579" s="9158">
        <f>J579-K579</f>
      </c>
      <c r="M579" s="9159">
        <f>ROUND(K579*D579,2)</f>
      </c>
      <c r="N579" s="9160">
        <f>O579-M579</f>
      </c>
      <c r="O579" s="9161">
        <f>ROUND(D579*J579,2)</f>
      </c>
      <c r="P579" s="9162" t="s">
        <v>23</v>
      </c>
    </row>
    <row r="580">
      <c r="A580" s="9163" t="s">
        <v>996</v>
      </c>
      <c r="B580" s="9164" t="s">
        <v>997</v>
      </c>
      <c r="C580" s="9165"/>
      <c r="D580" s="9166"/>
      <c r="E580" s="9167"/>
      <c r="F580" s="9168"/>
      <c r="G580" s="9169"/>
      <c r="H580" s="9170"/>
      <c r="I580" s="9171"/>
      <c r="J580" s="9172"/>
      <c r="K580" s="9173"/>
      <c r="L580" s="9174"/>
      <c r="M580" s="9175">
        <f>SUM(M581:M582)</f>
      </c>
      <c r="N580" s="9176">
        <f>SUM(N581:N582)</f>
      </c>
      <c r="O580" s="9177">
        <f>SUM(O581:O582)</f>
      </c>
      <c r="P580" s="9178" t="s">
        <v>40</v>
      </c>
    </row>
    <row r="581">
      <c r="A581" s="9179" t="s">
        <v>998</v>
      </c>
      <c r="B581" s="9180" t="s">
        <v>683</v>
      </c>
      <c r="C581" s="9181" t="s">
        <v>48</v>
      </c>
      <c r="D581" s="9182" t="n">
        <v>26.0</v>
      </c>
      <c r="E581" s="9183" t="n">
        <v>29.06</v>
      </c>
      <c r="F581" s="9184" t="n">
        <v>22.1</v>
      </c>
      <c r="G581" s="9185" t="n">
        <v>35.48</v>
      </c>
      <c r="H581" s="9186"/>
      <c r="I581" s="9187">
        <f>ROUND('BDI Principal'!D14,2)</f>
      </c>
      <c r="J581" s="9188">
        <f>ROUND((ROUND(H581,2)*I581/100)+ROUND(H581,2),2)</f>
      </c>
      <c r="K581" s="9189"/>
      <c r="L581" s="9190">
        <f>J581-K581</f>
      </c>
      <c r="M581" s="9191">
        <f>ROUND(K581*D581,2)</f>
      </c>
      <c r="N581" s="9192">
        <f>O581-M581</f>
      </c>
      <c r="O581" s="9193">
        <f>ROUND(D581*J581,2)</f>
      </c>
      <c r="P581" s="9194" t="s">
        <v>23</v>
      </c>
    </row>
    <row r="582">
      <c r="A582" s="9195" t="s">
        <v>999</v>
      </c>
      <c r="B582" s="9196" t="s">
        <v>685</v>
      </c>
      <c r="C582" s="9197" t="s">
        <v>48</v>
      </c>
      <c r="D582" s="9198" t="n">
        <v>26.0</v>
      </c>
      <c r="E582" s="9199" t="n">
        <v>57.38</v>
      </c>
      <c r="F582" s="9200" t="n">
        <v>22.1</v>
      </c>
      <c r="G582" s="9201" t="n">
        <v>70.06</v>
      </c>
      <c r="H582" s="9202"/>
      <c r="I582" s="9203">
        <f>ROUND('BDI Principal'!D14,2)</f>
      </c>
      <c r="J582" s="9204">
        <f>ROUND((ROUND(H582,2)*I582/100)+ROUND(H582,2),2)</f>
      </c>
      <c r="K582" s="9205"/>
      <c r="L582" s="9206">
        <f>J582-K582</f>
      </c>
      <c r="M582" s="9207">
        <f>ROUND(K582*D582,2)</f>
      </c>
      <c r="N582" s="9208">
        <f>O582-M582</f>
      </c>
      <c r="O582" s="9209">
        <f>ROUND(D582*J582,2)</f>
      </c>
      <c r="P582" s="9210" t="s">
        <v>23</v>
      </c>
    </row>
    <row r="583">
      <c r="A583" s="9211" t="s">
        <v>1000</v>
      </c>
      <c r="B583" s="9212" t="s">
        <v>691</v>
      </c>
      <c r="C583" s="9213"/>
      <c r="D583" s="9214"/>
      <c r="E583" s="9215"/>
      <c r="F583" s="9216"/>
      <c r="G583" s="9217"/>
      <c r="H583" s="9218"/>
      <c r="I583" s="9219"/>
      <c r="J583" s="9220"/>
      <c r="K583" s="9221"/>
      <c r="L583" s="9222"/>
      <c r="M583" s="9223"/>
      <c r="N583" s="9224"/>
      <c r="O583" s="30359">
        <f>O584+O597+O599</f>
      </c>
      <c r="P583" s="9226" t="s">
        <v>40</v>
      </c>
    </row>
    <row r="584">
      <c r="A584" s="9227" t="s">
        <v>1001</v>
      </c>
      <c r="B584" s="9228" t="s">
        <v>1002</v>
      </c>
      <c r="C584" s="9229"/>
      <c r="D584" s="9230"/>
      <c r="E584" s="9231"/>
      <c r="F584" s="9232"/>
      <c r="G584" s="9233"/>
      <c r="H584" s="9234"/>
      <c r="I584" s="9235"/>
      <c r="J584" s="9236"/>
      <c r="K584" s="9237"/>
      <c r="L584" s="9238"/>
      <c r="M584" s="9239">
        <f>SUM(M585:M596)</f>
      </c>
      <c r="N584" s="9240">
        <f>SUM(N585:N596)</f>
      </c>
      <c r="O584" s="9241">
        <f>SUM(O585:O596)</f>
      </c>
      <c r="P584" s="9242" t="s">
        <v>40</v>
      </c>
    </row>
    <row r="585">
      <c r="A585" s="9243" t="s">
        <v>1003</v>
      </c>
      <c r="B585" s="9244" t="s">
        <v>1004</v>
      </c>
      <c r="C585" s="9245" t="s">
        <v>48</v>
      </c>
      <c r="D585" s="9246" t="n">
        <v>7.07</v>
      </c>
      <c r="E585" s="9247" t="n">
        <v>131.73</v>
      </c>
      <c r="F585" s="9248" t="n">
        <v>22.1</v>
      </c>
      <c r="G585" s="9249" t="n">
        <v>160.84</v>
      </c>
      <c r="H585" s="9250"/>
      <c r="I585" s="9251">
        <f>ROUND('BDI Principal'!D14,2)</f>
      </c>
      <c r="J585" s="9252">
        <f>ROUND((ROUND(H585,2)*I585/100)+ROUND(H585,2),2)</f>
      </c>
      <c r="K585" s="9253"/>
      <c r="L585" s="9254">
        <f>J585-K585</f>
      </c>
      <c r="M585" s="9255">
        <f>ROUND(K585*D585,2)</f>
      </c>
      <c r="N585" s="9256">
        <f>O585-M585</f>
      </c>
      <c r="O585" s="9257">
        <f>ROUND(D585*J585,2)</f>
      </c>
      <c r="P585" s="9258" t="s">
        <v>23</v>
      </c>
    </row>
    <row r="586">
      <c r="A586" s="9259" t="s">
        <v>1005</v>
      </c>
      <c r="B586" s="9260" t="s">
        <v>1006</v>
      </c>
      <c r="C586" s="9261" t="s">
        <v>48</v>
      </c>
      <c r="D586" s="9262" t="n">
        <v>2.45</v>
      </c>
      <c r="E586" s="9263" t="n">
        <v>64.15</v>
      </c>
      <c r="F586" s="9264" t="n">
        <v>22.1</v>
      </c>
      <c r="G586" s="9265" t="n">
        <v>78.33</v>
      </c>
      <c r="H586" s="9266"/>
      <c r="I586" s="9267">
        <f>ROUND('BDI Principal'!D14,2)</f>
      </c>
      <c r="J586" s="9268">
        <f>ROUND((ROUND(H586,2)*I586/100)+ROUND(H586,2),2)</f>
      </c>
      <c r="K586" s="9269"/>
      <c r="L586" s="9270">
        <f>J586-K586</f>
      </c>
      <c r="M586" s="9271">
        <f>ROUND(K586*D586,2)</f>
      </c>
      <c r="N586" s="9272">
        <f>O586-M586</f>
      </c>
      <c r="O586" s="9273">
        <f>ROUND(D586*J586,2)</f>
      </c>
      <c r="P586" s="9274" t="s">
        <v>23</v>
      </c>
    </row>
    <row r="587">
      <c r="A587" s="9275" t="s">
        <v>1007</v>
      </c>
      <c r="B587" s="9276" t="s">
        <v>234</v>
      </c>
      <c r="C587" s="9277" t="s">
        <v>48</v>
      </c>
      <c r="D587" s="9278" t="n">
        <v>4.9</v>
      </c>
      <c r="E587" s="9279" t="n">
        <v>30.91</v>
      </c>
      <c r="F587" s="9280" t="n">
        <v>22.1</v>
      </c>
      <c r="G587" s="9281" t="n">
        <v>37.74</v>
      </c>
      <c r="H587" s="9282"/>
      <c r="I587" s="9283">
        <f>ROUND('BDI Principal'!D14,2)</f>
      </c>
      <c r="J587" s="9284">
        <f>ROUND((ROUND(H587,2)*I587/100)+ROUND(H587,2),2)</f>
      </c>
      <c r="K587" s="9285"/>
      <c r="L587" s="9286">
        <f>J587-K587</f>
      </c>
      <c r="M587" s="9287">
        <f>ROUND(K587*D587,2)</f>
      </c>
      <c r="N587" s="9288">
        <f>O587-M587</f>
      </c>
      <c r="O587" s="9289">
        <f>ROUND(D587*J587,2)</f>
      </c>
      <c r="P587" s="9290" t="s">
        <v>23</v>
      </c>
    </row>
    <row r="588">
      <c r="A588" s="9291" t="s">
        <v>1008</v>
      </c>
      <c r="B588" s="9292" t="s">
        <v>240</v>
      </c>
      <c r="C588" s="9293" t="s">
        <v>48</v>
      </c>
      <c r="D588" s="9294" t="n">
        <v>9.1</v>
      </c>
      <c r="E588" s="9295" t="n">
        <v>9.93</v>
      </c>
      <c r="F588" s="9296" t="n">
        <v>22.1</v>
      </c>
      <c r="G588" s="9297" t="n">
        <v>12.12</v>
      </c>
      <c r="H588" s="9298"/>
      <c r="I588" s="9299">
        <f>ROUND('BDI Principal'!D14,2)</f>
      </c>
      <c r="J588" s="9300">
        <f>ROUND((ROUND(H588,2)*I588/100)+ROUND(H588,2),2)</f>
      </c>
      <c r="K588" s="9301"/>
      <c r="L588" s="9302">
        <f>J588-K588</f>
      </c>
      <c r="M588" s="9303">
        <f>ROUND(K588*D588,2)</f>
      </c>
      <c r="N588" s="9304">
        <f>O588-M588</f>
      </c>
      <c r="O588" s="9305">
        <f>ROUND(D588*J588,2)</f>
      </c>
      <c r="P588" s="9306" t="s">
        <v>23</v>
      </c>
    </row>
    <row r="589">
      <c r="A589" s="9307" t="s">
        <v>1009</v>
      </c>
      <c r="B589" s="9308" t="s">
        <v>1010</v>
      </c>
      <c r="C589" s="9309" t="s">
        <v>48</v>
      </c>
      <c r="D589" s="9310" t="n">
        <v>4.2</v>
      </c>
      <c r="E589" s="9311" t="n">
        <v>34.71</v>
      </c>
      <c r="F589" s="9312" t="n">
        <v>22.1</v>
      </c>
      <c r="G589" s="9313" t="n">
        <v>42.38</v>
      </c>
      <c r="H589" s="9314"/>
      <c r="I589" s="9315">
        <f>ROUND('BDI Principal'!D14,2)</f>
      </c>
      <c r="J589" s="9316">
        <f>ROUND((ROUND(H589,2)*I589/100)+ROUND(H589,2),2)</f>
      </c>
      <c r="K589" s="9317"/>
      <c r="L589" s="9318">
        <f>J589-K589</f>
      </c>
      <c r="M589" s="9319">
        <f>ROUND(K589*D589,2)</f>
      </c>
      <c r="N589" s="9320">
        <f>O589-M589</f>
      </c>
      <c r="O589" s="9321">
        <f>ROUND(D589*J589,2)</f>
      </c>
      <c r="P589" s="9322" t="s">
        <v>23</v>
      </c>
    </row>
    <row r="590">
      <c r="A590" s="9323" t="s">
        <v>1011</v>
      </c>
      <c r="B590" s="9324" t="s">
        <v>1012</v>
      </c>
      <c r="C590" s="9325" t="s">
        <v>48</v>
      </c>
      <c r="D590" s="9326" t="n">
        <v>7.35</v>
      </c>
      <c r="E590" s="9327" t="n">
        <v>150.39</v>
      </c>
      <c r="F590" s="9328" t="n">
        <v>22.1</v>
      </c>
      <c r="G590" s="9329" t="n">
        <v>183.63</v>
      </c>
      <c r="H590" s="9330"/>
      <c r="I590" s="9331">
        <f>ROUND('BDI Principal'!D14,2)</f>
      </c>
      <c r="J590" s="9332">
        <f>ROUND((ROUND(H590,2)*I590/100)+ROUND(H590,2),2)</f>
      </c>
      <c r="K590" s="9333"/>
      <c r="L590" s="9334">
        <f>J590-K590</f>
      </c>
      <c r="M590" s="9335">
        <f>ROUND(K590*D590,2)</f>
      </c>
      <c r="N590" s="9336">
        <f>O590-M590</f>
      </c>
      <c r="O590" s="9337">
        <f>ROUND(D590*J590,2)</f>
      </c>
      <c r="P590" s="9338" t="s">
        <v>23</v>
      </c>
    </row>
    <row r="591">
      <c r="A591" s="9339" t="s">
        <v>1013</v>
      </c>
      <c r="B591" s="9340" t="s">
        <v>1014</v>
      </c>
      <c r="C591" s="9341" t="s">
        <v>59</v>
      </c>
      <c r="D591" s="9342" t="n">
        <v>0.28</v>
      </c>
      <c r="E591" s="9343" t="n">
        <v>2526.51</v>
      </c>
      <c r="F591" s="9344" t="n">
        <v>22.1</v>
      </c>
      <c r="G591" s="9345" t="n">
        <v>3084.87</v>
      </c>
      <c r="H591" s="9346"/>
      <c r="I591" s="9347">
        <f>ROUND('BDI Principal'!D14,2)</f>
      </c>
      <c r="J591" s="9348">
        <f>ROUND((ROUND(H591,2)*I591/100)+ROUND(H591,2),2)</f>
      </c>
      <c r="K591" s="9349"/>
      <c r="L591" s="9350">
        <f>J591-K591</f>
      </c>
      <c r="M591" s="9351">
        <f>ROUND(K591*D591,2)</f>
      </c>
      <c r="N591" s="9352">
        <f>O591-M591</f>
      </c>
      <c r="O591" s="9353">
        <f>ROUND(D591*J591,2)</f>
      </c>
      <c r="P591" s="9354" t="s">
        <v>23</v>
      </c>
    </row>
    <row r="592">
      <c r="A592" s="9355" t="s">
        <v>1015</v>
      </c>
      <c r="B592" s="9356" t="s">
        <v>1016</v>
      </c>
      <c r="C592" s="9357" t="s">
        <v>59</v>
      </c>
      <c r="D592" s="9358" t="n">
        <v>0.7</v>
      </c>
      <c r="E592" s="9359" t="n">
        <v>791.48</v>
      </c>
      <c r="F592" s="9360" t="n">
        <v>22.1</v>
      </c>
      <c r="G592" s="9361" t="n">
        <v>966.4</v>
      </c>
      <c r="H592" s="9362"/>
      <c r="I592" s="9363">
        <f>ROUND('BDI Principal'!D14,2)</f>
      </c>
      <c r="J592" s="9364">
        <f>ROUND((ROUND(H592,2)*I592/100)+ROUND(H592,2),2)</f>
      </c>
      <c r="K592" s="9365"/>
      <c r="L592" s="9366">
        <f>J592-K592</f>
      </c>
      <c r="M592" s="9367">
        <f>ROUND(K592*D592,2)</f>
      </c>
      <c r="N592" s="9368">
        <f>O592-M592</f>
      </c>
      <c r="O592" s="9369">
        <f>ROUND(D592*J592,2)</f>
      </c>
      <c r="P592" s="9370" t="s">
        <v>23</v>
      </c>
    </row>
    <row r="593">
      <c r="A593" s="9371" t="s">
        <v>1017</v>
      </c>
      <c r="B593" s="9372" t="s">
        <v>194</v>
      </c>
      <c r="C593" s="9373" t="s">
        <v>48</v>
      </c>
      <c r="D593" s="9374" t="n">
        <v>7.35</v>
      </c>
      <c r="E593" s="9375" t="n">
        <v>340.29</v>
      </c>
      <c r="F593" s="9376" t="n">
        <v>22.1</v>
      </c>
      <c r="G593" s="9377" t="n">
        <v>415.49</v>
      </c>
      <c r="H593" s="9378"/>
      <c r="I593" s="9379">
        <f>ROUND('BDI Principal'!D14,2)</f>
      </c>
      <c r="J593" s="9380">
        <f>ROUND((ROUND(H593,2)*I593/100)+ROUND(H593,2),2)</f>
      </c>
      <c r="K593" s="9381"/>
      <c r="L593" s="9382">
        <f>J593-K593</f>
      </c>
      <c r="M593" s="9383">
        <f>ROUND(K593*D593,2)</f>
      </c>
      <c r="N593" s="9384">
        <f>O593-M593</f>
      </c>
      <c r="O593" s="9385">
        <f>ROUND(D593*J593,2)</f>
      </c>
      <c r="P593" s="9386" t="s">
        <v>23</v>
      </c>
    </row>
    <row r="594">
      <c r="A594" s="9387" t="s">
        <v>1018</v>
      </c>
      <c r="B594" s="9388" t="s">
        <v>226</v>
      </c>
      <c r="C594" s="9389" t="s">
        <v>52</v>
      </c>
      <c r="D594" s="9390" t="n">
        <v>7.0</v>
      </c>
      <c r="E594" s="9391" t="n">
        <v>119.3</v>
      </c>
      <c r="F594" s="9392" t="n">
        <v>22.1</v>
      </c>
      <c r="G594" s="9393" t="n">
        <v>145.67</v>
      </c>
      <c r="H594" s="9394"/>
      <c r="I594" s="9395">
        <f>ROUND('BDI Principal'!D14,2)</f>
      </c>
      <c r="J594" s="9396">
        <f>ROUND((ROUND(H594,2)*I594/100)+ROUND(H594,2),2)</f>
      </c>
      <c r="K594" s="9397"/>
      <c r="L594" s="9398">
        <f>J594-K594</f>
      </c>
      <c r="M594" s="9399">
        <f>ROUND(K594*D594,2)</f>
      </c>
      <c r="N594" s="9400">
        <f>O594-M594</f>
      </c>
      <c r="O594" s="9401">
        <f>ROUND(D594*J594,2)</f>
      </c>
      <c r="P594" s="9402" t="s">
        <v>23</v>
      </c>
    </row>
    <row r="595">
      <c r="A595" s="9403" t="s">
        <v>1019</v>
      </c>
      <c r="B595" s="9404" t="s">
        <v>236</v>
      </c>
      <c r="C595" s="9405" t="s">
        <v>48</v>
      </c>
      <c r="D595" s="9406" t="n">
        <v>13.8</v>
      </c>
      <c r="E595" s="9407" t="n">
        <v>65.09</v>
      </c>
      <c r="F595" s="9408" t="n">
        <v>22.1</v>
      </c>
      <c r="G595" s="9409" t="n">
        <v>79.47</v>
      </c>
      <c r="H595" s="9410"/>
      <c r="I595" s="9411">
        <f>ROUND('BDI Principal'!D14,2)</f>
      </c>
      <c r="J595" s="9412">
        <f>ROUND((ROUND(H595,2)*I595/100)+ROUND(H595,2),2)</f>
      </c>
      <c r="K595" s="9413"/>
      <c r="L595" s="9414">
        <f>J595-K595</f>
      </c>
      <c r="M595" s="9415">
        <f>ROUND(K595*D595,2)</f>
      </c>
      <c r="N595" s="9416">
        <f>O595-M595</f>
      </c>
      <c r="O595" s="9417">
        <f>ROUND(D595*J595,2)</f>
      </c>
      <c r="P595" s="9418" t="s">
        <v>23</v>
      </c>
    </row>
    <row r="596">
      <c r="A596" s="9419" t="s">
        <v>1020</v>
      </c>
      <c r="B596" s="9420" t="s">
        <v>632</v>
      </c>
      <c r="C596" s="9421" t="s">
        <v>105</v>
      </c>
      <c r="D596" s="9422" t="n">
        <v>16.0</v>
      </c>
      <c r="E596" s="9423" t="n">
        <v>277.99</v>
      </c>
      <c r="F596" s="9424" t="n">
        <v>22.1</v>
      </c>
      <c r="G596" s="9425" t="n">
        <v>339.43</v>
      </c>
      <c r="H596" s="9426"/>
      <c r="I596" s="9427">
        <f>ROUND('BDI Principal'!D14,2)</f>
      </c>
      <c r="J596" s="9428">
        <f>ROUND((ROUND(H596,2)*I596/100)+ROUND(H596,2),2)</f>
      </c>
      <c r="K596" s="9429"/>
      <c r="L596" s="9430">
        <f>J596-K596</f>
      </c>
      <c r="M596" s="9431">
        <f>ROUND(K596*D596,2)</f>
      </c>
      <c r="N596" s="9432">
        <f>O596-M596</f>
      </c>
      <c r="O596" s="9433">
        <f>ROUND(D596*J596,2)</f>
      </c>
      <c r="P596" s="9434" t="s">
        <v>23</v>
      </c>
    </row>
    <row r="597">
      <c r="A597" s="9435" t="s">
        <v>1021</v>
      </c>
      <c r="B597" s="9436" t="s">
        <v>1022</v>
      </c>
      <c r="C597" s="9437"/>
      <c r="D597" s="9438"/>
      <c r="E597" s="9439"/>
      <c r="F597" s="9440"/>
      <c r="G597" s="9441"/>
      <c r="H597" s="9442"/>
      <c r="I597" s="9443"/>
      <c r="J597" s="9444"/>
      <c r="K597" s="9445"/>
      <c r="L597" s="9446"/>
      <c r="M597" s="9447">
        <f>SUM(M598:M598)</f>
      </c>
      <c r="N597" s="9448">
        <f>SUM(N598:N598)</f>
      </c>
      <c r="O597" s="9449">
        <f>SUM(O598:O598)</f>
      </c>
      <c r="P597" s="9450" t="s">
        <v>40</v>
      </c>
    </row>
    <row r="598">
      <c r="A598" s="9451" t="s">
        <v>1023</v>
      </c>
      <c r="B598" s="9452" t="s">
        <v>1024</v>
      </c>
      <c r="C598" s="9453" t="s">
        <v>52</v>
      </c>
      <c r="D598" s="9454" t="n">
        <v>103.46</v>
      </c>
      <c r="E598" s="9455" t="n">
        <v>165.33</v>
      </c>
      <c r="F598" s="9456" t="n">
        <v>22.1</v>
      </c>
      <c r="G598" s="9457" t="n">
        <v>201.87</v>
      </c>
      <c r="H598" s="9458"/>
      <c r="I598" s="9459">
        <f>ROUND('BDI Principal'!D14,2)</f>
      </c>
      <c r="J598" s="9460">
        <f>ROUND((ROUND(H598,2)*I598/100)+ROUND(H598,2),2)</f>
      </c>
      <c r="K598" s="9461"/>
      <c r="L598" s="9462">
        <f>J598-K598</f>
      </c>
      <c r="M598" s="9463">
        <f>ROUND(K598*D598,2)</f>
      </c>
      <c r="N598" s="9464">
        <f>O598-M598</f>
      </c>
      <c r="O598" s="9465">
        <f>ROUND(D598*J598,2)</f>
      </c>
      <c r="P598" s="9466" t="s">
        <v>23</v>
      </c>
    </row>
    <row r="599">
      <c r="A599" s="9467" t="s">
        <v>1025</v>
      </c>
      <c r="B599" s="9468" t="s">
        <v>703</v>
      </c>
      <c r="C599" s="9469"/>
      <c r="D599" s="9470"/>
      <c r="E599" s="9471"/>
      <c r="F599" s="9472"/>
      <c r="G599" s="9473"/>
      <c r="H599" s="9474"/>
      <c r="I599" s="9475"/>
      <c r="J599" s="9476"/>
      <c r="K599" s="9477"/>
      <c r="L599" s="9478"/>
      <c r="M599" s="9479">
        <f>SUM(M600:M601)</f>
      </c>
      <c r="N599" s="9480">
        <f>SUM(N600:N601)</f>
      </c>
      <c r="O599" s="9481">
        <f>SUM(O600:O601)</f>
      </c>
      <c r="P599" s="9482" t="s">
        <v>40</v>
      </c>
    </row>
    <row r="600">
      <c r="A600" s="9483" t="s">
        <v>1026</v>
      </c>
      <c r="B600" s="9484" t="s">
        <v>705</v>
      </c>
      <c r="C600" s="9485" t="s">
        <v>48</v>
      </c>
      <c r="D600" s="9486" t="n">
        <v>9.53</v>
      </c>
      <c r="E600" s="9487" t="n">
        <v>97.12</v>
      </c>
      <c r="F600" s="9488" t="n">
        <v>22.1</v>
      </c>
      <c r="G600" s="9489" t="n">
        <v>118.58</v>
      </c>
      <c r="H600" s="9490"/>
      <c r="I600" s="9491">
        <f>ROUND('BDI Principal'!D14,2)</f>
      </c>
      <c r="J600" s="9492">
        <f>ROUND((ROUND(H600,2)*I600/100)+ROUND(H600,2),2)</f>
      </c>
      <c r="K600" s="9493"/>
      <c r="L600" s="9494">
        <f>J600-K600</f>
      </c>
      <c r="M600" s="9495">
        <f>ROUND(K600*D600,2)</f>
      </c>
      <c r="N600" s="9496">
        <f>O600-M600</f>
      </c>
      <c r="O600" s="9497">
        <f>ROUND(D600*J600,2)</f>
      </c>
      <c r="P600" s="9498" t="s">
        <v>23</v>
      </c>
    </row>
    <row r="601">
      <c r="A601" s="9499" t="s">
        <v>1027</v>
      </c>
      <c r="B601" s="9500" t="s">
        <v>1028</v>
      </c>
      <c r="C601" s="9501" t="s">
        <v>43</v>
      </c>
      <c r="D601" s="9502" t="n">
        <v>1.0</v>
      </c>
      <c r="E601" s="9503" t="n">
        <v>20714.7</v>
      </c>
      <c r="F601" s="9504" t="n">
        <v>13.69</v>
      </c>
      <c r="G601" s="9505" t="n">
        <v>23550.54</v>
      </c>
      <c r="H601" s="9506"/>
      <c r="I601" s="9507">
        <f>'BDI Outros'!D14</f>
      </c>
      <c r="J601" s="9508">
        <f>ROUND((ROUND(H601,2)*I601/100)+ROUND(H601,2),2)</f>
      </c>
      <c r="K601" s="9509"/>
      <c r="L601" s="9510">
        <f>J601-K601</f>
      </c>
      <c r="M601" s="9511">
        <f>ROUND(K601*D601,2)</f>
      </c>
      <c r="N601" s="9512">
        <f>O601-M601</f>
      </c>
      <c r="O601" s="9513">
        <f>ROUND(D601*J601,2)</f>
      </c>
      <c r="P601" s="9514" t="s">
        <v>23</v>
      </c>
    </row>
    <row r="602">
      <c r="A602" s="9515" t="s">
        <v>1029</v>
      </c>
      <c r="B602" s="9516" t="s">
        <v>1030</v>
      </c>
      <c r="C602" s="9517"/>
      <c r="D602" s="9518"/>
      <c r="E602" s="9519"/>
      <c r="F602" s="9520"/>
      <c r="G602" s="9521"/>
      <c r="H602" s="9522"/>
      <c r="I602" s="9523"/>
      <c r="J602" s="9524"/>
      <c r="K602" s="9525"/>
      <c r="L602" s="9526"/>
      <c r="M602" s="9527"/>
      <c r="N602" s="9528"/>
      <c r="O602" s="30359">
        <f>O603+O608+O655+O732+O747+O768+O773+O789+O843+O859+O865+O894+O900+O918+O933+O944+O949+O973</f>
      </c>
      <c r="P602" s="9530" t="s">
        <v>40</v>
      </c>
    </row>
    <row r="603">
      <c r="A603" s="9531" t="s">
        <v>1031</v>
      </c>
      <c r="B603" s="9532" t="s">
        <v>133</v>
      </c>
      <c r="C603" s="9533"/>
      <c r="D603" s="9534"/>
      <c r="E603" s="9535"/>
      <c r="F603" s="9536"/>
      <c r="G603" s="9537"/>
      <c r="H603" s="9538"/>
      <c r="I603" s="9539"/>
      <c r="J603" s="9540"/>
      <c r="K603" s="9541"/>
      <c r="L603" s="9542"/>
      <c r="M603" s="9543">
        <f>SUM(M604:M607)</f>
      </c>
      <c r="N603" s="9544">
        <f>SUM(N604:N607)</f>
      </c>
      <c r="O603" s="9545">
        <f>SUM(O604:O607)</f>
      </c>
      <c r="P603" s="9546" t="s">
        <v>40</v>
      </c>
    </row>
    <row r="604">
      <c r="A604" s="9547" t="s">
        <v>1032</v>
      </c>
      <c r="B604" s="9548" t="s">
        <v>1033</v>
      </c>
      <c r="C604" s="9549" t="s">
        <v>59</v>
      </c>
      <c r="D604" s="9550" t="n">
        <v>31.42</v>
      </c>
      <c r="E604" s="9551" t="n">
        <v>43.82</v>
      </c>
      <c r="F604" s="9552" t="n">
        <v>22.1</v>
      </c>
      <c r="G604" s="9553" t="n">
        <v>53.5</v>
      </c>
      <c r="H604" s="9554"/>
      <c r="I604" s="9555">
        <f>ROUND('BDI Principal'!D14,2)</f>
      </c>
      <c r="J604" s="9556">
        <f>ROUND((ROUND(H604,2)*I604/100)+ROUND(H604,2),2)</f>
      </c>
      <c r="K604" s="9557"/>
      <c r="L604" s="9558">
        <f>J604-K604</f>
      </c>
      <c r="M604" s="9559">
        <f>ROUND(K604*D604,2)</f>
      </c>
      <c r="N604" s="9560">
        <f>O604-M604</f>
      </c>
      <c r="O604" s="9561">
        <f>ROUND(D604*J604,2)</f>
      </c>
      <c r="P604" s="9562" t="s">
        <v>23</v>
      </c>
    </row>
    <row r="605">
      <c r="A605" s="9563" t="s">
        <v>1034</v>
      </c>
      <c r="B605" s="9564" t="s">
        <v>1035</v>
      </c>
      <c r="C605" s="9565" t="s">
        <v>59</v>
      </c>
      <c r="D605" s="9566" t="n">
        <v>25.63</v>
      </c>
      <c r="E605" s="9567" t="n">
        <v>60.27</v>
      </c>
      <c r="F605" s="9568" t="n">
        <v>22.1</v>
      </c>
      <c r="G605" s="9569" t="n">
        <v>73.59</v>
      </c>
      <c r="H605" s="9570"/>
      <c r="I605" s="9571">
        <f>ROUND('BDI Principal'!D14,2)</f>
      </c>
      <c r="J605" s="9572">
        <f>ROUND((ROUND(H605,2)*I605/100)+ROUND(H605,2),2)</f>
      </c>
      <c r="K605" s="9573"/>
      <c r="L605" s="9574">
        <f>J605-K605</f>
      </c>
      <c r="M605" s="9575">
        <f>ROUND(K605*D605,2)</f>
      </c>
      <c r="N605" s="9576">
        <f>O605-M605</f>
      </c>
      <c r="O605" s="9577">
        <f>ROUND(D605*J605,2)</f>
      </c>
      <c r="P605" s="9578" t="s">
        <v>23</v>
      </c>
    </row>
    <row r="606">
      <c r="A606" s="9579" t="s">
        <v>1036</v>
      </c>
      <c r="B606" s="9580" t="s">
        <v>1037</v>
      </c>
      <c r="C606" s="9581" t="s">
        <v>59</v>
      </c>
      <c r="D606" s="9582" t="n">
        <v>11.65</v>
      </c>
      <c r="E606" s="9583" t="n">
        <v>14.34</v>
      </c>
      <c r="F606" s="9584" t="n">
        <v>22.1</v>
      </c>
      <c r="G606" s="9585" t="n">
        <v>17.51</v>
      </c>
      <c r="H606" s="9586"/>
      <c r="I606" s="9587">
        <f>ROUND('BDI Principal'!D14,2)</f>
      </c>
      <c r="J606" s="9588">
        <f>ROUND((ROUND(H606,2)*I606/100)+ROUND(H606,2),2)</f>
      </c>
      <c r="K606" s="9589"/>
      <c r="L606" s="9590">
        <f>J606-K606</f>
      </c>
      <c r="M606" s="9591">
        <f>ROUND(K606*D606,2)</f>
      </c>
      <c r="N606" s="9592">
        <f>O606-M606</f>
      </c>
      <c r="O606" s="9593">
        <f>ROUND(D606*J606,2)</f>
      </c>
      <c r="P606" s="9594" t="s">
        <v>23</v>
      </c>
    </row>
    <row r="607">
      <c r="A607" s="9595" t="s">
        <v>1038</v>
      </c>
      <c r="B607" s="9596" t="s">
        <v>139</v>
      </c>
      <c r="C607" s="9597" t="s">
        <v>59</v>
      </c>
      <c r="D607" s="9598" t="n">
        <v>23.64</v>
      </c>
      <c r="E607" s="9599" t="n">
        <v>29.56</v>
      </c>
      <c r="F607" s="9600" t="n">
        <v>22.1</v>
      </c>
      <c r="G607" s="9601" t="n">
        <v>36.09</v>
      </c>
      <c r="H607" s="9602"/>
      <c r="I607" s="9603">
        <f>ROUND('BDI Principal'!D14,2)</f>
      </c>
      <c r="J607" s="9604">
        <f>ROUND((ROUND(H607,2)*I607/100)+ROUND(H607,2),2)</f>
      </c>
      <c r="K607" s="9605"/>
      <c r="L607" s="9606">
        <f>J607-K607</f>
      </c>
      <c r="M607" s="9607">
        <f>ROUND(K607*D607,2)</f>
      </c>
      <c r="N607" s="9608">
        <f>O607-M607</f>
      </c>
      <c r="O607" s="9609">
        <f>ROUND(D607*J607,2)</f>
      </c>
      <c r="P607" s="9610" t="s">
        <v>23</v>
      </c>
    </row>
    <row r="608">
      <c r="A608" s="9611" t="s">
        <v>1039</v>
      </c>
      <c r="B608" s="9612" t="s">
        <v>141</v>
      </c>
      <c r="C608" s="9613"/>
      <c r="D608" s="9614"/>
      <c r="E608" s="9615"/>
      <c r="F608" s="9616"/>
      <c r="G608" s="9617"/>
      <c r="H608" s="9618"/>
      <c r="I608" s="9619"/>
      <c r="J608" s="9620"/>
      <c r="K608" s="9621"/>
      <c r="L608" s="9622"/>
      <c r="M608" s="9623"/>
      <c r="N608" s="9624"/>
      <c r="O608" s="30359">
        <f>O609+O613+O622+O629+O636+O641+O649</f>
      </c>
      <c r="P608" s="9626" t="s">
        <v>40</v>
      </c>
    </row>
    <row r="609">
      <c r="A609" s="9627" t="s">
        <v>1040</v>
      </c>
      <c r="B609" s="9628" t="s">
        <v>1041</v>
      </c>
      <c r="C609" s="9629"/>
      <c r="D609" s="9630"/>
      <c r="E609" s="9631"/>
      <c r="F609" s="9632"/>
      <c r="G609" s="9633"/>
      <c r="H609" s="9634"/>
      <c r="I609" s="9635"/>
      <c r="J609" s="9636"/>
      <c r="K609" s="9637"/>
      <c r="L609" s="9638"/>
      <c r="M609" s="9639">
        <f>SUM(M610:M612)</f>
      </c>
      <c r="N609" s="9640">
        <f>SUM(N610:N612)</f>
      </c>
      <c r="O609" s="9641">
        <f>SUM(O610:O612)</f>
      </c>
      <c r="P609" s="9642" t="s">
        <v>40</v>
      </c>
    </row>
    <row r="610">
      <c r="A610" s="9643" t="s">
        <v>1042</v>
      </c>
      <c r="B610" s="9644" t="s">
        <v>1043</v>
      </c>
      <c r="C610" s="9645" t="s">
        <v>52</v>
      </c>
      <c r="D610" s="9646" t="n">
        <v>1100.0</v>
      </c>
      <c r="E610" s="9647" t="n">
        <v>166.02</v>
      </c>
      <c r="F610" s="9648" t="n">
        <v>22.1</v>
      </c>
      <c r="G610" s="9649" t="n">
        <v>202.71</v>
      </c>
      <c r="H610" s="9650"/>
      <c r="I610" s="9651">
        <f>ROUND('BDI Principal'!D14,2)</f>
      </c>
      <c r="J610" s="9652">
        <f>ROUND((ROUND(H610,2)*I610/100)+ROUND(H610,2),2)</f>
      </c>
      <c r="K610" s="9653"/>
      <c r="L610" s="9654">
        <f>J610-K610</f>
      </c>
      <c r="M610" s="9655">
        <f>ROUND(K610*D610,2)</f>
      </c>
      <c r="N610" s="9656">
        <f>O610-M610</f>
      </c>
      <c r="O610" s="9657">
        <f>ROUND(D610*J610,2)</f>
      </c>
      <c r="P610" s="9658" t="s">
        <v>23</v>
      </c>
    </row>
    <row r="611">
      <c r="A611" s="9659" t="s">
        <v>1044</v>
      </c>
      <c r="B611" s="9660" t="s">
        <v>1045</v>
      </c>
      <c r="C611" s="9661" t="s">
        <v>105</v>
      </c>
      <c r="D611" s="9662" t="n">
        <v>55.0</v>
      </c>
      <c r="E611" s="9663" t="n">
        <v>18.91</v>
      </c>
      <c r="F611" s="9664" t="n">
        <v>22.1</v>
      </c>
      <c r="G611" s="9665" t="n">
        <v>23.09</v>
      </c>
      <c r="H611" s="9666"/>
      <c r="I611" s="9667">
        <f>ROUND('BDI Principal'!D14,2)</f>
      </c>
      <c r="J611" s="9668">
        <f>ROUND((ROUND(H611,2)*I611/100)+ROUND(H611,2),2)</f>
      </c>
      <c r="K611" s="9669"/>
      <c r="L611" s="9670">
        <f>J611-K611</f>
      </c>
      <c r="M611" s="9671">
        <f>ROUND(K611*D611,2)</f>
      </c>
      <c r="N611" s="9672">
        <f>O611-M611</f>
      </c>
      <c r="O611" s="9673">
        <f>ROUND(D611*J611,2)</f>
      </c>
      <c r="P611" s="9674" t="s">
        <v>23</v>
      </c>
    </row>
    <row r="612">
      <c r="A612" s="9675" t="s">
        <v>1046</v>
      </c>
      <c r="B612" s="9676" t="s">
        <v>1047</v>
      </c>
      <c r="C612" s="9677" t="s">
        <v>105</v>
      </c>
      <c r="D612" s="9678" t="n">
        <v>1.0</v>
      </c>
      <c r="E612" s="9679" t="n">
        <v>8859.1</v>
      </c>
      <c r="F612" s="9680" t="n">
        <v>13.69</v>
      </c>
      <c r="G612" s="9681" t="n">
        <v>10071.91</v>
      </c>
      <c r="H612" s="9682"/>
      <c r="I612" s="9683">
        <f>'BDI Outros'!D14</f>
      </c>
      <c r="J612" s="9684">
        <f>ROUND((ROUND(H612,2)*I612/100)+ROUND(H612,2),2)</f>
      </c>
      <c r="K612" s="9685"/>
      <c r="L612" s="9686">
        <f>J612-K612</f>
      </c>
      <c r="M612" s="9687">
        <f>ROUND(K612*D612,2)</f>
      </c>
      <c r="N612" s="9688">
        <f>O612-M612</f>
      </c>
      <c r="O612" s="9689">
        <f>ROUND(D612*J612,2)</f>
      </c>
      <c r="P612" s="9690" t="s">
        <v>23</v>
      </c>
    </row>
    <row r="613">
      <c r="A613" s="9691" t="s">
        <v>1048</v>
      </c>
      <c r="B613" s="9692" t="s">
        <v>1049</v>
      </c>
      <c r="C613" s="9693"/>
      <c r="D613" s="9694"/>
      <c r="E613" s="9695"/>
      <c r="F613" s="9696"/>
      <c r="G613" s="9697"/>
      <c r="H613" s="9698"/>
      <c r="I613" s="9699"/>
      <c r="J613" s="9700"/>
      <c r="K613" s="9701"/>
      <c r="L613" s="9702"/>
      <c r="M613" s="9703">
        <f>SUM(M614:M621)</f>
      </c>
      <c r="N613" s="9704">
        <f>SUM(N614:N621)</f>
      </c>
      <c r="O613" s="9705">
        <f>SUM(O614:O621)</f>
      </c>
      <c r="P613" s="9706" t="s">
        <v>40</v>
      </c>
    </row>
    <row r="614">
      <c r="A614" s="9707" t="s">
        <v>1050</v>
      </c>
      <c r="B614" s="9708" t="s">
        <v>145</v>
      </c>
      <c r="C614" s="9709" t="s">
        <v>59</v>
      </c>
      <c r="D614" s="9710" t="n">
        <v>1.98</v>
      </c>
      <c r="E614" s="9711" t="n">
        <v>206.09</v>
      </c>
      <c r="F614" s="9712" t="n">
        <v>22.1</v>
      </c>
      <c r="G614" s="9713" t="n">
        <v>251.64</v>
      </c>
      <c r="H614" s="9714"/>
      <c r="I614" s="9715">
        <f>ROUND('BDI Principal'!D14,2)</f>
      </c>
      <c r="J614" s="9716">
        <f>ROUND((ROUND(H614,2)*I614/100)+ROUND(H614,2),2)</f>
      </c>
      <c r="K614" s="9717"/>
      <c r="L614" s="9718">
        <f>J614-K614</f>
      </c>
      <c r="M614" s="9719">
        <f>ROUND(K614*D614,2)</f>
      </c>
      <c r="N614" s="9720">
        <f>O614-M614</f>
      </c>
      <c r="O614" s="9721">
        <f>ROUND(D614*J614,2)</f>
      </c>
      <c r="P614" s="9722" t="s">
        <v>23</v>
      </c>
    </row>
    <row r="615">
      <c r="A615" s="9723" t="s">
        <v>1051</v>
      </c>
      <c r="B615" s="9724" t="s">
        <v>147</v>
      </c>
      <c r="C615" s="9725" t="s">
        <v>148</v>
      </c>
      <c r="D615" s="9726" t="n">
        <v>152.4</v>
      </c>
      <c r="E615" s="9727" t="n">
        <v>22.1</v>
      </c>
      <c r="F615" s="9728" t="n">
        <v>22.1</v>
      </c>
      <c r="G615" s="9729" t="n">
        <v>26.98</v>
      </c>
      <c r="H615" s="9730"/>
      <c r="I615" s="9731">
        <f>ROUND('BDI Principal'!D14,2)</f>
      </c>
      <c r="J615" s="9732">
        <f>ROUND((ROUND(H615,2)*I615/100)+ROUND(H615,2),2)</f>
      </c>
      <c r="K615" s="9733"/>
      <c r="L615" s="9734">
        <f>J615-K615</f>
      </c>
      <c r="M615" s="9735">
        <f>ROUND(K615*D615,2)</f>
      </c>
      <c r="N615" s="9736">
        <f>O615-M615</f>
      </c>
      <c r="O615" s="9737">
        <f>ROUND(D615*J615,2)</f>
      </c>
      <c r="P615" s="9738" t="s">
        <v>23</v>
      </c>
    </row>
    <row r="616">
      <c r="A616" s="9739" t="s">
        <v>1052</v>
      </c>
      <c r="B616" s="9740" t="s">
        <v>162</v>
      </c>
      <c r="C616" s="9741" t="s">
        <v>148</v>
      </c>
      <c r="D616" s="9742" t="n">
        <v>61.8</v>
      </c>
      <c r="E616" s="9743" t="n">
        <v>19.25</v>
      </c>
      <c r="F616" s="9744" t="n">
        <v>22.1</v>
      </c>
      <c r="G616" s="9745" t="n">
        <v>23.5</v>
      </c>
      <c r="H616" s="9746"/>
      <c r="I616" s="9747">
        <f>ROUND('BDI Principal'!D14,2)</f>
      </c>
      <c r="J616" s="9748">
        <f>ROUND((ROUND(H616,2)*I616/100)+ROUND(H616,2),2)</f>
      </c>
      <c r="K616" s="9749"/>
      <c r="L616" s="9750">
        <f>J616-K616</f>
      </c>
      <c r="M616" s="9751">
        <f>ROUND(K616*D616,2)</f>
      </c>
      <c r="N616" s="9752">
        <f>O616-M616</f>
      </c>
      <c r="O616" s="9753">
        <f>ROUND(D616*J616,2)</f>
      </c>
      <c r="P616" s="9754" t="s">
        <v>23</v>
      </c>
    </row>
    <row r="617">
      <c r="A617" s="9755" t="s">
        <v>1053</v>
      </c>
      <c r="B617" s="9756" t="s">
        <v>150</v>
      </c>
      <c r="C617" s="9757" t="s">
        <v>148</v>
      </c>
      <c r="D617" s="9758" t="n">
        <v>86.9</v>
      </c>
      <c r="E617" s="9759" t="n">
        <v>16.88</v>
      </c>
      <c r="F617" s="9760" t="n">
        <v>22.1</v>
      </c>
      <c r="G617" s="9761" t="n">
        <v>20.61</v>
      </c>
      <c r="H617" s="9762"/>
      <c r="I617" s="9763">
        <f>ROUND('BDI Principal'!D14,2)</f>
      </c>
      <c r="J617" s="9764">
        <f>ROUND((ROUND(H617,2)*I617/100)+ROUND(H617,2),2)</f>
      </c>
      <c r="K617" s="9765"/>
      <c r="L617" s="9766">
        <f>J617-K617</f>
      </c>
      <c r="M617" s="9767">
        <f>ROUND(K617*D617,2)</f>
      </c>
      <c r="N617" s="9768">
        <f>O617-M617</f>
      </c>
      <c r="O617" s="9769">
        <f>ROUND(D617*J617,2)</f>
      </c>
      <c r="P617" s="9770" t="s">
        <v>23</v>
      </c>
    </row>
    <row r="618">
      <c r="A618" s="9771" t="s">
        <v>1054</v>
      </c>
      <c r="B618" s="9772" t="s">
        <v>152</v>
      </c>
      <c r="C618" s="9773" t="s">
        <v>148</v>
      </c>
      <c r="D618" s="9774" t="n">
        <v>309.0</v>
      </c>
      <c r="E618" s="9775" t="n">
        <v>14.49</v>
      </c>
      <c r="F618" s="9776" t="n">
        <v>22.1</v>
      </c>
      <c r="G618" s="9777" t="n">
        <v>17.69</v>
      </c>
      <c r="H618" s="9778"/>
      <c r="I618" s="9779">
        <f>ROUND('BDI Principal'!D14,2)</f>
      </c>
      <c r="J618" s="9780">
        <f>ROUND((ROUND(H618,2)*I618/100)+ROUND(H618,2),2)</f>
      </c>
      <c r="K618" s="9781"/>
      <c r="L618" s="9782">
        <f>J618-K618</f>
      </c>
      <c r="M618" s="9783">
        <f>ROUND(K618*D618,2)</f>
      </c>
      <c r="N618" s="9784">
        <f>O618-M618</f>
      </c>
      <c r="O618" s="9785">
        <f>ROUND(D618*J618,2)</f>
      </c>
      <c r="P618" s="9786" t="s">
        <v>23</v>
      </c>
    </row>
    <row r="619">
      <c r="A619" s="9787" t="s">
        <v>1055</v>
      </c>
      <c r="B619" s="9788" t="s">
        <v>1056</v>
      </c>
      <c r="C619" s="9789" t="s">
        <v>148</v>
      </c>
      <c r="D619" s="9790" t="n">
        <v>80.1</v>
      </c>
      <c r="E619" s="9791" t="n">
        <v>10.85</v>
      </c>
      <c r="F619" s="9792" t="n">
        <v>22.1</v>
      </c>
      <c r="G619" s="9793" t="n">
        <v>13.25</v>
      </c>
      <c r="H619" s="9794"/>
      <c r="I619" s="9795">
        <f>ROUND('BDI Principal'!D14,2)</f>
      </c>
      <c r="J619" s="9796">
        <f>ROUND((ROUND(H619,2)*I619/100)+ROUND(H619,2),2)</f>
      </c>
      <c r="K619" s="9797"/>
      <c r="L619" s="9798">
        <f>J619-K619</f>
      </c>
      <c r="M619" s="9799">
        <f>ROUND(K619*D619,2)</f>
      </c>
      <c r="N619" s="9800">
        <f>O619-M619</f>
      </c>
      <c r="O619" s="9801">
        <f>ROUND(D619*J619,2)</f>
      </c>
      <c r="P619" s="9802" t="s">
        <v>23</v>
      </c>
    </row>
    <row r="620">
      <c r="A620" s="9803" t="s">
        <v>1057</v>
      </c>
      <c r="B620" s="9804" t="s">
        <v>166</v>
      </c>
      <c r="C620" s="9805" t="s">
        <v>59</v>
      </c>
      <c r="D620" s="9806" t="n">
        <v>12.97</v>
      </c>
      <c r="E620" s="9807" t="n">
        <v>848.94</v>
      </c>
      <c r="F620" s="9808" t="n">
        <v>22.1</v>
      </c>
      <c r="G620" s="9809" t="n">
        <v>1036.56</v>
      </c>
      <c r="H620" s="9810"/>
      <c r="I620" s="9811">
        <f>ROUND('BDI Principal'!D14,2)</f>
      </c>
      <c r="J620" s="9812">
        <f>ROUND((ROUND(H620,2)*I620/100)+ROUND(H620,2),2)</f>
      </c>
      <c r="K620" s="9813"/>
      <c r="L620" s="9814">
        <f>J620-K620</f>
      </c>
      <c r="M620" s="9815">
        <f>ROUND(K620*D620,2)</f>
      </c>
      <c r="N620" s="9816">
        <f>O620-M620</f>
      </c>
      <c r="O620" s="9817">
        <f>ROUND(D620*J620,2)</f>
      </c>
      <c r="P620" s="9818" t="s">
        <v>23</v>
      </c>
    </row>
    <row r="621">
      <c r="A621" s="9819" t="s">
        <v>1058</v>
      </c>
      <c r="B621" s="9820" t="s">
        <v>1059</v>
      </c>
      <c r="C621" s="9821" t="s">
        <v>48</v>
      </c>
      <c r="D621" s="9822" t="n">
        <v>99.32</v>
      </c>
      <c r="E621" s="9823" t="n">
        <v>206.76</v>
      </c>
      <c r="F621" s="9824" t="n">
        <v>22.1</v>
      </c>
      <c r="G621" s="9825" t="n">
        <v>252.45</v>
      </c>
      <c r="H621" s="9826"/>
      <c r="I621" s="9827">
        <f>ROUND('BDI Principal'!D14,2)</f>
      </c>
      <c r="J621" s="9828">
        <f>ROUND((ROUND(H621,2)*I621/100)+ROUND(H621,2),2)</f>
      </c>
      <c r="K621" s="9829"/>
      <c r="L621" s="9830">
        <f>J621-K621</f>
      </c>
      <c r="M621" s="9831">
        <f>ROUND(K621*D621,2)</f>
      </c>
      <c r="N621" s="9832">
        <f>O621-M621</f>
      </c>
      <c r="O621" s="9833">
        <f>ROUND(D621*J621,2)</f>
      </c>
      <c r="P621" s="9834" t="s">
        <v>23</v>
      </c>
    </row>
    <row r="622">
      <c r="A622" s="9835" t="s">
        <v>1060</v>
      </c>
      <c r="B622" s="9836" t="s">
        <v>1061</v>
      </c>
      <c r="C622" s="9837"/>
      <c r="D622" s="9838"/>
      <c r="E622" s="9839"/>
      <c r="F622" s="9840"/>
      <c r="G622" s="9841"/>
      <c r="H622" s="9842"/>
      <c r="I622" s="9843"/>
      <c r="J622" s="9844"/>
      <c r="K622" s="9845"/>
      <c r="L622" s="9846"/>
      <c r="M622" s="9847">
        <f>SUM(M623:M628)</f>
      </c>
      <c r="N622" s="9848">
        <f>SUM(N623:N628)</f>
      </c>
      <c r="O622" s="9849">
        <f>SUM(O623:O628)</f>
      </c>
      <c r="P622" s="9850" t="s">
        <v>40</v>
      </c>
    </row>
    <row r="623">
      <c r="A623" s="9851" t="s">
        <v>1062</v>
      </c>
      <c r="B623" s="9852" t="s">
        <v>145</v>
      </c>
      <c r="C623" s="9853" t="s">
        <v>59</v>
      </c>
      <c r="D623" s="9854" t="n">
        <v>0.11</v>
      </c>
      <c r="E623" s="9855" t="n">
        <v>206.09</v>
      </c>
      <c r="F623" s="9856" t="n">
        <v>22.1</v>
      </c>
      <c r="G623" s="9857" t="n">
        <v>251.64</v>
      </c>
      <c r="H623" s="9858"/>
      <c r="I623" s="9859">
        <f>ROUND('BDI Principal'!D14,2)</f>
      </c>
      <c r="J623" s="9860">
        <f>ROUND((ROUND(H623,2)*I623/100)+ROUND(H623,2),2)</f>
      </c>
      <c r="K623" s="9861"/>
      <c r="L623" s="9862">
        <f>J623-K623</f>
      </c>
      <c r="M623" s="9863">
        <f>ROUND(K623*D623,2)</f>
      </c>
      <c r="N623" s="9864">
        <f>O623-M623</f>
      </c>
      <c r="O623" s="9865">
        <f>ROUND(D623*J623,2)</f>
      </c>
      <c r="P623" s="9866" t="s">
        <v>23</v>
      </c>
    </row>
    <row r="624">
      <c r="A624" s="9867" t="s">
        <v>1063</v>
      </c>
      <c r="B624" s="9868" t="s">
        <v>147</v>
      </c>
      <c r="C624" s="9869" t="s">
        <v>148</v>
      </c>
      <c r="D624" s="9870" t="n">
        <v>6.4</v>
      </c>
      <c r="E624" s="9871" t="n">
        <v>22.1</v>
      </c>
      <c r="F624" s="9872" t="n">
        <v>22.1</v>
      </c>
      <c r="G624" s="9873" t="n">
        <v>26.98</v>
      </c>
      <c r="H624" s="9874"/>
      <c r="I624" s="9875">
        <f>ROUND('BDI Principal'!D14,2)</f>
      </c>
      <c r="J624" s="9876">
        <f>ROUND((ROUND(H624,2)*I624/100)+ROUND(H624,2),2)</f>
      </c>
      <c r="K624" s="9877"/>
      <c r="L624" s="9878">
        <f>J624-K624</f>
      </c>
      <c r="M624" s="9879">
        <f>ROUND(K624*D624,2)</f>
      </c>
      <c r="N624" s="9880">
        <f>O624-M624</f>
      </c>
      <c r="O624" s="9881">
        <f>ROUND(D624*J624,2)</f>
      </c>
      <c r="P624" s="9882" t="s">
        <v>23</v>
      </c>
    </row>
    <row r="625">
      <c r="A625" s="9883" t="s">
        <v>1064</v>
      </c>
      <c r="B625" s="9884" t="s">
        <v>152</v>
      </c>
      <c r="C625" s="9885" t="s">
        <v>148</v>
      </c>
      <c r="D625" s="9886" t="n">
        <v>26.4</v>
      </c>
      <c r="E625" s="9887" t="n">
        <v>14.49</v>
      </c>
      <c r="F625" s="9888" t="n">
        <v>22.1</v>
      </c>
      <c r="G625" s="9889" t="n">
        <v>17.69</v>
      </c>
      <c r="H625" s="9890"/>
      <c r="I625" s="9891">
        <f>ROUND('BDI Principal'!D14,2)</f>
      </c>
      <c r="J625" s="9892">
        <f>ROUND((ROUND(H625,2)*I625/100)+ROUND(H625,2),2)</f>
      </c>
      <c r="K625" s="9893"/>
      <c r="L625" s="9894">
        <f>J625-K625</f>
      </c>
      <c r="M625" s="9895">
        <f>ROUND(K625*D625,2)</f>
      </c>
      <c r="N625" s="9896">
        <f>O625-M625</f>
      </c>
      <c r="O625" s="9897">
        <f>ROUND(D625*J625,2)</f>
      </c>
      <c r="P625" s="9898" t="s">
        <v>23</v>
      </c>
    </row>
    <row r="626">
      <c r="A626" s="9899" t="s">
        <v>1065</v>
      </c>
      <c r="B626" s="9900" t="s">
        <v>166</v>
      </c>
      <c r="C626" s="9901" t="s">
        <v>59</v>
      </c>
      <c r="D626" s="9902" t="n">
        <v>0.46</v>
      </c>
      <c r="E626" s="9903" t="n">
        <v>848.94</v>
      </c>
      <c r="F626" s="9904" t="n">
        <v>22.1</v>
      </c>
      <c r="G626" s="9905" t="n">
        <v>1036.56</v>
      </c>
      <c r="H626" s="9906"/>
      <c r="I626" s="9907">
        <f>ROUND('BDI Principal'!D14,2)</f>
      </c>
      <c r="J626" s="9908">
        <f>ROUND((ROUND(H626,2)*I626/100)+ROUND(H626,2),2)</f>
      </c>
      <c r="K626" s="9909"/>
      <c r="L626" s="9910">
        <f>J626-K626</f>
      </c>
      <c r="M626" s="9911">
        <f>ROUND(K626*D626,2)</f>
      </c>
      <c r="N626" s="9912">
        <f>O626-M626</f>
      </c>
      <c r="O626" s="9913">
        <f>ROUND(D626*J626,2)</f>
      </c>
      <c r="P626" s="9914" t="s">
        <v>23</v>
      </c>
    </row>
    <row r="627">
      <c r="A627" s="9915" t="s">
        <v>1066</v>
      </c>
      <c r="B627" s="9916" t="s">
        <v>1012</v>
      </c>
      <c r="C627" s="9917" t="s">
        <v>48</v>
      </c>
      <c r="D627" s="9918" t="n">
        <v>6.58</v>
      </c>
      <c r="E627" s="9919" t="n">
        <v>150.39</v>
      </c>
      <c r="F627" s="9920" t="n">
        <v>22.1</v>
      </c>
      <c r="G627" s="9921" t="n">
        <v>183.63</v>
      </c>
      <c r="H627" s="9922"/>
      <c r="I627" s="9923">
        <f>ROUND('BDI Principal'!D14,2)</f>
      </c>
      <c r="J627" s="9924">
        <f>ROUND((ROUND(H627,2)*I627/100)+ROUND(H627,2),2)</f>
      </c>
      <c r="K627" s="9925"/>
      <c r="L627" s="9926">
        <f>J627-K627</f>
      </c>
      <c r="M627" s="9927">
        <f>ROUND(K627*D627,2)</f>
      </c>
      <c r="N627" s="9928">
        <f>O627-M627</f>
      </c>
      <c r="O627" s="9929">
        <f>ROUND(D627*J627,2)</f>
      </c>
      <c r="P627" s="9930" t="s">
        <v>23</v>
      </c>
    </row>
    <row r="628">
      <c r="A628" s="9931" t="s">
        <v>1067</v>
      </c>
      <c r="B628" s="9932" t="s">
        <v>170</v>
      </c>
      <c r="C628" s="9933" t="s">
        <v>48</v>
      </c>
      <c r="D628" s="9934" t="n">
        <v>7.71</v>
      </c>
      <c r="E628" s="9935" t="n">
        <v>54.39</v>
      </c>
      <c r="F628" s="9936" t="n">
        <v>22.1</v>
      </c>
      <c r="G628" s="9937" t="n">
        <v>66.41</v>
      </c>
      <c r="H628" s="9938"/>
      <c r="I628" s="9939">
        <f>ROUND('BDI Principal'!D14,2)</f>
      </c>
      <c r="J628" s="9940">
        <f>ROUND((ROUND(H628,2)*I628/100)+ROUND(H628,2),2)</f>
      </c>
      <c r="K628" s="9941"/>
      <c r="L628" s="9942">
        <f>J628-K628</f>
      </c>
      <c r="M628" s="9943">
        <f>ROUND(K628*D628,2)</f>
      </c>
      <c r="N628" s="9944">
        <f>O628-M628</f>
      </c>
      <c r="O628" s="9945">
        <f>ROUND(D628*J628,2)</f>
      </c>
      <c r="P628" s="9946" t="s">
        <v>23</v>
      </c>
    </row>
    <row r="629">
      <c r="A629" s="9947" t="s">
        <v>1068</v>
      </c>
      <c r="B629" s="9948" t="s">
        <v>1069</v>
      </c>
      <c r="C629" s="9949"/>
      <c r="D629" s="9950"/>
      <c r="E629" s="9951"/>
      <c r="F629" s="9952"/>
      <c r="G629" s="9953"/>
      <c r="H629" s="9954"/>
      <c r="I629" s="9955"/>
      <c r="J629" s="9956"/>
      <c r="K629" s="9957"/>
      <c r="L629" s="9958"/>
      <c r="M629" s="9959">
        <f>SUM(M630:M635)</f>
      </c>
      <c r="N629" s="9960">
        <f>SUM(N630:N635)</f>
      </c>
      <c r="O629" s="9961">
        <f>SUM(O630:O635)</f>
      </c>
      <c r="P629" s="9962" t="s">
        <v>40</v>
      </c>
    </row>
    <row r="630">
      <c r="A630" s="9963" t="s">
        <v>1070</v>
      </c>
      <c r="B630" s="9964" t="s">
        <v>145</v>
      </c>
      <c r="C630" s="9965" t="s">
        <v>59</v>
      </c>
      <c r="D630" s="9966" t="n">
        <v>0.49</v>
      </c>
      <c r="E630" s="9967" t="n">
        <v>206.09</v>
      </c>
      <c r="F630" s="9968" t="n">
        <v>22.1</v>
      </c>
      <c r="G630" s="9969" t="n">
        <v>251.64</v>
      </c>
      <c r="H630" s="9970"/>
      <c r="I630" s="9971">
        <f>ROUND('BDI Principal'!D14,2)</f>
      </c>
      <c r="J630" s="9972">
        <f>ROUND((ROUND(H630,2)*I630/100)+ROUND(H630,2),2)</f>
      </c>
      <c r="K630" s="9973"/>
      <c r="L630" s="9974">
        <f>J630-K630</f>
      </c>
      <c r="M630" s="9975">
        <f>ROUND(K630*D630,2)</f>
      </c>
      <c r="N630" s="9976">
        <f>O630-M630</f>
      </c>
      <c r="O630" s="9977">
        <f>ROUND(D630*J630,2)</f>
      </c>
      <c r="P630" s="9978" t="s">
        <v>23</v>
      </c>
    </row>
    <row r="631">
      <c r="A631" s="9979" t="s">
        <v>1071</v>
      </c>
      <c r="B631" s="9980" t="s">
        <v>1072</v>
      </c>
      <c r="C631" s="9981" t="s">
        <v>48</v>
      </c>
      <c r="D631" s="9982" t="n">
        <v>4.85</v>
      </c>
      <c r="E631" s="9983" t="n">
        <v>2.71</v>
      </c>
      <c r="F631" s="9984" t="n">
        <v>22.1</v>
      </c>
      <c r="G631" s="9985" t="n">
        <v>3.31</v>
      </c>
      <c r="H631" s="9986"/>
      <c r="I631" s="9987">
        <f>ROUND('BDI Principal'!D14,2)</f>
      </c>
      <c r="J631" s="9988">
        <f>ROUND((ROUND(H631,2)*I631/100)+ROUND(H631,2),2)</f>
      </c>
      <c r="K631" s="9989"/>
      <c r="L631" s="9990">
        <f>J631-K631</f>
      </c>
      <c r="M631" s="9991">
        <f>ROUND(K631*D631,2)</f>
      </c>
      <c r="N631" s="9992">
        <f>O631-M631</f>
      </c>
      <c r="O631" s="9993">
        <f>ROUND(D631*J631,2)</f>
      </c>
      <c r="P631" s="9994" t="s">
        <v>23</v>
      </c>
    </row>
    <row r="632">
      <c r="A632" s="9995" t="s">
        <v>1073</v>
      </c>
      <c r="B632" s="9996" t="s">
        <v>1074</v>
      </c>
      <c r="C632" s="9997" t="s">
        <v>148</v>
      </c>
      <c r="D632" s="9998" t="n">
        <v>17.4</v>
      </c>
      <c r="E632" s="9999" t="n">
        <v>12.82</v>
      </c>
      <c r="F632" s="10000" t="n">
        <v>22.1</v>
      </c>
      <c r="G632" s="10001" t="n">
        <v>15.65</v>
      </c>
      <c r="H632" s="10002"/>
      <c r="I632" s="10003">
        <f>ROUND('BDI Principal'!D14,2)</f>
      </c>
      <c r="J632" s="10004">
        <f>ROUND((ROUND(H632,2)*I632/100)+ROUND(H632,2),2)</f>
      </c>
      <c r="K632" s="10005"/>
      <c r="L632" s="10006">
        <f>J632-K632</f>
      </c>
      <c r="M632" s="10007">
        <f>ROUND(K632*D632,2)</f>
      </c>
      <c r="N632" s="10008">
        <f>O632-M632</f>
      </c>
      <c r="O632" s="10009">
        <f>ROUND(D632*J632,2)</f>
      </c>
      <c r="P632" s="10010" t="s">
        <v>23</v>
      </c>
    </row>
    <row r="633">
      <c r="A633" s="10011" t="s">
        <v>1075</v>
      </c>
      <c r="B633" s="10012" t="s">
        <v>1076</v>
      </c>
      <c r="C633" s="10013" t="s">
        <v>148</v>
      </c>
      <c r="D633" s="10014" t="n">
        <v>25.9</v>
      </c>
      <c r="E633" s="10015" t="n">
        <v>11.69</v>
      </c>
      <c r="F633" s="10016" t="n">
        <v>22.1</v>
      </c>
      <c r="G633" s="10017" t="n">
        <v>14.27</v>
      </c>
      <c r="H633" s="10018"/>
      <c r="I633" s="10019">
        <f>ROUND('BDI Principal'!D14,2)</f>
      </c>
      <c r="J633" s="10020">
        <f>ROUND((ROUND(H633,2)*I633/100)+ROUND(H633,2),2)</f>
      </c>
      <c r="K633" s="10021"/>
      <c r="L633" s="10022">
        <f>J633-K633</f>
      </c>
      <c r="M633" s="10023">
        <f>ROUND(K633*D633,2)</f>
      </c>
      <c r="N633" s="10024">
        <f>O633-M633</f>
      </c>
      <c r="O633" s="10025">
        <f>ROUND(D633*J633,2)</f>
      </c>
      <c r="P633" s="10026" t="s">
        <v>23</v>
      </c>
    </row>
    <row r="634">
      <c r="A634" s="10027" t="s">
        <v>1077</v>
      </c>
      <c r="B634" s="10028" t="s">
        <v>1078</v>
      </c>
      <c r="C634" s="10029" t="s">
        <v>59</v>
      </c>
      <c r="D634" s="10030" t="n">
        <v>0.68</v>
      </c>
      <c r="E634" s="10031" t="n">
        <v>735.43</v>
      </c>
      <c r="F634" s="10032" t="n">
        <v>22.1</v>
      </c>
      <c r="G634" s="10033" t="n">
        <v>897.96</v>
      </c>
      <c r="H634" s="10034"/>
      <c r="I634" s="10035">
        <f>ROUND('BDI Principal'!D14,2)</f>
      </c>
      <c r="J634" s="10036">
        <f>ROUND((ROUND(H634,2)*I634/100)+ROUND(H634,2),2)</f>
      </c>
      <c r="K634" s="10037"/>
      <c r="L634" s="10038">
        <f>J634-K634</f>
      </c>
      <c r="M634" s="10039">
        <f>ROUND(K634*D634,2)</f>
      </c>
      <c r="N634" s="10040">
        <f>O634-M634</f>
      </c>
      <c r="O634" s="10041">
        <f>ROUND(D634*J634,2)</f>
      </c>
      <c r="P634" s="10042" t="s">
        <v>23</v>
      </c>
    </row>
    <row r="635">
      <c r="A635" s="10043" t="s">
        <v>1079</v>
      </c>
      <c r="B635" s="10044" t="s">
        <v>170</v>
      </c>
      <c r="C635" s="10045" t="s">
        <v>48</v>
      </c>
      <c r="D635" s="10046" t="n">
        <v>4.85</v>
      </c>
      <c r="E635" s="10047" t="n">
        <v>54.39</v>
      </c>
      <c r="F635" s="10048" t="n">
        <v>22.1</v>
      </c>
      <c r="G635" s="10049" t="n">
        <v>66.41</v>
      </c>
      <c r="H635" s="10050"/>
      <c r="I635" s="10051">
        <f>ROUND('BDI Principal'!D14,2)</f>
      </c>
      <c r="J635" s="10052">
        <f>ROUND((ROUND(H635,2)*I635/100)+ROUND(H635,2),2)</f>
      </c>
      <c r="K635" s="10053"/>
      <c r="L635" s="10054">
        <f>J635-K635</f>
      </c>
      <c r="M635" s="10055">
        <f>ROUND(K635*D635,2)</f>
      </c>
      <c r="N635" s="10056">
        <f>O635-M635</f>
      </c>
      <c r="O635" s="10057">
        <f>ROUND(D635*J635,2)</f>
      </c>
      <c r="P635" s="10058" t="s">
        <v>23</v>
      </c>
    </row>
    <row r="636">
      <c r="A636" s="10059" t="s">
        <v>1080</v>
      </c>
      <c r="B636" s="10060" t="s">
        <v>1081</v>
      </c>
      <c r="C636" s="10061"/>
      <c r="D636" s="10062"/>
      <c r="E636" s="10063"/>
      <c r="F636" s="10064"/>
      <c r="G636" s="10065"/>
      <c r="H636" s="10066"/>
      <c r="I636" s="10067"/>
      <c r="J636" s="10068"/>
      <c r="K636" s="10069"/>
      <c r="L636" s="10070"/>
      <c r="M636" s="10071">
        <f>SUM(M637:M640)</f>
      </c>
      <c r="N636" s="10072">
        <f>SUM(N637:N640)</f>
      </c>
      <c r="O636" s="10073">
        <f>SUM(O637:O640)</f>
      </c>
      <c r="P636" s="10074" t="s">
        <v>40</v>
      </c>
    </row>
    <row r="637">
      <c r="A637" s="10075" t="s">
        <v>1082</v>
      </c>
      <c r="B637" s="10076" t="s">
        <v>176</v>
      </c>
      <c r="C637" s="10077" t="s">
        <v>148</v>
      </c>
      <c r="D637" s="10078" t="n">
        <v>9.5</v>
      </c>
      <c r="E637" s="10079" t="n">
        <v>14.88</v>
      </c>
      <c r="F637" s="10080" t="n">
        <v>22.1</v>
      </c>
      <c r="G637" s="10081" t="n">
        <v>18.17</v>
      </c>
      <c r="H637" s="10082"/>
      <c r="I637" s="10083">
        <f>ROUND('BDI Principal'!D14,2)</f>
      </c>
      <c r="J637" s="10084">
        <f>ROUND((ROUND(H637,2)*I637/100)+ROUND(H637,2),2)</f>
      </c>
      <c r="K637" s="10085"/>
      <c r="L637" s="10086">
        <f>J637-K637</f>
      </c>
      <c r="M637" s="10087">
        <f>ROUND(K637*D637,2)</f>
      </c>
      <c r="N637" s="10088">
        <f>O637-M637</f>
      </c>
      <c r="O637" s="10089">
        <f>ROUND(D637*J637,2)</f>
      </c>
      <c r="P637" s="10090" t="s">
        <v>23</v>
      </c>
    </row>
    <row r="638">
      <c r="A638" s="10091" t="s">
        <v>1083</v>
      </c>
      <c r="B638" s="10092" t="s">
        <v>178</v>
      </c>
      <c r="C638" s="10093" t="s">
        <v>148</v>
      </c>
      <c r="D638" s="10094" t="n">
        <v>27.1</v>
      </c>
      <c r="E638" s="10095" t="n">
        <v>10.81</v>
      </c>
      <c r="F638" s="10096" t="n">
        <v>22.1</v>
      </c>
      <c r="G638" s="10097" t="n">
        <v>13.2</v>
      </c>
      <c r="H638" s="10098"/>
      <c r="I638" s="10099">
        <f>ROUND('BDI Principal'!D14,2)</f>
      </c>
      <c r="J638" s="10100">
        <f>ROUND((ROUND(H638,2)*I638/100)+ROUND(H638,2),2)</f>
      </c>
      <c r="K638" s="10101"/>
      <c r="L638" s="10102">
        <f>J638-K638</f>
      </c>
      <c r="M638" s="10103">
        <f>ROUND(K638*D638,2)</f>
      </c>
      <c r="N638" s="10104">
        <f>O638-M638</f>
      </c>
      <c r="O638" s="10105">
        <f>ROUND(D638*J638,2)</f>
      </c>
      <c r="P638" s="10106" t="s">
        <v>23</v>
      </c>
    </row>
    <row r="639">
      <c r="A639" s="10107" t="s">
        <v>1084</v>
      </c>
      <c r="B639" s="10108" t="s">
        <v>1085</v>
      </c>
      <c r="C639" s="10109" t="s">
        <v>59</v>
      </c>
      <c r="D639" s="10110" t="n">
        <v>0.34</v>
      </c>
      <c r="E639" s="10111" t="n">
        <v>789.16</v>
      </c>
      <c r="F639" s="10112" t="n">
        <v>22.1</v>
      </c>
      <c r="G639" s="10113" t="n">
        <v>963.56</v>
      </c>
      <c r="H639" s="10114"/>
      <c r="I639" s="10115">
        <f>ROUND('BDI Principal'!D14,2)</f>
      </c>
      <c r="J639" s="10116">
        <f>ROUND((ROUND(H639,2)*I639/100)+ROUND(H639,2),2)</f>
      </c>
      <c r="K639" s="10117"/>
      <c r="L639" s="10118">
        <f>J639-K639</f>
      </c>
      <c r="M639" s="10119">
        <f>ROUND(K639*D639,2)</f>
      </c>
      <c r="N639" s="10120">
        <f>O639-M639</f>
      </c>
      <c r="O639" s="10121">
        <f>ROUND(D639*J639,2)</f>
      </c>
      <c r="P639" s="10122" t="s">
        <v>23</v>
      </c>
    </row>
    <row r="640">
      <c r="A640" s="10123" t="s">
        <v>1086</v>
      </c>
      <c r="B640" s="10124" t="s">
        <v>1087</v>
      </c>
      <c r="C640" s="10125" t="s">
        <v>48</v>
      </c>
      <c r="D640" s="10126" t="n">
        <v>6.48</v>
      </c>
      <c r="E640" s="10127" t="n">
        <v>179.74</v>
      </c>
      <c r="F640" s="10128" t="n">
        <v>22.1</v>
      </c>
      <c r="G640" s="10129" t="n">
        <v>219.46</v>
      </c>
      <c r="H640" s="10130"/>
      <c r="I640" s="10131">
        <f>ROUND('BDI Principal'!D14,2)</f>
      </c>
      <c r="J640" s="10132">
        <f>ROUND((ROUND(H640,2)*I640/100)+ROUND(H640,2),2)</f>
      </c>
      <c r="K640" s="10133"/>
      <c r="L640" s="10134">
        <f>J640-K640</f>
      </c>
      <c r="M640" s="10135">
        <f>ROUND(K640*D640,2)</f>
      </c>
      <c r="N640" s="10136">
        <f>O640-M640</f>
      </c>
      <c r="O640" s="10137">
        <f>ROUND(D640*J640,2)</f>
      </c>
      <c r="P640" s="10138" t="s">
        <v>23</v>
      </c>
    </row>
    <row r="641">
      <c r="A641" s="10139" t="s">
        <v>1088</v>
      </c>
      <c r="B641" s="10140" t="s">
        <v>1089</v>
      </c>
      <c r="C641" s="10141"/>
      <c r="D641" s="10142"/>
      <c r="E641" s="10143"/>
      <c r="F641" s="10144"/>
      <c r="G641" s="10145"/>
      <c r="H641" s="10146"/>
      <c r="I641" s="10147"/>
      <c r="J641" s="10148"/>
      <c r="K641" s="10149"/>
      <c r="L641" s="10150"/>
      <c r="M641" s="10151">
        <f>SUM(M642:M648)</f>
      </c>
      <c r="N641" s="10152">
        <f>SUM(N642:N648)</f>
      </c>
      <c r="O641" s="10153">
        <f>SUM(O642:O648)</f>
      </c>
      <c r="P641" s="10154" t="s">
        <v>40</v>
      </c>
    </row>
    <row r="642">
      <c r="A642" s="10155" t="s">
        <v>1090</v>
      </c>
      <c r="B642" s="10156" t="s">
        <v>145</v>
      </c>
      <c r="C642" s="10157" t="s">
        <v>59</v>
      </c>
      <c r="D642" s="10158" t="n">
        <v>5.23</v>
      </c>
      <c r="E642" s="10159" t="n">
        <v>206.09</v>
      </c>
      <c r="F642" s="10160" t="n">
        <v>22.1</v>
      </c>
      <c r="G642" s="10161" t="n">
        <v>251.64</v>
      </c>
      <c r="H642" s="10162"/>
      <c r="I642" s="10163">
        <f>ROUND('BDI Principal'!D14,2)</f>
      </c>
      <c r="J642" s="10164">
        <f>ROUND((ROUND(H642,2)*I642/100)+ROUND(H642,2),2)</f>
      </c>
      <c r="K642" s="10165"/>
      <c r="L642" s="10166">
        <f>J642-K642</f>
      </c>
      <c r="M642" s="10167">
        <f>ROUND(K642*D642,2)</f>
      </c>
      <c r="N642" s="10168">
        <f>O642-M642</f>
      </c>
      <c r="O642" s="10169">
        <f>ROUND(D642*J642,2)</f>
      </c>
      <c r="P642" s="10170" t="s">
        <v>23</v>
      </c>
    </row>
    <row r="643">
      <c r="A643" s="10171" t="s">
        <v>1091</v>
      </c>
      <c r="B643" s="10172" t="s">
        <v>147</v>
      </c>
      <c r="C643" s="10173" t="s">
        <v>148</v>
      </c>
      <c r="D643" s="10174" t="n">
        <v>258.4</v>
      </c>
      <c r="E643" s="10175" t="n">
        <v>22.1</v>
      </c>
      <c r="F643" s="10176" t="n">
        <v>22.1</v>
      </c>
      <c r="G643" s="10177" t="n">
        <v>26.98</v>
      </c>
      <c r="H643" s="10178"/>
      <c r="I643" s="10179">
        <f>ROUND('BDI Principal'!D14,2)</f>
      </c>
      <c r="J643" s="10180">
        <f>ROUND((ROUND(H643,2)*I643/100)+ROUND(H643,2),2)</f>
      </c>
      <c r="K643" s="10181"/>
      <c r="L643" s="10182">
        <f>J643-K643</f>
      </c>
      <c r="M643" s="10183">
        <f>ROUND(K643*D643,2)</f>
      </c>
      <c r="N643" s="10184">
        <f>O643-M643</f>
      </c>
      <c r="O643" s="10185">
        <f>ROUND(D643*J643,2)</f>
      </c>
      <c r="P643" s="10186" t="s">
        <v>23</v>
      </c>
    </row>
    <row r="644">
      <c r="A644" s="10187" t="s">
        <v>1092</v>
      </c>
      <c r="B644" s="10188" t="s">
        <v>162</v>
      </c>
      <c r="C644" s="10189" t="s">
        <v>148</v>
      </c>
      <c r="D644" s="10190" t="n">
        <v>0.4</v>
      </c>
      <c r="E644" s="10191" t="n">
        <v>19.25</v>
      </c>
      <c r="F644" s="10192" t="n">
        <v>22.1</v>
      </c>
      <c r="G644" s="10193" t="n">
        <v>23.5</v>
      </c>
      <c r="H644" s="10194"/>
      <c r="I644" s="10195">
        <f>ROUND('BDI Principal'!D14,2)</f>
      </c>
      <c r="J644" s="10196">
        <f>ROUND((ROUND(H644,2)*I644/100)+ROUND(H644,2),2)</f>
      </c>
      <c r="K644" s="10197"/>
      <c r="L644" s="10198">
        <f>J644-K644</f>
      </c>
      <c r="M644" s="10199">
        <f>ROUND(K644*D644,2)</f>
      </c>
      <c r="N644" s="10200">
        <f>O644-M644</f>
      </c>
      <c r="O644" s="10201">
        <f>ROUND(D644*J644,2)</f>
      </c>
      <c r="P644" s="10202" t="s">
        <v>23</v>
      </c>
    </row>
    <row r="645">
      <c r="A645" s="10203" t="s">
        <v>1093</v>
      </c>
      <c r="B645" s="10204" t="s">
        <v>150</v>
      </c>
      <c r="C645" s="10205" t="s">
        <v>148</v>
      </c>
      <c r="D645" s="10206" t="n">
        <v>601.6</v>
      </c>
      <c r="E645" s="10207" t="n">
        <v>16.88</v>
      </c>
      <c r="F645" s="10208" t="n">
        <v>22.1</v>
      </c>
      <c r="G645" s="10209" t="n">
        <v>20.61</v>
      </c>
      <c r="H645" s="10210"/>
      <c r="I645" s="10211">
        <f>ROUND('BDI Principal'!D14,2)</f>
      </c>
      <c r="J645" s="10212">
        <f>ROUND((ROUND(H645,2)*I645/100)+ROUND(H645,2),2)</f>
      </c>
      <c r="K645" s="10213"/>
      <c r="L645" s="10214">
        <f>J645-K645</f>
      </c>
      <c r="M645" s="10215">
        <f>ROUND(K645*D645,2)</f>
      </c>
      <c r="N645" s="10216">
        <f>O645-M645</f>
      </c>
      <c r="O645" s="10217">
        <f>ROUND(D645*J645,2)</f>
      </c>
      <c r="P645" s="10218" t="s">
        <v>23</v>
      </c>
    </row>
    <row r="646">
      <c r="A646" s="10219" t="s">
        <v>1094</v>
      </c>
      <c r="B646" s="10220" t="s">
        <v>166</v>
      </c>
      <c r="C646" s="10221" t="s">
        <v>59</v>
      </c>
      <c r="D646" s="10222" t="n">
        <v>20.9</v>
      </c>
      <c r="E646" s="10223" t="n">
        <v>848.94</v>
      </c>
      <c r="F646" s="10224" t="n">
        <v>22.1</v>
      </c>
      <c r="G646" s="10225" t="n">
        <v>1036.56</v>
      </c>
      <c r="H646" s="10226"/>
      <c r="I646" s="10227">
        <f>ROUND('BDI Principal'!D14,2)</f>
      </c>
      <c r="J646" s="10228">
        <f>ROUND((ROUND(H646,2)*I646/100)+ROUND(H646,2),2)</f>
      </c>
      <c r="K646" s="10229"/>
      <c r="L646" s="10230">
        <f>J646-K646</f>
      </c>
      <c r="M646" s="10231">
        <f>ROUND(K646*D646,2)</f>
      </c>
      <c r="N646" s="10232">
        <f>O646-M646</f>
      </c>
      <c r="O646" s="10233">
        <f>ROUND(D646*J646,2)</f>
      </c>
      <c r="P646" s="10234" t="s">
        <v>23</v>
      </c>
    </row>
    <row r="647">
      <c r="A647" s="10235" t="s">
        <v>1095</v>
      </c>
      <c r="B647" s="10236" t="s">
        <v>1012</v>
      </c>
      <c r="C647" s="10237" t="s">
        <v>48</v>
      </c>
      <c r="D647" s="10238" t="n">
        <v>259.18</v>
      </c>
      <c r="E647" s="10239" t="n">
        <v>150.39</v>
      </c>
      <c r="F647" s="10240" t="n">
        <v>22.1</v>
      </c>
      <c r="G647" s="10241" t="n">
        <v>183.63</v>
      </c>
      <c r="H647" s="10242"/>
      <c r="I647" s="10243">
        <f>ROUND('BDI Principal'!D14,2)</f>
      </c>
      <c r="J647" s="10244">
        <f>ROUND((ROUND(H647,2)*I647/100)+ROUND(H647,2),2)</f>
      </c>
      <c r="K647" s="10245"/>
      <c r="L647" s="10246">
        <f>J647-K647</f>
      </c>
      <c r="M647" s="10247">
        <f>ROUND(K647*D647,2)</f>
      </c>
      <c r="N647" s="10248">
        <f>O647-M647</f>
      </c>
      <c r="O647" s="10249">
        <f>ROUND(D647*J647,2)</f>
      </c>
      <c r="P647" s="10250" t="s">
        <v>23</v>
      </c>
    </row>
    <row r="648">
      <c r="A648" s="10251" t="s">
        <v>1096</v>
      </c>
      <c r="B648" s="10252" t="s">
        <v>170</v>
      </c>
      <c r="C648" s="10253" t="s">
        <v>48</v>
      </c>
      <c r="D648" s="10254" t="n">
        <v>63.18</v>
      </c>
      <c r="E648" s="10255" t="n">
        <v>54.39</v>
      </c>
      <c r="F648" s="10256" t="n">
        <v>22.1</v>
      </c>
      <c r="G648" s="10257" t="n">
        <v>66.41</v>
      </c>
      <c r="H648" s="10258"/>
      <c r="I648" s="10259">
        <f>ROUND('BDI Principal'!D14,2)</f>
      </c>
      <c r="J648" s="10260">
        <f>ROUND((ROUND(H648,2)*I648/100)+ROUND(H648,2),2)</f>
      </c>
      <c r="K648" s="10261"/>
      <c r="L648" s="10262">
        <f>J648-K648</f>
      </c>
      <c r="M648" s="10263">
        <f>ROUND(K648*D648,2)</f>
      </c>
      <c r="N648" s="10264">
        <f>O648-M648</f>
      </c>
      <c r="O648" s="10265">
        <f>ROUND(D648*J648,2)</f>
      </c>
      <c r="P648" s="10266" t="s">
        <v>23</v>
      </c>
    </row>
    <row r="649">
      <c r="A649" s="10267" t="s">
        <v>1097</v>
      </c>
      <c r="B649" s="10268" t="s">
        <v>1098</v>
      </c>
      <c r="C649" s="10269"/>
      <c r="D649" s="10270"/>
      <c r="E649" s="10271"/>
      <c r="F649" s="10272"/>
      <c r="G649" s="10273"/>
      <c r="H649" s="10274"/>
      <c r="I649" s="10275"/>
      <c r="J649" s="10276"/>
      <c r="K649" s="10277"/>
      <c r="L649" s="10278"/>
      <c r="M649" s="10279">
        <f>SUM(M650:M654)</f>
      </c>
      <c r="N649" s="10280">
        <f>SUM(N650:N654)</f>
      </c>
      <c r="O649" s="10281">
        <f>SUM(O650:O654)</f>
      </c>
      <c r="P649" s="10282" t="s">
        <v>40</v>
      </c>
    </row>
    <row r="650">
      <c r="A650" s="10283" t="s">
        <v>1099</v>
      </c>
      <c r="B650" s="10284" t="s">
        <v>145</v>
      </c>
      <c r="C650" s="10285" t="s">
        <v>59</v>
      </c>
      <c r="D650" s="10286" t="n">
        <v>69.69</v>
      </c>
      <c r="E650" s="10287" t="n">
        <v>206.09</v>
      </c>
      <c r="F650" s="10288" t="n">
        <v>22.1</v>
      </c>
      <c r="G650" s="10289" t="n">
        <v>251.64</v>
      </c>
      <c r="H650" s="10290"/>
      <c r="I650" s="10291">
        <f>ROUND('BDI Principal'!D14,2)</f>
      </c>
      <c r="J650" s="10292">
        <f>ROUND((ROUND(H650,2)*I650/100)+ROUND(H650,2),2)</f>
      </c>
      <c r="K650" s="10293"/>
      <c r="L650" s="10294">
        <f>J650-K650</f>
      </c>
      <c r="M650" s="10295">
        <f>ROUND(K650*D650,2)</f>
      </c>
      <c r="N650" s="10296">
        <f>O650-M650</f>
      </c>
      <c r="O650" s="10297">
        <f>ROUND(D650*J650,2)</f>
      </c>
      <c r="P650" s="10298" t="s">
        <v>23</v>
      </c>
    </row>
    <row r="651">
      <c r="A651" s="10299" t="s">
        <v>1100</v>
      </c>
      <c r="B651" s="10300" t="s">
        <v>1072</v>
      </c>
      <c r="C651" s="10301" t="s">
        <v>48</v>
      </c>
      <c r="D651" s="10302" t="n">
        <v>696.88</v>
      </c>
      <c r="E651" s="10303" t="n">
        <v>2.71</v>
      </c>
      <c r="F651" s="10304" t="n">
        <v>22.1</v>
      </c>
      <c r="G651" s="10305" t="n">
        <v>3.31</v>
      </c>
      <c r="H651" s="10306"/>
      <c r="I651" s="10307">
        <f>ROUND('BDI Principal'!D14,2)</f>
      </c>
      <c r="J651" s="10308">
        <f>ROUND((ROUND(H651,2)*I651/100)+ROUND(H651,2),2)</f>
      </c>
      <c r="K651" s="10309"/>
      <c r="L651" s="10310">
        <f>J651-K651</f>
      </c>
      <c r="M651" s="10311">
        <f>ROUND(K651*D651,2)</f>
      </c>
      <c r="N651" s="10312">
        <f>O651-M651</f>
      </c>
      <c r="O651" s="10313">
        <f>ROUND(D651*J651,2)</f>
      </c>
      <c r="P651" s="10314" t="s">
        <v>23</v>
      </c>
    </row>
    <row r="652">
      <c r="A652" s="10315" t="s">
        <v>1101</v>
      </c>
      <c r="B652" s="10316" t="s">
        <v>1074</v>
      </c>
      <c r="C652" s="10317" t="s">
        <v>148</v>
      </c>
      <c r="D652" s="10318" t="n">
        <v>4416.1</v>
      </c>
      <c r="E652" s="10319" t="n">
        <v>12.82</v>
      </c>
      <c r="F652" s="10320" t="n">
        <v>22.1</v>
      </c>
      <c r="G652" s="10321" t="n">
        <v>15.65</v>
      </c>
      <c r="H652" s="10322"/>
      <c r="I652" s="10323">
        <f>ROUND('BDI Principal'!D14,2)</f>
      </c>
      <c r="J652" s="10324">
        <f>ROUND((ROUND(H652,2)*I652/100)+ROUND(H652,2),2)</f>
      </c>
      <c r="K652" s="10325"/>
      <c r="L652" s="10326">
        <f>J652-K652</f>
      </c>
      <c r="M652" s="10327">
        <f>ROUND(K652*D652,2)</f>
      </c>
      <c r="N652" s="10328">
        <f>O652-M652</f>
      </c>
      <c r="O652" s="10329">
        <f>ROUND(D652*J652,2)</f>
      </c>
      <c r="P652" s="10330" t="s">
        <v>23</v>
      </c>
    </row>
    <row r="653">
      <c r="A653" s="10331" t="s">
        <v>1102</v>
      </c>
      <c r="B653" s="10332" t="s">
        <v>1078</v>
      </c>
      <c r="C653" s="10333" t="s">
        <v>59</v>
      </c>
      <c r="D653" s="10334" t="n">
        <v>83.8</v>
      </c>
      <c r="E653" s="10335" t="n">
        <v>735.43</v>
      </c>
      <c r="F653" s="10336" t="n">
        <v>22.1</v>
      </c>
      <c r="G653" s="10337" t="n">
        <v>897.96</v>
      </c>
      <c r="H653" s="10338"/>
      <c r="I653" s="10339">
        <f>ROUND('BDI Principal'!D14,2)</f>
      </c>
      <c r="J653" s="10340">
        <f>ROUND((ROUND(H653,2)*I653/100)+ROUND(H653,2),2)</f>
      </c>
      <c r="K653" s="10341"/>
      <c r="L653" s="10342">
        <f>J653-K653</f>
      </c>
      <c r="M653" s="10343">
        <f>ROUND(K653*D653,2)</f>
      </c>
      <c r="N653" s="10344">
        <f>O653-M653</f>
      </c>
      <c r="O653" s="10345">
        <f>ROUND(D653*J653,2)</f>
      </c>
      <c r="P653" s="10346" t="s">
        <v>23</v>
      </c>
    </row>
    <row r="654">
      <c r="A654" s="10347" t="s">
        <v>1103</v>
      </c>
      <c r="B654" s="10348" t="s">
        <v>170</v>
      </c>
      <c r="C654" s="10349" t="s">
        <v>48</v>
      </c>
      <c r="D654" s="10350" t="n">
        <v>696.88</v>
      </c>
      <c r="E654" s="10351" t="n">
        <v>54.39</v>
      </c>
      <c r="F654" s="10352" t="n">
        <v>22.1</v>
      </c>
      <c r="G654" s="10353" t="n">
        <v>66.41</v>
      </c>
      <c r="H654" s="10354"/>
      <c r="I654" s="10355">
        <f>ROUND('BDI Principal'!D14,2)</f>
      </c>
      <c r="J654" s="10356">
        <f>ROUND((ROUND(H654,2)*I654/100)+ROUND(H654,2),2)</f>
      </c>
      <c r="K654" s="10357"/>
      <c r="L654" s="10358">
        <f>J654-K654</f>
      </c>
      <c r="M654" s="10359">
        <f>ROUND(K654*D654,2)</f>
      </c>
      <c r="N654" s="10360">
        <f>O654-M654</f>
      </c>
      <c r="O654" s="10361">
        <f>ROUND(D654*J654,2)</f>
      </c>
      <c r="P654" s="10362" t="s">
        <v>23</v>
      </c>
    </row>
    <row r="655">
      <c r="A655" s="10363" t="s">
        <v>1104</v>
      </c>
      <c r="B655" s="10364" t="s">
        <v>1105</v>
      </c>
      <c r="C655" s="10365"/>
      <c r="D655" s="10366"/>
      <c r="E655" s="10367"/>
      <c r="F655" s="10368"/>
      <c r="G655" s="10369"/>
      <c r="H655" s="10370"/>
      <c r="I655" s="10371"/>
      <c r="J655" s="10372"/>
      <c r="K655" s="10373"/>
      <c r="L655" s="10374"/>
      <c r="M655" s="10375"/>
      <c r="N655" s="10376"/>
      <c r="O655" s="30359">
        <f>O656+O662+O671+O680+O686+O691+O697+O706+O718+O723+O729</f>
      </c>
      <c r="P655" s="10378" t="s">
        <v>40</v>
      </c>
    </row>
    <row r="656">
      <c r="A656" s="10379" t="s">
        <v>1106</v>
      </c>
      <c r="B656" s="10380" t="s">
        <v>1107</v>
      </c>
      <c r="C656" s="10381"/>
      <c r="D656" s="10382"/>
      <c r="E656" s="10383"/>
      <c r="F656" s="10384"/>
      <c r="G656" s="10385"/>
      <c r="H656" s="10386"/>
      <c r="I656" s="10387"/>
      <c r="J656" s="10388"/>
      <c r="K656" s="10389"/>
      <c r="L656" s="10390"/>
      <c r="M656" s="10391">
        <f>SUM(M657:M661)</f>
      </c>
      <c r="N656" s="10392">
        <f>SUM(N657:N661)</f>
      </c>
      <c r="O656" s="10393">
        <f>SUM(O657:O661)</f>
      </c>
      <c r="P656" s="10394" t="s">
        <v>40</v>
      </c>
    </row>
    <row r="657">
      <c r="A657" s="10395" t="s">
        <v>1108</v>
      </c>
      <c r="B657" s="10396" t="s">
        <v>176</v>
      </c>
      <c r="C657" s="10397" t="s">
        <v>148</v>
      </c>
      <c r="D657" s="10398" t="n">
        <v>283.2</v>
      </c>
      <c r="E657" s="10399" t="n">
        <v>14.88</v>
      </c>
      <c r="F657" s="10400" t="n">
        <v>22.1</v>
      </c>
      <c r="G657" s="10401" t="n">
        <v>18.17</v>
      </c>
      <c r="H657" s="10402"/>
      <c r="I657" s="10403">
        <f>ROUND('BDI Principal'!D14,2)</f>
      </c>
      <c r="J657" s="10404">
        <f>ROUND((ROUND(H657,2)*I657/100)+ROUND(H657,2),2)</f>
      </c>
      <c r="K657" s="10405"/>
      <c r="L657" s="10406">
        <f>J657-K657</f>
      </c>
      <c r="M657" s="10407">
        <f>ROUND(K657*D657,2)</f>
      </c>
      <c r="N657" s="10408">
        <f>O657-M657</f>
      </c>
      <c r="O657" s="10409">
        <f>ROUND(D657*J657,2)</f>
      </c>
      <c r="P657" s="10410" t="s">
        <v>23</v>
      </c>
    </row>
    <row r="658">
      <c r="A658" s="10411" t="s">
        <v>1109</v>
      </c>
      <c r="B658" s="10412" t="s">
        <v>178</v>
      </c>
      <c r="C658" s="10413" t="s">
        <v>148</v>
      </c>
      <c r="D658" s="10414" t="n">
        <v>644.7</v>
      </c>
      <c r="E658" s="10415" t="n">
        <v>10.81</v>
      </c>
      <c r="F658" s="10416" t="n">
        <v>22.1</v>
      </c>
      <c r="G658" s="10417" t="n">
        <v>13.2</v>
      </c>
      <c r="H658" s="10418"/>
      <c r="I658" s="10419">
        <f>ROUND('BDI Principal'!D14,2)</f>
      </c>
      <c r="J658" s="10420">
        <f>ROUND((ROUND(H658,2)*I658/100)+ROUND(H658,2),2)</f>
      </c>
      <c r="K658" s="10421"/>
      <c r="L658" s="10422">
        <f>J658-K658</f>
      </c>
      <c r="M658" s="10423">
        <f>ROUND(K658*D658,2)</f>
      </c>
      <c r="N658" s="10424">
        <f>O658-M658</f>
      </c>
      <c r="O658" s="10425">
        <f>ROUND(D658*J658,2)</f>
      </c>
      <c r="P658" s="10426" t="s">
        <v>23</v>
      </c>
    </row>
    <row r="659">
      <c r="A659" s="10427" t="s">
        <v>1110</v>
      </c>
      <c r="B659" s="10428" t="s">
        <v>1111</v>
      </c>
      <c r="C659" s="10429" t="s">
        <v>148</v>
      </c>
      <c r="D659" s="10430" t="n">
        <v>110.5</v>
      </c>
      <c r="E659" s="10431" t="n">
        <v>8.96</v>
      </c>
      <c r="F659" s="10432" t="n">
        <v>22.1</v>
      </c>
      <c r="G659" s="10433" t="n">
        <v>10.94</v>
      </c>
      <c r="H659" s="10434"/>
      <c r="I659" s="10435">
        <f>ROUND('BDI Principal'!D14,2)</f>
      </c>
      <c r="J659" s="10436">
        <f>ROUND((ROUND(H659,2)*I659/100)+ROUND(H659,2),2)</f>
      </c>
      <c r="K659" s="10437"/>
      <c r="L659" s="10438">
        <f>J659-K659</f>
      </c>
      <c r="M659" s="10439">
        <f>ROUND(K659*D659,2)</f>
      </c>
      <c r="N659" s="10440">
        <f>O659-M659</f>
      </c>
      <c r="O659" s="10441">
        <f>ROUND(D659*J659,2)</f>
      </c>
      <c r="P659" s="10442" t="s">
        <v>23</v>
      </c>
    </row>
    <row r="660">
      <c r="A660" s="10443" t="s">
        <v>1112</v>
      </c>
      <c r="B660" s="10444" t="s">
        <v>1113</v>
      </c>
      <c r="C660" s="10445" t="s">
        <v>59</v>
      </c>
      <c r="D660" s="10446" t="n">
        <v>11.46</v>
      </c>
      <c r="E660" s="10447" t="n">
        <v>789.16</v>
      </c>
      <c r="F660" s="10448" t="n">
        <v>22.1</v>
      </c>
      <c r="G660" s="10449" t="n">
        <v>963.56</v>
      </c>
      <c r="H660" s="10450"/>
      <c r="I660" s="10451">
        <f>ROUND('BDI Principal'!D14,2)</f>
      </c>
      <c r="J660" s="10452">
        <f>ROUND((ROUND(H660,2)*I660/100)+ROUND(H660,2),2)</f>
      </c>
      <c r="K660" s="10453"/>
      <c r="L660" s="10454">
        <f>J660-K660</f>
      </c>
      <c r="M660" s="10455">
        <f>ROUND(K660*D660,2)</f>
      </c>
      <c r="N660" s="10456">
        <f>O660-M660</f>
      </c>
      <c r="O660" s="10457">
        <f>ROUND(D660*J660,2)</f>
      </c>
      <c r="P660" s="10458" t="s">
        <v>23</v>
      </c>
    </row>
    <row r="661">
      <c r="A661" s="10459" t="s">
        <v>1114</v>
      </c>
      <c r="B661" s="10460" t="s">
        <v>1115</v>
      </c>
      <c r="C661" s="10461" t="s">
        <v>48</v>
      </c>
      <c r="D661" s="10462" t="n">
        <v>187.0</v>
      </c>
      <c r="E661" s="10463" t="n">
        <v>87.13</v>
      </c>
      <c r="F661" s="10464" t="n">
        <v>22.1</v>
      </c>
      <c r="G661" s="10465" t="n">
        <v>106.39</v>
      </c>
      <c r="H661" s="10466"/>
      <c r="I661" s="10467">
        <f>ROUND('BDI Principal'!D14,2)</f>
      </c>
      <c r="J661" s="10468">
        <f>ROUND((ROUND(H661,2)*I661/100)+ROUND(H661,2),2)</f>
      </c>
      <c r="K661" s="10469"/>
      <c r="L661" s="10470">
        <f>J661-K661</f>
      </c>
      <c r="M661" s="10471">
        <f>ROUND(K661*D661,2)</f>
      </c>
      <c r="N661" s="10472">
        <f>O661-M661</f>
      </c>
      <c r="O661" s="10473">
        <f>ROUND(D661*J661,2)</f>
      </c>
      <c r="P661" s="10474" t="s">
        <v>23</v>
      </c>
    </row>
    <row r="662">
      <c r="A662" s="10475" t="s">
        <v>1116</v>
      </c>
      <c r="B662" s="10476" t="s">
        <v>1117</v>
      </c>
      <c r="C662" s="10477"/>
      <c r="D662" s="10478"/>
      <c r="E662" s="10479"/>
      <c r="F662" s="10480"/>
      <c r="G662" s="10481"/>
      <c r="H662" s="10482"/>
      <c r="I662" s="10483"/>
      <c r="J662" s="10484"/>
      <c r="K662" s="10485"/>
      <c r="L662" s="10486"/>
      <c r="M662" s="10487">
        <f>SUM(M663:M670)</f>
      </c>
      <c r="N662" s="10488">
        <f>SUM(N663:N670)</f>
      </c>
      <c r="O662" s="10489">
        <f>SUM(O663:O670)</f>
      </c>
      <c r="P662" s="10490" t="s">
        <v>40</v>
      </c>
    </row>
    <row r="663">
      <c r="A663" s="10491" t="s">
        <v>1118</v>
      </c>
      <c r="B663" s="10492" t="s">
        <v>176</v>
      </c>
      <c r="C663" s="10493" t="s">
        <v>148</v>
      </c>
      <c r="D663" s="10494" t="n">
        <v>385.9</v>
      </c>
      <c r="E663" s="10495" t="n">
        <v>14.88</v>
      </c>
      <c r="F663" s="10496" t="n">
        <v>22.1</v>
      </c>
      <c r="G663" s="10497" t="n">
        <v>18.17</v>
      </c>
      <c r="H663" s="10498"/>
      <c r="I663" s="10499">
        <f>ROUND('BDI Principal'!D14,2)</f>
      </c>
      <c r="J663" s="10500">
        <f>ROUND((ROUND(H663,2)*I663/100)+ROUND(H663,2),2)</f>
      </c>
      <c r="K663" s="10501"/>
      <c r="L663" s="10502">
        <f>J663-K663</f>
      </c>
      <c r="M663" s="10503">
        <f>ROUND(K663*D663,2)</f>
      </c>
      <c r="N663" s="10504">
        <f>O663-M663</f>
      </c>
      <c r="O663" s="10505">
        <f>ROUND(D663*J663,2)</f>
      </c>
      <c r="P663" s="10506" t="s">
        <v>23</v>
      </c>
    </row>
    <row r="664">
      <c r="A664" s="10507" t="s">
        <v>1119</v>
      </c>
      <c r="B664" s="10508" t="s">
        <v>187</v>
      </c>
      <c r="C664" s="10509" t="s">
        <v>148</v>
      </c>
      <c r="D664" s="10510" t="n">
        <v>3.7</v>
      </c>
      <c r="E664" s="10511" t="n">
        <v>13.5</v>
      </c>
      <c r="F664" s="10512" t="n">
        <v>22.1</v>
      </c>
      <c r="G664" s="10513" t="n">
        <v>16.48</v>
      </c>
      <c r="H664" s="10514"/>
      <c r="I664" s="10515">
        <f>ROUND('BDI Principal'!D14,2)</f>
      </c>
      <c r="J664" s="10516">
        <f>ROUND((ROUND(H664,2)*I664/100)+ROUND(H664,2),2)</f>
      </c>
      <c r="K664" s="10517"/>
      <c r="L664" s="10518">
        <f>J664-K664</f>
      </c>
      <c r="M664" s="10519">
        <f>ROUND(K664*D664,2)</f>
      </c>
      <c r="N664" s="10520">
        <f>O664-M664</f>
      </c>
      <c r="O664" s="10521">
        <f>ROUND(D664*J664,2)</f>
      </c>
      <c r="P664" s="10522" t="s">
        <v>23</v>
      </c>
    </row>
    <row r="665">
      <c r="A665" s="10523" t="s">
        <v>1120</v>
      </c>
      <c r="B665" s="10524" t="s">
        <v>189</v>
      </c>
      <c r="C665" s="10525" t="s">
        <v>148</v>
      </c>
      <c r="D665" s="10526" t="n">
        <v>671.5</v>
      </c>
      <c r="E665" s="10527" t="n">
        <v>12.31</v>
      </c>
      <c r="F665" s="10528" t="n">
        <v>22.1</v>
      </c>
      <c r="G665" s="10529" t="n">
        <v>15.03</v>
      </c>
      <c r="H665" s="10530"/>
      <c r="I665" s="10531">
        <f>ROUND('BDI Principal'!D14,2)</f>
      </c>
      <c r="J665" s="10532">
        <f>ROUND((ROUND(H665,2)*I665/100)+ROUND(H665,2),2)</f>
      </c>
      <c r="K665" s="10533"/>
      <c r="L665" s="10534">
        <f>J665-K665</f>
      </c>
      <c r="M665" s="10535">
        <f>ROUND(K665*D665,2)</f>
      </c>
      <c r="N665" s="10536">
        <f>O665-M665</f>
      </c>
      <c r="O665" s="10537">
        <f>ROUND(D665*J665,2)</f>
      </c>
      <c r="P665" s="10538" t="s">
        <v>23</v>
      </c>
    </row>
    <row r="666">
      <c r="A666" s="10539" t="s">
        <v>1121</v>
      </c>
      <c r="B666" s="10540" t="s">
        <v>178</v>
      </c>
      <c r="C666" s="10541" t="s">
        <v>148</v>
      </c>
      <c r="D666" s="10542" t="n">
        <v>416.8</v>
      </c>
      <c r="E666" s="10543" t="n">
        <v>10.81</v>
      </c>
      <c r="F666" s="10544" t="n">
        <v>22.1</v>
      </c>
      <c r="G666" s="10545" t="n">
        <v>13.2</v>
      </c>
      <c r="H666" s="10546"/>
      <c r="I666" s="10547">
        <f>ROUND('BDI Principal'!D14,2)</f>
      </c>
      <c r="J666" s="10548">
        <f>ROUND((ROUND(H666,2)*I666/100)+ROUND(H666,2),2)</f>
      </c>
      <c r="K666" s="10549"/>
      <c r="L666" s="10550">
        <f>J666-K666</f>
      </c>
      <c r="M666" s="10551">
        <f>ROUND(K666*D666,2)</f>
      </c>
      <c r="N666" s="10552">
        <f>O666-M666</f>
      </c>
      <c r="O666" s="10553">
        <f>ROUND(D666*J666,2)</f>
      </c>
      <c r="P666" s="10554" t="s">
        <v>23</v>
      </c>
    </row>
    <row r="667">
      <c r="A667" s="10555" t="s">
        <v>1122</v>
      </c>
      <c r="B667" s="10556" t="s">
        <v>1111</v>
      </c>
      <c r="C667" s="10557" t="s">
        <v>148</v>
      </c>
      <c r="D667" s="10558" t="n">
        <v>835.9</v>
      </c>
      <c r="E667" s="10559" t="n">
        <v>8.96</v>
      </c>
      <c r="F667" s="10560" t="n">
        <v>22.1</v>
      </c>
      <c r="G667" s="10561" t="n">
        <v>10.94</v>
      </c>
      <c r="H667" s="10562"/>
      <c r="I667" s="10563">
        <f>ROUND('BDI Principal'!D14,2)</f>
      </c>
      <c r="J667" s="10564">
        <f>ROUND((ROUND(H667,2)*I667/100)+ROUND(H667,2),2)</f>
      </c>
      <c r="K667" s="10565"/>
      <c r="L667" s="10566">
        <f>J667-K667</f>
      </c>
      <c r="M667" s="10567">
        <f>ROUND(K667*D667,2)</f>
      </c>
      <c r="N667" s="10568">
        <f>O667-M667</f>
      </c>
      <c r="O667" s="10569">
        <f>ROUND(D667*J667,2)</f>
      </c>
      <c r="P667" s="10570" t="s">
        <v>23</v>
      </c>
    </row>
    <row r="668">
      <c r="A668" s="10571" t="s">
        <v>1123</v>
      </c>
      <c r="B668" s="10572" t="s">
        <v>1124</v>
      </c>
      <c r="C668" s="10573" t="s">
        <v>148</v>
      </c>
      <c r="D668" s="10574" t="n">
        <v>824.2</v>
      </c>
      <c r="E668" s="10575" t="n">
        <v>8.58</v>
      </c>
      <c r="F668" s="10576" t="n">
        <v>22.1</v>
      </c>
      <c r="G668" s="10577" t="n">
        <v>10.48</v>
      </c>
      <c r="H668" s="10578"/>
      <c r="I668" s="10579">
        <f>ROUND('BDI Principal'!D14,2)</f>
      </c>
      <c r="J668" s="10580">
        <f>ROUND((ROUND(H668,2)*I668/100)+ROUND(H668,2),2)</f>
      </c>
      <c r="K668" s="10581"/>
      <c r="L668" s="10582">
        <f>J668-K668</f>
      </c>
      <c r="M668" s="10583">
        <f>ROUND(K668*D668,2)</f>
      </c>
      <c r="N668" s="10584">
        <f>O668-M668</f>
      </c>
      <c r="O668" s="10585">
        <f>ROUND(D668*J668,2)</f>
      </c>
      <c r="P668" s="10586" t="s">
        <v>23</v>
      </c>
    </row>
    <row r="669">
      <c r="A669" s="10587" t="s">
        <v>1125</v>
      </c>
      <c r="B669" s="10588" t="s">
        <v>1126</v>
      </c>
      <c r="C669" s="10589" t="s">
        <v>59</v>
      </c>
      <c r="D669" s="10590" t="n">
        <v>32.11</v>
      </c>
      <c r="E669" s="10591" t="n">
        <v>791.48</v>
      </c>
      <c r="F669" s="10592" t="n">
        <v>22.1</v>
      </c>
      <c r="G669" s="10593" t="n">
        <v>966.4</v>
      </c>
      <c r="H669" s="10594"/>
      <c r="I669" s="10595">
        <f>ROUND('BDI Principal'!D14,2)</f>
      </c>
      <c r="J669" s="10596">
        <f>ROUND((ROUND(H669,2)*I669/100)+ROUND(H669,2),2)</f>
      </c>
      <c r="K669" s="10597"/>
      <c r="L669" s="10598">
        <f>J669-K669</f>
      </c>
      <c r="M669" s="10599">
        <f>ROUND(K669*D669,2)</f>
      </c>
      <c r="N669" s="10600">
        <f>O669-M669</f>
      </c>
      <c r="O669" s="10601">
        <f>ROUND(D669*J669,2)</f>
      </c>
      <c r="P669" s="10602" t="s">
        <v>23</v>
      </c>
    </row>
    <row r="670">
      <c r="A670" s="10603" t="s">
        <v>1127</v>
      </c>
      <c r="B670" s="10604" t="s">
        <v>1128</v>
      </c>
      <c r="C670" s="10605" t="s">
        <v>48</v>
      </c>
      <c r="D670" s="10606" t="n">
        <v>324.92</v>
      </c>
      <c r="E670" s="10607" t="n">
        <v>139.93</v>
      </c>
      <c r="F670" s="10608" t="n">
        <v>22.1</v>
      </c>
      <c r="G670" s="10609" t="n">
        <v>170.85</v>
      </c>
      <c r="H670" s="10610"/>
      <c r="I670" s="10611">
        <f>ROUND('BDI Principal'!D14,2)</f>
      </c>
      <c r="J670" s="10612">
        <f>ROUND((ROUND(H670,2)*I670/100)+ROUND(H670,2),2)</f>
      </c>
      <c r="K670" s="10613"/>
      <c r="L670" s="10614">
        <f>J670-K670</f>
      </c>
      <c r="M670" s="10615">
        <f>ROUND(K670*D670,2)</f>
      </c>
      <c r="N670" s="10616">
        <f>O670-M670</f>
      </c>
      <c r="O670" s="10617">
        <f>ROUND(D670*J670,2)</f>
      </c>
      <c r="P670" s="10618" t="s">
        <v>23</v>
      </c>
    </row>
    <row r="671">
      <c r="A671" s="10619" t="s">
        <v>1129</v>
      </c>
      <c r="B671" s="10620" t="s">
        <v>1130</v>
      </c>
      <c r="C671" s="10621"/>
      <c r="D671" s="10622"/>
      <c r="E671" s="10623"/>
      <c r="F671" s="10624"/>
      <c r="G671" s="10625"/>
      <c r="H671" s="10626"/>
      <c r="I671" s="10627"/>
      <c r="J671" s="10628"/>
      <c r="K671" s="10629"/>
      <c r="L671" s="10630"/>
      <c r="M671" s="10631">
        <f>SUM(M672:M679)</f>
      </c>
      <c r="N671" s="10632">
        <f>SUM(N672:N679)</f>
      </c>
      <c r="O671" s="10633">
        <f>SUM(O672:O679)</f>
      </c>
      <c r="P671" s="10634" t="s">
        <v>40</v>
      </c>
    </row>
    <row r="672">
      <c r="A672" s="10635" t="s">
        <v>1131</v>
      </c>
      <c r="B672" s="10636" t="s">
        <v>1132</v>
      </c>
      <c r="C672" s="10637" t="s">
        <v>148</v>
      </c>
      <c r="D672" s="10638" t="n">
        <v>142.2</v>
      </c>
      <c r="E672" s="10639" t="n">
        <v>14.18</v>
      </c>
      <c r="F672" s="10640" t="n">
        <v>22.1</v>
      </c>
      <c r="G672" s="10641" t="n">
        <v>17.31</v>
      </c>
      <c r="H672" s="10642"/>
      <c r="I672" s="10643">
        <f>ROUND('BDI Principal'!D14,2)</f>
      </c>
      <c r="J672" s="10644">
        <f>ROUND((ROUND(H672,2)*I672/100)+ROUND(H672,2),2)</f>
      </c>
      <c r="K672" s="10645"/>
      <c r="L672" s="10646">
        <f>J672-K672</f>
      </c>
      <c r="M672" s="10647">
        <f>ROUND(K672*D672,2)</f>
      </c>
      <c r="N672" s="10648">
        <f>O672-M672</f>
      </c>
      <c r="O672" s="10649">
        <f>ROUND(D672*J672,2)</f>
      </c>
      <c r="P672" s="10650" t="s">
        <v>23</v>
      </c>
    </row>
    <row r="673">
      <c r="A673" s="10651" t="s">
        <v>1133</v>
      </c>
      <c r="B673" s="10652" t="s">
        <v>1074</v>
      </c>
      <c r="C673" s="10653" t="s">
        <v>148</v>
      </c>
      <c r="D673" s="10654" t="n">
        <v>437.3</v>
      </c>
      <c r="E673" s="10655" t="n">
        <v>12.82</v>
      </c>
      <c r="F673" s="10656" t="n">
        <v>22.1</v>
      </c>
      <c r="G673" s="10657" t="n">
        <v>15.65</v>
      </c>
      <c r="H673" s="10658"/>
      <c r="I673" s="10659">
        <f>ROUND('BDI Principal'!D14,2)</f>
      </c>
      <c r="J673" s="10660">
        <f>ROUND((ROUND(H673,2)*I673/100)+ROUND(H673,2),2)</f>
      </c>
      <c r="K673" s="10661"/>
      <c r="L673" s="10662">
        <f>J673-K673</f>
      </c>
      <c r="M673" s="10663">
        <f>ROUND(K673*D673,2)</f>
      </c>
      <c r="N673" s="10664">
        <f>O673-M673</f>
      </c>
      <c r="O673" s="10665">
        <f>ROUND(D673*J673,2)</f>
      </c>
      <c r="P673" s="10666" t="s">
        <v>23</v>
      </c>
    </row>
    <row r="674">
      <c r="A674" s="10667" t="s">
        <v>1134</v>
      </c>
      <c r="B674" s="10668" t="s">
        <v>1076</v>
      </c>
      <c r="C674" s="10669" t="s">
        <v>148</v>
      </c>
      <c r="D674" s="10670" t="n">
        <v>80.5</v>
      </c>
      <c r="E674" s="10671" t="n">
        <v>11.69</v>
      </c>
      <c r="F674" s="10672" t="n">
        <v>22.1</v>
      </c>
      <c r="G674" s="10673" t="n">
        <v>14.27</v>
      </c>
      <c r="H674" s="10674"/>
      <c r="I674" s="10675">
        <f>ROUND('BDI Principal'!D14,2)</f>
      </c>
      <c r="J674" s="10676">
        <f>ROUND((ROUND(H674,2)*I674/100)+ROUND(H674,2),2)</f>
      </c>
      <c r="K674" s="10677"/>
      <c r="L674" s="10678">
        <f>J674-K674</f>
      </c>
      <c r="M674" s="10679">
        <f>ROUND(K674*D674,2)</f>
      </c>
      <c r="N674" s="10680">
        <f>O674-M674</f>
      </c>
      <c r="O674" s="10681">
        <f>ROUND(D674*J674,2)</f>
      </c>
      <c r="P674" s="10682" t="s">
        <v>23</v>
      </c>
    </row>
    <row r="675">
      <c r="A675" s="10683" t="s">
        <v>1135</v>
      </c>
      <c r="B675" s="10684" t="s">
        <v>1136</v>
      </c>
      <c r="C675" s="10685" t="s">
        <v>148</v>
      </c>
      <c r="D675" s="10686" t="n">
        <v>908.7</v>
      </c>
      <c r="E675" s="10687" t="n">
        <v>8.46</v>
      </c>
      <c r="F675" s="10688" t="n">
        <v>22.1</v>
      </c>
      <c r="G675" s="10689" t="n">
        <v>10.33</v>
      </c>
      <c r="H675" s="10690"/>
      <c r="I675" s="10691">
        <f>ROUND('BDI Principal'!D14,2)</f>
      </c>
      <c r="J675" s="10692">
        <f>ROUND((ROUND(H675,2)*I675/100)+ROUND(H675,2),2)</f>
      </c>
      <c r="K675" s="10693"/>
      <c r="L675" s="10694">
        <f>J675-K675</f>
      </c>
      <c r="M675" s="10695">
        <f>ROUND(K675*D675,2)</f>
      </c>
      <c r="N675" s="10696">
        <f>O675-M675</f>
      </c>
      <c r="O675" s="10697">
        <f>ROUND(D675*J675,2)</f>
      </c>
      <c r="P675" s="10698" t="s">
        <v>23</v>
      </c>
    </row>
    <row r="676">
      <c r="A676" s="10699" t="s">
        <v>1137</v>
      </c>
      <c r="B676" s="10700" t="s">
        <v>1138</v>
      </c>
      <c r="C676" s="10701" t="s">
        <v>148</v>
      </c>
      <c r="D676" s="10702" t="n">
        <v>1272.2</v>
      </c>
      <c r="E676" s="10703" t="n">
        <v>8.24</v>
      </c>
      <c r="F676" s="10704" t="n">
        <v>22.1</v>
      </c>
      <c r="G676" s="10705" t="n">
        <v>10.06</v>
      </c>
      <c r="H676" s="10706"/>
      <c r="I676" s="10707">
        <f>ROUND('BDI Principal'!D14,2)</f>
      </c>
      <c r="J676" s="10708">
        <f>ROUND((ROUND(H676,2)*I676/100)+ROUND(H676,2),2)</f>
      </c>
      <c r="K676" s="10709"/>
      <c r="L676" s="10710">
        <f>J676-K676</f>
      </c>
      <c r="M676" s="10711">
        <f>ROUND(K676*D676,2)</f>
      </c>
      <c r="N676" s="10712">
        <f>O676-M676</f>
      </c>
      <c r="O676" s="10713">
        <f>ROUND(D676*J676,2)</f>
      </c>
      <c r="P676" s="10714" t="s">
        <v>23</v>
      </c>
    </row>
    <row r="677">
      <c r="A677" s="10715" t="s">
        <v>1139</v>
      </c>
      <c r="B677" s="10716" t="s">
        <v>1140</v>
      </c>
      <c r="C677" s="10717" t="s">
        <v>59</v>
      </c>
      <c r="D677" s="10718" t="n">
        <v>63.77</v>
      </c>
      <c r="E677" s="10719" t="n">
        <v>791.48</v>
      </c>
      <c r="F677" s="10720" t="n">
        <v>22.1</v>
      </c>
      <c r="G677" s="10721" t="n">
        <v>966.4</v>
      </c>
      <c r="H677" s="10722"/>
      <c r="I677" s="10723">
        <f>ROUND('BDI Principal'!D14,2)</f>
      </c>
      <c r="J677" s="10724">
        <f>ROUND((ROUND(H677,2)*I677/100)+ROUND(H677,2),2)</f>
      </c>
      <c r="K677" s="10725"/>
      <c r="L677" s="10726">
        <f>J677-K677</f>
      </c>
      <c r="M677" s="10727">
        <f>ROUND(K677*D677,2)</f>
      </c>
      <c r="N677" s="10728">
        <f>O677-M677</f>
      </c>
      <c r="O677" s="10729">
        <f>ROUND(D677*J677,2)</f>
      </c>
      <c r="P677" s="10730" t="s">
        <v>23</v>
      </c>
    </row>
    <row r="678">
      <c r="A678" s="10731" t="s">
        <v>1141</v>
      </c>
      <c r="B678" s="10732" t="s">
        <v>1142</v>
      </c>
      <c r="C678" s="10733" t="s">
        <v>48</v>
      </c>
      <c r="D678" s="10734" t="n">
        <v>498.33</v>
      </c>
      <c r="E678" s="10735" t="n">
        <v>99.57</v>
      </c>
      <c r="F678" s="10736" t="n">
        <v>22.1</v>
      </c>
      <c r="G678" s="10737" t="n">
        <v>121.57</v>
      </c>
      <c r="H678" s="10738"/>
      <c r="I678" s="10739">
        <f>ROUND('BDI Principal'!D14,2)</f>
      </c>
      <c r="J678" s="10740">
        <f>ROUND((ROUND(H678,2)*I678/100)+ROUND(H678,2),2)</f>
      </c>
      <c r="K678" s="10741"/>
      <c r="L678" s="10742">
        <f>J678-K678</f>
      </c>
      <c r="M678" s="10743">
        <f>ROUND(K678*D678,2)</f>
      </c>
      <c r="N678" s="10744">
        <f>O678-M678</f>
      </c>
      <c r="O678" s="10745">
        <f>ROUND(D678*J678,2)</f>
      </c>
      <c r="P678" s="10746" t="s">
        <v>23</v>
      </c>
    </row>
    <row r="679">
      <c r="A679" s="10747" t="s">
        <v>1143</v>
      </c>
      <c r="B679" s="10748" t="s">
        <v>1144</v>
      </c>
      <c r="C679" s="10749" t="s">
        <v>48</v>
      </c>
      <c r="D679" s="10750" t="n">
        <v>223.32</v>
      </c>
      <c r="E679" s="10751" t="n">
        <v>198.43</v>
      </c>
      <c r="F679" s="10752" t="n">
        <v>22.1</v>
      </c>
      <c r="G679" s="10753" t="n">
        <v>242.28</v>
      </c>
      <c r="H679" s="10754"/>
      <c r="I679" s="10755">
        <f>ROUND('BDI Principal'!D14,2)</f>
      </c>
      <c r="J679" s="10756">
        <f>ROUND((ROUND(H679,2)*I679/100)+ROUND(H679,2),2)</f>
      </c>
      <c r="K679" s="10757"/>
      <c r="L679" s="10758">
        <f>J679-K679</f>
      </c>
      <c r="M679" s="10759">
        <f>ROUND(K679*D679,2)</f>
      </c>
      <c r="N679" s="10760">
        <f>O679-M679</f>
      </c>
      <c r="O679" s="10761">
        <f>ROUND(D679*J679,2)</f>
      </c>
      <c r="P679" s="10762" t="s">
        <v>23</v>
      </c>
    </row>
    <row r="680">
      <c r="A680" s="10763" t="s">
        <v>1145</v>
      </c>
      <c r="B680" s="10764" t="s">
        <v>1146</v>
      </c>
      <c r="C680" s="10765"/>
      <c r="D680" s="10766"/>
      <c r="E680" s="10767"/>
      <c r="F680" s="10768"/>
      <c r="G680" s="10769"/>
      <c r="H680" s="10770"/>
      <c r="I680" s="10771"/>
      <c r="J680" s="10772"/>
      <c r="K680" s="10773"/>
      <c r="L680" s="10774"/>
      <c r="M680" s="10775">
        <f>SUM(M681:M685)</f>
      </c>
      <c r="N680" s="10776">
        <f>SUM(N681:N685)</f>
      </c>
      <c r="O680" s="10777">
        <f>SUM(O681:O685)</f>
      </c>
      <c r="P680" s="10778" t="s">
        <v>40</v>
      </c>
    </row>
    <row r="681">
      <c r="A681" s="10779" t="s">
        <v>1147</v>
      </c>
      <c r="B681" s="10780" t="s">
        <v>1148</v>
      </c>
      <c r="C681" s="10781" t="s">
        <v>148</v>
      </c>
      <c r="D681" s="10782" t="n">
        <v>19.6</v>
      </c>
      <c r="E681" s="10783" t="n">
        <v>25.06</v>
      </c>
      <c r="F681" s="10784" t="n">
        <v>22.1</v>
      </c>
      <c r="G681" s="10785" t="n">
        <v>30.6</v>
      </c>
      <c r="H681" s="10786"/>
      <c r="I681" s="10787">
        <f>ROUND('BDI Principal'!D14,2)</f>
      </c>
      <c r="J681" s="10788">
        <f>ROUND((ROUND(H681,2)*I681/100)+ROUND(H681,2),2)</f>
      </c>
      <c r="K681" s="10789"/>
      <c r="L681" s="10790">
        <f>J681-K681</f>
      </c>
      <c r="M681" s="10791">
        <f>ROUND(K681*D681,2)</f>
      </c>
      <c r="N681" s="10792">
        <f>O681-M681</f>
      </c>
      <c r="O681" s="10793">
        <f>ROUND(D681*J681,2)</f>
      </c>
      <c r="P681" s="10794" t="s">
        <v>23</v>
      </c>
    </row>
    <row r="682">
      <c r="A682" s="10795" t="s">
        <v>1149</v>
      </c>
      <c r="B682" s="10796" t="s">
        <v>1150</v>
      </c>
      <c r="C682" s="10797" t="s">
        <v>148</v>
      </c>
      <c r="D682" s="10798" t="n">
        <v>46.9</v>
      </c>
      <c r="E682" s="10799" t="n">
        <v>16.98</v>
      </c>
      <c r="F682" s="10800" t="n">
        <v>22.1</v>
      </c>
      <c r="G682" s="10801" t="n">
        <v>20.73</v>
      </c>
      <c r="H682" s="10802"/>
      <c r="I682" s="10803">
        <f>ROUND('BDI Principal'!D14,2)</f>
      </c>
      <c r="J682" s="10804">
        <f>ROUND((ROUND(H682,2)*I682/100)+ROUND(H682,2),2)</f>
      </c>
      <c r="K682" s="10805"/>
      <c r="L682" s="10806">
        <f>J682-K682</f>
      </c>
      <c r="M682" s="10807">
        <f>ROUND(K682*D682,2)</f>
      </c>
      <c r="N682" s="10808">
        <f>O682-M682</f>
      </c>
      <c r="O682" s="10809">
        <f>ROUND(D682*J682,2)</f>
      </c>
      <c r="P682" s="10810" t="s">
        <v>23</v>
      </c>
    </row>
    <row r="683">
      <c r="A683" s="10811" t="s">
        <v>1151</v>
      </c>
      <c r="B683" s="10812" t="s">
        <v>1152</v>
      </c>
      <c r="C683" s="10813" t="s">
        <v>148</v>
      </c>
      <c r="D683" s="10814" t="n">
        <v>51.1</v>
      </c>
      <c r="E683" s="10815" t="n">
        <v>12.93</v>
      </c>
      <c r="F683" s="10816" t="n">
        <v>22.1</v>
      </c>
      <c r="G683" s="10817" t="n">
        <v>15.79</v>
      </c>
      <c r="H683" s="10818"/>
      <c r="I683" s="10819">
        <f>ROUND('BDI Principal'!D14,2)</f>
      </c>
      <c r="J683" s="10820">
        <f>ROUND((ROUND(H683,2)*I683/100)+ROUND(H683,2),2)</f>
      </c>
      <c r="K683" s="10821"/>
      <c r="L683" s="10822">
        <f>J683-K683</f>
      </c>
      <c r="M683" s="10823">
        <f>ROUND(K683*D683,2)</f>
      </c>
      <c r="N683" s="10824">
        <f>O683-M683</f>
      </c>
      <c r="O683" s="10825">
        <f>ROUND(D683*J683,2)</f>
      </c>
      <c r="P683" s="10826" t="s">
        <v>23</v>
      </c>
    </row>
    <row r="684">
      <c r="A684" s="10827" t="s">
        <v>1153</v>
      </c>
      <c r="B684" s="10828" t="s">
        <v>1154</v>
      </c>
      <c r="C684" s="10829" t="s">
        <v>59</v>
      </c>
      <c r="D684" s="10830" t="n">
        <v>3.07</v>
      </c>
      <c r="E684" s="10831" t="n">
        <v>876.9</v>
      </c>
      <c r="F684" s="10832" t="n">
        <v>22.1</v>
      </c>
      <c r="G684" s="10833" t="n">
        <v>1070.69</v>
      </c>
      <c r="H684" s="10834"/>
      <c r="I684" s="10835">
        <f>ROUND('BDI Principal'!D14,2)</f>
      </c>
      <c r="J684" s="10836">
        <f>ROUND((ROUND(H684,2)*I684/100)+ROUND(H684,2),2)</f>
      </c>
      <c r="K684" s="10837"/>
      <c r="L684" s="10838">
        <f>J684-K684</f>
      </c>
      <c r="M684" s="10839">
        <f>ROUND(K684*D684,2)</f>
      </c>
      <c r="N684" s="10840">
        <f>O684-M684</f>
      </c>
      <c r="O684" s="10841">
        <f>ROUND(D684*J684,2)</f>
      </c>
      <c r="P684" s="10842" t="s">
        <v>23</v>
      </c>
    </row>
    <row r="685">
      <c r="A685" s="10843" t="s">
        <v>1155</v>
      </c>
      <c r="B685" s="10844" t="s">
        <v>1156</v>
      </c>
      <c r="C685" s="10845" t="s">
        <v>48</v>
      </c>
      <c r="D685" s="10846" t="n">
        <v>26.86</v>
      </c>
      <c r="E685" s="10847" t="n">
        <v>653.17</v>
      </c>
      <c r="F685" s="10848" t="n">
        <v>22.1</v>
      </c>
      <c r="G685" s="10849" t="n">
        <v>797.52</v>
      </c>
      <c r="H685" s="10850"/>
      <c r="I685" s="10851">
        <f>ROUND('BDI Principal'!D14,2)</f>
      </c>
      <c r="J685" s="10852">
        <f>ROUND((ROUND(H685,2)*I685/100)+ROUND(H685,2),2)</f>
      </c>
      <c r="K685" s="10853"/>
      <c r="L685" s="10854">
        <f>J685-K685</f>
      </c>
      <c r="M685" s="10855">
        <f>ROUND(K685*D685,2)</f>
      </c>
      <c r="N685" s="10856">
        <f>O685-M685</f>
      </c>
      <c r="O685" s="10857">
        <f>ROUND(D685*J685,2)</f>
      </c>
      <c r="P685" s="10858" t="s">
        <v>23</v>
      </c>
    </row>
    <row r="686">
      <c r="A686" s="10859" t="s">
        <v>1157</v>
      </c>
      <c r="B686" s="10860" t="s">
        <v>1158</v>
      </c>
      <c r="C686" s="10861"/>
      <c r="D686" s="10862"/>
      <c r="E686" s="10863"/>
      <c r="F686" s="10864"/>
      <c r="G686" s="10865"/>
      <c r="H686" s="10866"/>
      <c r="I686" s="10867"/>
      <c r="J686" s="10868"/>
      <c r="K686" s="10869"/>
      <c r="L686" s="10870"/>
      <c r="M686" s="10871">
        <f>SUM(M687:M690)</f>
      </c>
      <c r="N686" s="10872">
        <f>SUM(N687:N690)</f>
      </c>
      <c r="O686" s="10873">
        <f>SUM(O687:O690)</f>
      </c>
      <c r="P686" s="10874" t="s">
        <v>40</v>
      </c>
    </row>
    <row r="687">
      <c r="A687" s="10875" t="s">
        <v>1159</v>
      </c>
      <c r="B687" s="10876" t="s">
        <v>1074</v>
      </c>
      <c r="C687" s="10877" t="s">
        <v>148</v>
      </c>
      <c r="D687" s="10878" t="n">
        <v>9.0</v>
      </c>
      <c r="E687" s="10879" t="n">
        <v>12.82</v>
      </c>
      <c r="F687" s="10880" t="n">
        <v>22.1</v>
      </c>
      <c r="G687" s="10881" t="n">
        <v>15.65</v>
      </c>
      <c r="H687" s="10882"/>
      <c r="I687" s="10883">
        <f>ROUND('BDI Principal'!D14,2)</f>
      </c>
      <c r="J687" s="10884">
        <f>ROUND((ROUND(H687,2)*I687/100)+ROUND(H687,2),2)</f>
      </c>
      <c r="K687" s="10885"/>
      <c r="L687" s="10886">
        <f>J687-K687</f>
      </c>
      <c r="M687" s="10887">
        <f>ROUND(K687*D687,2)</f>
      </c>
      <c r="N687" s="10888">
        <f>O687-M687</f>
      </c>
      <c r="O687" s="10889">
        <f>ROUND(D687*J687,2)</f>
      </c>
      <c r="P687" s="10890" t="s">
        <v>23</v>
      </c>
    </row>
    <row r="688">
      <c r="A688" s="10891" t="s">
        <v>1160</v>
      </c>
      <c r="B688" s="10892" t="s">
        <v>1161</v>
      </c>
      <c r="C688" s="10893" t="s">
        <v>148</v>
      </c>
      <c r="D688" s="10894" t="n">
        <v>33.1</v>
      </c>
      <c r="E688" s="10895" t="n">
        <v>10.23</v>
      </c>
      <c r="F688" s="10896" t="n">
        <v>22.1</v>
      </c>
      <c r="G688" s="10897" t="n">
        <v>12.49</v>
      </c>
      <c r="H688" s="10898"/>
      <c r="I688" s="10899">
        <f>ROUND('BDI Principal'!D14,2)</f>
      </c>
      <c r="J688" s="10900">
        <f>ROUND((ROUND(H688,2)*I688/100)+ROUND(H688,2),2)</f>
      </c>
      <c r="K688" s="10901"/>
      <c r="L688" s="10902">
        <f>J688-K688</f>
      </c>
      <c r="M688" s="10903">
        <f>ROUND(K688*D688,2)</f>
      </c>
      <c r="N688" s="10904">
        <f>O688-M688</f>
      </c>
      <c r="O688" s="10905">
        <f>ROUND(D688*J688,2)</f>
      </c>
      <c r="P688" s="10906" t="s">
        <v>23</v>
      </c>
    </row>
    <row r="689">
      <c r="A689" s="10907" t="s">
        <v>1162</v>
      </c>
      <c r="B689" s="10908" t="s">
        <v>1163</v>
      </c>
      <c r="C689" s="10909" t="s">
        <v>59</v>
      </c>
      <c r="D689" s="10910" t="n">
        <v>1.23</v>
      </c>
      <c r="E689" s="10911" t="n">
        <v>791.48</v>
      </c>
      <c r="F689" s="10912" t="n">
        <v>22.1</v>
      </c>
      <c r="G689" s="10913" t="n">
        <v>966.4</v>
      </c>
      <c r="H689" s="10914"/>
      <c r="I689" s="10915">
        <f>ROUND('BDI Principal'!D14,2)</f>
      </c>
      <c r="J689" s="10916">
        <f>ROUND((ROUND(H689,2)*I689/100)+ROUND(H689,2),2)</f>
      </c>
      <c r="K689" s="10917"/>
      <c r="L689" s="10918">
        <f>J689-K689</f>
      </c>
      <c r="M689" s="10919">
        <f>ROUND(K689*D689,2)</f>
      </c>
      <c r="N689" s="10920">
        <f>O689-M689</f>
      </c>
      <c r="O689" s="10921">
        <f>ROUND(D689*J689,2)</f>
      </c>
      <c r="P689" s="10922" t="s">
        <v>23</v>
      </c>
    </row>
    <row r="690">
      <c r="A690" s="10923" t="s">
        <v>1164</v>
      </c>
      <c r="B690" s="10924" t="s">
        <v>1165</v>
      </c>
      <c r="C690" s="10925" t="s">
        <v>48</v>
      </c>
      <c r="D690" s="10926" t="n">
        <v>9.77</v>
      </c>
      <c r="E690" s="10927" t="n">
        <v>84.29</v>
      </c>
      <c r="F690" s="10928" t="n">
        <v>22.1</v>
      </c>
      <c r="G690" s="10929" t="n">
        <v>102.92</v>
      </c>
      <c r="H690" s="10930"/>
      <c r="I690" s="10931">
        <f>ROUND('BDI Principal'!D14,2)</f>
      </c>
      <c r="J690" s="10932">
        <f>ROUND((ROUND(H690,2)*I690/100)+ROUND(H690,2),2)</f>
      </c>
      <c r="K690" s="10933"/>
      <c r="L690" s="10934">
        <f>J690-K690</f>
      </c>
      <c r="M690" s="10935">
        <f>ROUND(K690*D690,2)</f>
      </c>
      <c r="N690" s="10936">
        <f>O690-M690</f>
      </c>
      <c r="O690" s="10937">
        <f>ROUND(D690*J690,2)</f>
      </c>
      <c r="P690" s="10938" t="s">
        <v>23</v>
      </c>
    </row>
    <row r="691">
      <c r="A691" s="10939" t="s">
        <v>1166</v>
      </c>
      <c r="B691" s="10940" t="s">
        <v>1167</v>
      </c>
      <c r="C691" s="10941"/>
      <c r="D691" s="10942"/>
      <c r="E691" s="10943"/>
      <c r="F691" s="10944"/>
      <c r="G691" s="10945"/>
      <c r="H691" s="10946"/>
      <c r="I691" s="10947"/>
      <c r="J691" s="10948"/>
      <c r="K691" s="10949"/>
      <c r="L691" s="10950"/>
      <c r="M691" s="10951">
        <f>SUM(M692:M696)</f>
      </c>
      <c r="N691" s="10952">
        <f>SUM(N692:N696)</f>
      </c>
      <c r="O691" s="10953">
        <f>SUM(O692:O696)</f>
      </c>
      <c r="P691" s="10954" t="s">
        <v>40</v>
      </c>
    </row>
    <row r="692">
      <c r="A692" s="10955" t="s">
        <v>1168</v>
      </c>
      <c r="B692" s="10956" t="s">
        <v>176</v>
      </c>
      <c r="C692" s="10957" t="s">
        <v>148</v>
      </c>
      <c r="D692" s="10958" t="n">
        <v>239.7</v>
      </c>
      <c r="E692" s="10959" t="n">
        <v>14.88</v>
      </c>
      <c r="F692" s="10960" t="n">
        <v>22.1</v>
      </c>
      <c r="G692" s="10961" t="n">
        <v>18.17</v>
      </c>
      <c r="H692" s="10962"/>
      <c r="I692" s="10963">
        <f>ROUND('BDI Principal'!D14,2)</f>
      </c>
      <c r="J692" s="10964">
        <f>ROUND((ROUND(H692,2)*I692/100)+ROUND(H692,2),2)</f>
      </c>
      <c r="K692" s="10965"/>
      <c r="L692" s="10966">
        <f>J692-K692</f>
      </c>
      <c r="M692" s="10967">
        <f>ROUND(K692*D692,2)</f>
      </c>
      <c r="N692" s="10968">
        <f>O692-M692</f>
      </c>
      <c r="O692" s="10969">
        <f>ROUND(D692*J692,2)</f>
      </c>
      <c r="P692" s="10970" t="s">
        <v>23</v>
      </c>
    </row>
    <row r="693">
      <c r="A693" s="10971" t="s">
        <v>1169</v>
      </c>
      <c r="B693" s="10972" t="s">
        <v>178</v>
      </c>
      <c r="C693" s="10973" t="s">
        <v>148</v>
      </c>
      <c r="D693" s="10974" t="n">
        <v>506.1</v>
      </c>
      <c r="E693" s="10975" t="n">
        <v>10.81</v>
      </c>
      <c r="F693" s="10976" t="n">
        <v>22.1</v>
      </c>
      <c r="G693" s="10977" t="n">
        <v>13.2</v>
      </c>
      <c r="H693" s="10978"/>
      <c r="I693" s="10979">
        <f>ROUND('BDI Principal'!D14,2)</f>
      </c>
      <c r="J693" s="10980">
        <f>ROUND((ROUND(H693,2)*I693/100)+ROUND(H693,2),2)</f>
      </c>
      <c r="K693" s="10981"/>
      <c r="L693" s="10982">
        <f>J693-K693</f>
      </c>
      <c r="M693" s="10983">
        <f>ROUND(K693*D693,2)</f>
      </c>
      <c r="N693" s="10984">
        <f>O693-M693</f>
      </c>
      <c r="O693" s="10985">
        <f>ROUND(D693*J693,2)</f>
      </c>
      <c r="P693" s="10986" t="s">
        <v>23</v>
      </c>
    </row>
    <row r="694">
      <c r="A694" s="10987" t="s">
        <v>1170</v>
      </c>
      <c r="B694" s="10988" t="s">
        <v>1111</v>
      </c>
      <c r="C694" s="10989" t="s">
        <v>148</v>
      </c>
      <c r="D694" s="10990" t="n">
        <v>80.7</v>
      </c>
      <c r="E694" s="10991" t="n">
        <v>8.96</v>
      </c>
      <c r="F694" s="10992" t="n">
        <v>22.1</v>
      </c>
      <c r="G694" s="10993" t="n">
        <v>10.94</v>
      </c>
      <c r="H694" s="10994"/>
      <c r="I694" s="10995">
        <f>ROUND('BDI Principal'!D14,2)</f>
      </c>
      <c r="J694" s="10996">
        <f>ROUND((ROUND(H694,2)*I694/100)+ROUND(H694,2),2)</f>
      </c>
      <c r="K694" s="10997"/>
      <c r="L694" s="10998">
        <f>J694-K694</f>
      </c>
      <c r="M694" s="10999">
        <f>ROUND(K694*D694,2)</f>
      </c>
      <c r="N694" s="11000">
        <f>O694-M694</f>
      </c>
      <c r="O694" s="11001">
        <f>ROUND(D694*J694,2)</f>
      </c>
      <c r="P694" s="11002" t="s">
        <v>23</v>
      </c>
    </row>
    <row r="695">
      <c r="A695" s="11003" t="s">
        <v>1171</v>
      </c>
      <c r="B695" s="11004" t="s">
        <v>1172</v>
      </c>
      <c r="C695" s="11005" t="s">
        <v>59</v>
      </c>
      <c r="D695" s="11006" t="n">
        <v>9.7</v>
      </c>
      <c r="E695" s="11007" t="n">
        <v>789.16</v>
      </c>
      <c r="F695" s="11008" t="n">
        <v>22.1</v>
      </c>
      <c r="G695" s="11009" t="n">
        <v>963.56</v>
      </c>
      <c r="H695" s="11010"/>
      <c r="I695" s="11011">
        <f>ROUND('BDI Principal'!D14,2)</f>
      </c>
      <c r="J695" s="11012">
        <f>ROUND((ROUND(H695,2)*I695/100)+ROUND(H695,2),2)</f>
      </c>
      <c r="K695" s="11013"/>
      <c r="L695" s="11014">
        <f>J695-K695</f>
      </c>
      <c r="M695" s="11015">
        <f>ROUND(K695*D695,2)</f>
      </c>
      <c r="N695" s="11016">
        <f>O695-M695</f>
      </c>
      <c r="O695" s="11017">
        <f>ROUND(D695*J695,2)</f>
      </c>
      <c r="P695" s="11018" t="s">
        <v>23</v>
      </c>
    </row>
    <row r="696">
      <c r="A696" s="11019" t="s">
        <v>1173</v>
      </c>
      <c r="B696" s="11020" t="s">
        <v>1087</v>
      </c>
      <c r="C696" s="11021" t="s">
        <v>48</v>
      </c>
      <c r="D696" s="11022" t="n">
        <v>155.48</v>
      </c>
      <c r="E696" s="11023" t="n">
        <v>179.74</v>
      </c>
      <c r="F696" s="11024" t="n">
        <v>22.1</v>
      </c>
      <c r="G696" s="11025" t="n">
        <v>219.46</v>
      </c>
      <c r="H696" s="11026"/>
      <c r="I696" s="11027">
        <f>ROUND('BDI Principal'!D14,2)</f>
      </c>
      <c r="J696" s="11028">
        <f>ROUND((ROUND(H696,2)*I696/100)+ROUND(H696,2),2)</f>
      </c>
      <c r="K696" s="11029"/>
      <c r="L696" s="11030">
        <f>J696-K696</f>
      </c>
      <c r="M696" s="11031">
        <f>ROUND(K696*D696,2)</f>
      </c>
      <c r="N696" s="11032">
        <f>O696-M696</f>
      </c>
      <c r="O696" s="11033">
        <f>ROUND(D696*J696,2)</f>
      </c>
      <c r="P696" s="11034" t="s">
        <v>23</v>
      </c>
    </row>
    <row r="697">
      <c r="A697" s="11035" t="s">
        <v>1174</v>
      </c>
      <c r="B697" s="11036" t="s">
        <v>1175</v>
      </c>
      <c r="C697" s="11037"/>
      <c r="D697" s="11038"/>
      <c r="E697" s="11039"/>
      <c r="F697" s="11040"/>
      <c r="G697" s="11041"/>
      <c r="H697" s="11042"/>
      <c r="I697" s="11043"/>
      <c r="J697" s="11044"/>
      <c r="K697" s="11045"/>
      <c r="L697" s="11046"/>
      <c r="M697" s="11047">
        <f>SUM(M698:M705)</f>
      </c>
      <c r="N697" s="11048">
        <f>SUM(N698:N705)</f>
      </c>
      <c r="O697" s="11049">
        <f>SUM(O698:O705)</f>
      </c>
      <c r="P697" s="11050" t="s">
        <v>40</v>
      </c>
    </row>
    <row r="698">
      <c r="A698" s="11051" t="s">
        <v>1176</v>
      </c>
      <c r="B698" s="11052" t="s">
        <v>176</v>
      </c>
      <c r="C698" s="11053" t="s">
        <v>148</v>
      </c>
      <c r="D698" s="11054" t="n">
        <v>379.1</v>
      </c>
      <c r="E698" s="11055" t="n">
        <v>14.88</v>
      </c>
      <c r="F698" s="11056" t="n">
        <v>22.1</v>
      </c>
      <c r="G698" s="11057" t="n">
        <v>18.17</v>
      </c>
      <c r="H698" s="11058"/>
      <c r="I698" s="11059">
        <f>ROUND('BDI Principal'!D14,2)</f>
      </c>
      <c r="J698" s="11060">
        <f>ROUND((ROUND(H698,2)*I698/100)+ROUND(H698,2),2)</f>
      </c>
      <c r="K698" s="11061"/>
      <c r="L698" s="11062">
        <f>J698-K698</f>
      </c>
      <c r="M698" s="11063">
        <f>ROUND(K698*D698,2)</f>
      </c>
      <c r="N698" s="11064">
        <f>O698-M698</f>
      </c>
      <c r="O698" s="11065">
        <f>ROUND(D698*J698,2)</f>
      </c>
      <c r="P698" s="11066" t="s">
        <v>23</v>
      </c>
    </row>
    <row r="699">
      <c r="A699" s="11067" t="s">
        <v>1177</v>
      </c>
      <c r="B699" s="11068" t="s">
        <v>187</v>
      </c>
      <c r="C699" s="11069" t="s">
        <v>148</v>
      </c>
      <c r="D699" s="11070" t="n">
        <v>4.3</v>
      </c>
      <c r="E699" s="11071" t="n">
        <v>13.5</v>
      </c>
      <c r="F699" s="11072" t="n">
        <v>22.1</v>
      </c>
      <c r="G699" s="11073" t="n">
        <v>16.48</v>
      </c>
      <c r="H699" s="11074"/>
      <c r="I699" s="11075">
        <f>ROUND('BDI Principal'!D14,2)</f>
      </c>
      <c r="J699" s="11076">
        <f>ROUND((ROUND(H699,2)*I699/100)+ROUND(H699,2),2)</f>
      </c>
      <c r="K699" s="11077"/>
      <c r="L699" s="11078">
        <f>J699-K699</f>
      </c>
      <c r="M699" s="11079">
        <f>ROUND(K699*D699,2)</f>
      </c>
      <c r="N699" s="11080">
        <f>O699-M699</f>
      </c>
      <c r="O699" s="11081">
        <f>ROUND(D699*J699,2)</f>
      </c>
      <c r="P699" s="11082" t="s">
        <v>23</v>
      </c>
    </row>
    <row r="700">
      <c r="A700" s="11083" t="s">
        <v>1178</v>
      </c>
      <c r="B700" s="11084" t="s">
        <v>189</v>
      </c>
      <c r="C700" s="11085" t="s">
        <v>148</v>
      </c>
      <c r="D700" s="11086" t="n">
        <v>673.5</v>
      </c>
      <c r="E700" s="11087" t="n">
        <v>12.31</v>
      </c>
      <c r="F700" s="11088" t="n">
        <v>22.1</v>
      </c>
      <c r="G700" s="11089" t="n">
        <v>15.03</v>
      </c>
      <c r="H700" s="11090"/>
      <c r="I700" s="11091">
        <f>ROUND('BDI Principal'!D14,2)</f>
      </c>
      <c r="J700" s="11092">
        <f>ROUND((ROUND(H700,2)*I700/100)+ROUND(H700,2),2)</f>
      </c>
      <c r="K700" s="11093"/>
      <c r="L700" s="11094">
        <f>J700-K700</f>
      </c>
      <c r="M700" s="11095">
        <f>ROUND(K700*D700,2)</f>
      </c>
      <c r="N700" s="11096">
        <f>O700-M700</f>
      </c>
      <c r="O700" s="11097">
        <f>ROUND(D700*J700,2)</f>
      </c>
      <c r="P700" s="11098" t="s">
        <v>23</v>
      </c>
    </row>
    <row r="701">
      <c r="A701" s="11099" t="s">
        <v>1179</v>
      </c>
      <c r="B701" s="11100" t="s">
        <v>178</v>
      </c>
      <c r="C701" s="11101" t="s">
        <v>148</v>
      </c>
      <c r="D701" s="11102" t="n">
        <v>551.7</v>
      </c>
      <c r="E701" s="11103" t="n">
        <v>10.81</v>
      </c>
      <c r="F701" s="11104" t="n">
        <v>22.1</v>
      </c>
      <c r="G701" s="11105" t="n">
        <v>13.2</v>
      </c>
      <c r="H701" s="11106"/>
      <c r="I701" s="11107">
        <f>ROUND('BDI Principal'!D14,2)</f>
      </c>
      <c r="J701" s="11108">
        <f>ROUND((ROUND(H701,2)*I701/100)+ROUND(H701,2),2)</f>
      </c>
      <c r="K701" s="11109"/>
      <c r="L701" s="11110">
        <f>J701-K701</f>
      </c>
      <c r="M701" s="11111">
        <f>ROUND(K701*D701,2)</f>
      </c>
      <c r="N701" s="11112">
        <f>O701-M701</f>
      </c>
      <c r="O701" s="11113">
        <f>ROUND(D701*J701,2)</f>
      </c>
      <c r="P701" s="11114" t="s">
        <v>23</v>
      </c>
    </row>
    <row r="702">
      <c r="A702" s="11115" t="s">
        <v>1180</v>
      </c>
      <c r="B702" s="11116" t="s">
        <v>1111</v>
      </c>
      <c r="C702" s="11117" t="s">
        <v>148</v>
      </c>
      <c r="D702" s="11118" t="n">
        <v>656.8</v>
      </c>
      <c r="E702" s="11119" t="n">
        <v>8.96</v>
      </c>
      <c r="F702" s="11120" t="n">
        <v>22.1</v>
      </c>
      <c r="G702" s="11121" t="n">
        <v>10.94</v>
      </c>
      <c r="H702" s="11122"/>
      <c r="I702" s="11123">
        <f>ROUND('BDI Principal'!D14,2)</f>
      </c>
      <c r="J702" s="11124">
        <f>ROUND((ROUND(H702,2)*I702/100)+ROUND(H702,2),2)</f>
      </c>
      <c r="K702" s="11125"/>
      <c r="L702" s="11126">
        <f>J702-K702</f>
      </c>
      <c r="M702" s="11127">
        <f>ROUND(K702*D702,2)</f>
      </c>
      <c r="N702" s="11128">
        <f>O702-M702</f>
      </c>
      <c r="O702" s="11129">
        <f>ROUND(D702*J702,2)</f>
      </c>
      <c r="P702" s="11130" t="s">
        <v>23</v>
      </c>
    </row>
    <row r="703">
      <c r="A703" s="11131" t="s">
        <v>1181</v>
      </c>
      <c r="B703" s="11132" t="s">
        <v>1124</v>
      </c>
      <c r="C703" s="11133" t="s">
        <v>148</v>
      </c>
      <c r="D703" s="11134" t="n">
        <v>68.6</v>
      </c>
      <c r="E703" s="11135" t="n">
        <v>8.58</v>
      </c>
      <c r="F703" s="11136" t="n">
        <v>22.1</v>
      </c>
      <c r="G703" s="11137" t="n">
        <v>10.48</v>
      </c>
      <c r="H703" s="11138"/>
      <c r="I703" s="11139">
        <f>ROUND('BDI Principal'!D14,2)</f>
      </c>
      <c r="J703" s="11140">
        <f>ROUND((ROUND(H703,2)*I703/100)+ROUND(H703,2),2)</f>
      </c>
      <c r="K703" s="11141"/>
      <c r="L703" s="11142">
        <f>J703-K703</f>
      </c>
      <c r="M703" s="11143">
        <f>ROUND(K703*D703,2)</f>
      </c>
      <c r="N703" s="11144">
        <f>O703-M703</f>
      </c>
      <c r="O703" s="11145">
        <f>ROUND(D703*J703,2)</f>
      </c>
      <c r="P703" s="11146" t="s">
        <v>23</v>
      </c>
    </row>
    <row r="704">
      <c r="A704" s="11147" t="s">
        <v>1182</v>
      </c>
      <c r="B704" s="11148" t="s">
        <v>1183</v>
      </c>
      <c r="C704" s="11149" t="s">
        <v>59</v>
      </c>
      <c r="D704" s="11150" t="n">
        <v>27.04</v>
      </c>
      <c r="E704" s="11151" t="n">
        <v>791.48</v>
      </c>
      <c r="F704" s="11152" t="n">
        <v>22.1</v>
      </c>
      <c r="G704" s="11153" t="n">
        <v>966.4</v>
      </c>
      <c r="H704" s="11154"/>
      <c r="I704" s="11155">
        <f>ROUND('BDI Principal'!D14,2)</f>
      </c>
      <c r="J704" s="11156">
        <f>ROUND((ROUND(H704,2)*I704/100)+ROUND(H704,2),2)</f>
      </c>
      <c r="K704" s="11157"/>
      <c r="L704" s="11158">
        <f>J704-K704</f>
      </c>
      <c r="M704" s="11159">
        <f>ROUND(K704*D704,2)</f>
      </c>
      <c r="N704" s="11160">
        <f>O704-M704</f>
      </c>
      <c r="O704" s="11161">
        <f>ROUND(D704*J704,2)</f>
      </c>
      <c r="P704" s="11162" t="s">
        <v>23</v>
      </c>
    </row>
    <row r="705">
      <c r="A705" s="11163" t="s">
        <v>1184</v>
      </c>
      <c r="B705" s="11164" t="s">
        <v>1185</v>
      </c>
      <c r="C705" s="11165" t="s">
        <v>48</v>
      </c>
      <c r="D705" s="11166" t="n">
        <v>285.46</v>
      </c>
      <c r="E705" s="11167" t="n">
        <v>172.08</v>
      </c>
      <c r="F705" s="11168" t="n">
        <v>22.1</v>
      </c>
      <c r="G705" s="11169" t="n">
        <v>210.11</v>
      </c>
      <c r="H705" s="11170"/>
      <c r="I705" s="11171">
        <f>ROUND('BDI Principal'!D14,2)</f>
      </c>
      <c r="J705" s="11172">
        <f>ROUND((ROUND(H705,2)*I705/100)+ROUND(H705,2),2)</f>
      </c>
      <c r="K705" s="11173"/>
      <c r="L705" s="11174">
        <f>J705-K705</f>
      </c>
      <c r="M705" s="11175">
        <f>ROUND(K705*D705,2)</f>
      </c>
      <c r="N705" s="11176">
        <f>O705-M705</f>
      </c>
      <c r="O705" s="11177">
        <f>ROUND(D705*J705,2)</f>
      </c>
      <c r="P705" s="11178" t="s">
        <v>23</v>
      </c>
    </row>
    <row r="706">
      <c r="A706" s="11179" t="s">
        <v>1186</v>
      </c>
      <c r="B706" s="11180" t="s">
        <v>1187</v>
      </c>
      <c r="C706" s="11181"/>
      <c r="D706" s="11182"/>
      <c r="E706" s="11183"/>
      <c r="F706" s="11184"/>
      <c r="G706" s="11185"/>
      <c r="H706" s="11186"/>
      <c r="I706" s="11187"/>
      <c r="J706" s="11188"/>
      <c r="K706" s="11189"/>
      <c r="L706" s="11190"/>
      <c r="M706" s="11191">
        <f>SUM(M707:M717)</f>
      </c>
      <c r="N706" s="11192">
        <f>SUM(N707:N717)</f>
      </c>
      <c r="O706" s="11193">
        <f>SUM(O707:O717)</f>
      </c>
      <c r="P706" s="11194" t="s">
        <v>40</v>
      </c>
    </row>
    <row r="707">
      <c r="A707" s="11195" t="s">
        <v>1188</v>
      </c>
      <c r="B707" s="11196" t="s">
        <v>1132</v>
      </c>
      <c r="C707" s="11197" t="s">
        <v>148</v>
      </c>
      <c r="D707" s="11198" t="n">
        <v>213.7</v>
      </c>
      <c r="E707" s="11199" t="n">
        <v>14.18</v>
      </c>
      <c r="F707" s="11200" t="n">
        <v>22.1</v>
      </c>
      <c r="G707" s="11201" t="n">
        <v>17.31</v>
      </c>
      <c r="H707" s="11202"/>
      <c r="I707" s="11203">
        <f>ROUND('BDI Principal'!D14,2)</f>
      </c>
      <c r="J707" s="11204">
        <f>ROUND((ROUND(H707,2)*I707/100)+ROUND(H707,2),2)</f>
      </c>
      <c r="K707" s="11205"/>
      <c r="L707" s="11206">
        <f>J707-K707</f>
      </c>
      <c r="M707" s="11207">
        <f>ROUND(K707*D707,2)</f>
      </c>
      <c r="N707" s="11208">
        <f>O707-M707</f>
      </c>
      <c r="O707" s="11209">
        <f>ROUND(D707*J707,2)</f>
      </c>
      <c r="P707" s="11210" t="s">
        <v>23</v>
      </c>
    </row>
    <row r="708">
      <c r="A708" s="11211" t="s">
        <v>1189</v>
      </c>
      <c r="B708" s="11212" t="s">
        <v>1074</v>
      </c>
      <c r="C708" s="11213" t="s">
        <v>148</v>
      </c>
      <c r="D708" s="11214" t="n">
        <v>457.7</v>
      </c>
      <c r="E708" s="11215" t="n">
        <v>12.82</v>
      </c>
      <c r="F708" s="11216" t="n">
        <v>22.1</v>
      </c>
      <c r="G708" s="11217" t="n">
        <v>15.65</v>
      </c>
      <c r="H708" s="11218"/>
      <c r="I708" s="11219">
        <f>ROUND('BDI Principal'!D14,2)</f>
      </c>
      <c r="J708" s="11220">
        <f>ROUND((ROUND(H708,2)*I708/100)+ROUND(H708,2),2)</f>
      </c>
      <c r="K708" s="11221"/>
      <c r="L708" s="11222">
        <f>J708-K708</f>
      </c>
      <c r="M708" s="11223">
        <f>ROUND(K708*D708,2)</f>
      </c>
      <c r="N708" s="11224">
        <f>O708-M708</f>
      </c>
      <c r="O708" s="11225">
        <f>ROUND(D708*J708,2)</f>
      </c>
      <c r="P708" s="11226" t="s">
        <v>23</v>
      </c>
    </row>
    <row r="709">
      <c r="A709" s="11227" t="s">
        <v>1190</v>
      </c>
      <c r="B709" s="11228" t="s">
        <v>1076</v>
      </c>
      <c r="C709" s="11229" t="s">
        <v>148</v>
      </c>
      <c r="D709" s="11230" t="n">
        <v>30.9</v>
      </c>
      <c r="E709" s="11231" t="n">
        <v>11.69</v>
      </c>
      <c r="F709" s="11232" t="n">
        <v>22.1</v>
      </c>
      <c r="G709" s="11233" t="n">
        <v>14.27</v>
      </c>
      <c r="H709" s="11234"/>
      <c r="I709" s="11235">
        <f>ROUND('BDI Principal'!D14,2)</f>
      </c>
      <c r="J709" s="11236">
        <f>ROUND((ROUND(H709,2)*I709/100)+ROUND(H709,2),2)</f>
      </c>
      <c r="K709" s="11237"/>
      <c r="L709" s="11238">
        <f>J709-K709</f>
      </c>
      <c r="M709" s="11239">
        <f>ROUND(K709*D709,2)</f>
      </c>
      <c r="N709" s="11240">
        <f>O709-M709</f>
      </c>
      <c r="O709" s="11241">
        <f>ROUND(D709*J709,2)</f>
      </c>
      <c r="P709" s="11242" t="s">
        <v>23</v>
      </c>
    </row>
    <row r="710">
      <c r="A710" s="11243" t="s">
        <v>1191</v>
      </c>
      <c r="B710" s="11244" t="s">
        <v>1161</v>
      </c>
      <c r="C710" s="11245" t="s">
        <v>148</v>
      </c>
      <c r="D710" s="11246" t="n">
        <v>146.4</v>
      </c>
      <c r="E710" s="11247" t="n">
        <v>10.23</v>
      </c>
      <c r="F710" s="11248" t="n">
        <v>22.1</v>
      </c>
      <c r="G710" s="11249" t="n">
        <v>12.49</v>
      </c>
      <c r="H710" s="11250"/>
      <c r="I710" s="11251">
        <f>ROUND('BDI Principal'!D14,2)</f>
      </c>
      <c r="J710" s="11252">
        <f>ROUND((ROUND(H710,2)*I710/100)+ROUND(H710,2),2)</f>
      </c>
      <c r="K710" s="11253"/>
      <c r="L710" s="11254">
        <f>J710-K710</f>
      </c>
      <c r="M710" s="11255">
        <f>ROUND(K710*D710,2)</f>
      </c>
      <c r="N710" s="11256">
        <f>O710-M710</f>
      </c>
      <c r="O710" s="11257">
        <f>ROUND(D710*J710,2)</f>
      </c>
      <c r="P710" s="11258" t="s">
        <v>23</v>
      </c>
    </row>
    <row r="711">
      <c r="A711" s="11259" t="s">
        <v>1192</v>
      </c>
      <c r="B711" s="11260" t="s">
        <v>1136</v>
      </c>
      <c r="C711" s="11261" t="s">
        <v>148</v>
      </c>
      <c r="D711" s="11262" t="n">
        <v>1111.7</v>
      </c>
      <c r="E711" s="11263" t="n">
        <v>8.46</v>
      </c>
      <c r="F711" s="11264" t="n">
        <v>22.1</v>
      </c>
      <c r="G711" s="11265" t="n">
        <v>10.33</v>
      </c>
      <c r="H711" s="11266"/>
      <c r="I711" s="11267">
        <f>ROUND('BDI Principal'!D14,2)</f>
      </c>
      <c r="J711" s="11268">
        <f>ROUND((ROUND(H711,2)*I711/100)+ROUND(H711,2),2)</f>
      </c>
      <c r="K711" s="11269"/>
      <c r="L711" s="11270">
        <f>J711-K711</f>
      </c>
      <c r="M711" s="11271">
        <f>ROUND(K711*D711,2)</f>
      </c>
      <c r="N711" s="11272">
        <f>O711-M711</f>
      </c>
      <c r="O711" s="11273">
        <f>ROUND(D711*J711,2)</f>
      </c>
      <c r="P711" s="11274" t="s">
        <v>23</v>
      </c>
    </row>
    <row r="712">
      <c r="A712" s="11275" t="s">
        <v>1193</v>
      </c>
      <c r="B712" s="11276" t="s">
        <v>1138</v>
      </c>
      <c r="C712" s="11277" t="s">
        <v>148</v>
      </c>
      <c r="D712" s="11278" t="n">
        <v>105.0</v>
      </c>
      <c r="E712" s="11279" t="n">
        <v>8.24</v>
      </c>
      <c r="F712" s="11280" t="n">
        <v>22.1</v>
      </c>
      <c r="G712" s="11281" t="n">
        <v>10.06</v>
      </c>
      <c r="H712" s="11282"/>
      <c r="I712" s="11283">
        <f>ROUND('BDI Principal'!D14,2)</f>
      </c>
      <c r="J712" s="11284">
        <f>ROUND((ROUND(H712,2)*I712/100)+ROUND(H712,2),2)</f>
      </c>
      <c r="K712" s="11285"/>
      <c r="L712" s="11286">
        <f>J712-K712</f>
      </c>
      <c r="M712" s="11287">
        <f>ROUND(K712*D712,2)</f>
      </c>
      <c r="N712" s="11288">
        <f>O712-M712</f>
      </c>
      <c r="O712" s="11289">
        <f>ROUND(D712*J712,2)</f>
      </c>
      <c r="P712" s="11290" t="s">
        <v>23</v>
      </c>
    </row>
    <row r="713">
      <c r="A713" s="11291" t="s">
        <v>1194</v>
      </c>
      <c r="B713" s="11292" t="s">
        <v>1195</v>
      </c>
      <c r="C713" s="11293" t="s">
        <v>59</v>
      </c>
      <c r="D713" s="11294" t="n">
        <v>46.1</v>
      </c>
      <c r="E713" s="11295" t="n">
        <v>791.48</v>
      </c>
      <c r="F713" s="11296" t="n">
        <v>22.1</v>
      </c>
      <c r="G713" s="11297" t="n">
        <v>966.4</v>
      </c>
      <c r="H713" s="11298"/>
      <c r="I713" s="11299">
        <f>ROUND('BDI Principal'!D14,2)</f>
      </c>
      <c r="J713" s="11300">
        <f>ROUND((ROUND(H713,2)*I713/100)+ROUND(H713,2),2)</f>
      </c>
      <c r="K713" s="11301"/>
      <c r="L713" s="11302">
        <f>J713-K713</f>
      </c>
      <c r="M713" s="11303">
        <f>ROUND(K713*D713,2)</f>
      </c>
      <c r="N713" s="11304">
        <f>O713-M713</f>
      </c>
      <c r="O713" s="11305">
        <f>ROUND(D713*J713,2)</f>
      </c>
      <c r="P713" s="11306" t="s">
        <v>23</v>
      </c>
    </row>
    <row r="714">
      <c r="A714" s="11307" t="s">
        <v>1196</v>
      </c>
      <c r="B714" s="11308" t="s">
        <v>1142</v>
      </c>
      <c r="C714" s="11309" t="s">
        <v>48</v>
      </c>
      <c r="D714" s="11310" t="n">
        <v>433.0</v>
      </c>
      <c r="E714" s="11311" t="n">
        <v>99.57</v>
      </c>
      <c r="F714" s="11312" t="n">
        <v>22.1</v>
      </c>
      <c r="G714" s="11313" t="n">
        <v>121.57</v>
      </c>
      <c r="H714" s="11314"/>
      <c r="I714" s="11315">
        <f>ROUND('BDI Principal'!D14,2)</f>
      </c>
      <c r="J714" s="11316">
        <f>ROUND((ROUND(H714,2)*I714/100)+ROUND(H714,2),2)</f>
      </c>
      <c r="K714" s="11317"/>
      <c r="L714" s="11318">
        <f>J714-K714</f>
      </c>
      <c r="M714" s="11319">
        <f>ROUND(K714*D714,2)</f>
      </c>
      <c r="N714" s="11320">
        <f>O714-M714</f>
      </c>
      <c r="O714" s="11321">
        <f>ROUND(D714*J714,2)</f>
      </c>
      <c r="P714" s="11322" t="s">
        <v>23</v>
      </c>
    </row>
    <row r="715">
      <c r="A715" s="11323" t="s">
        <v>1197</v>
      </c>
      <c r="B715" s="11324" t="s">
        <v>1198</v>
      </c>
      <c r="C715" s="11325" t="s">
        <v>48</v>
      </c>
      <c r="D715" s="11326" t="n">
        <v>65.55</v>
      </c>
      <c r="E715" s="11327" t="n">
        <v>198.43</v>
      </c>
      <c r="F715" s="11328" t="n">
        <v>22.1</v>
      </c>
      <c r="G715" s="11329" t="n">
        <v>242.28</v>
      </c>
      <c r="H715" s="11330"/>
      <c r="I715" s="11331">
        <f>ROUND('BDI Principal'!D14,2)</f>
      </c>
      <c r="J715" s="11332">
        <f>ROUND((ROUND(H715,2)*I715/100)+ROUND(H715,2),2)</f>
      </c>
      <c r="K715" s="11333"/>
      <c r="L715" s="11334">
        <f>J715-K715</f>
      </c>
      <c r="M715" s="11335">
        <f>ROUND(K715*D715,2)</f>
      </c>
      <c r="N715" s="11336">
        <f>O715-M715</f>
      </c>
      <c r="O715" s="11337">
        <f>ROUND(D715*J715,2)</f>
      </c>
      <c r="P715" s="11338" t="s">
        <v>23</v>
      </c>
    </row>
    <row r="716">
      <c r="A716" s="11339" t="s">
        <v>1199</v>
      </c>
      <c r="B716" s="11340" t="s">
        <v>1200</v>
      </c>
      <c r="C716" s="11341" t="s">
        <v>48</v>
      </c>
      <c r="D716" s="11342" t="n">
        <v>97.47</v>
      </c>
      <c r="E716" s="11343" t="n">
        <v>186.5</v>
      </c>
      <c r="F716" s="11344" t="n">
        <v>22.1</v>
      </c>
      <c r="G716" s="11345" t="n">
        <v>227.72</v>
      </c>
      <c r="H716" s="11346"/>
      <c r="I716" s="11347">
        <f>ROUND('BDI Principal'!D14,2)</f>
      </c>
      <c r="J716" s="11348">
        <f>ROUND((ROUND(H716,2)*I716/100)+ROUND(H716,2),2)</f>
      </c>
      <c r="K716" s="11349"/>
      <c r="L716" s="11350">
        <f>J716-K716</f>
      </c>
      <c r="M716" s="11351">
        <f>ROUND(K716*D716,2)</f>
      </c>
      <c r="N716" s="11352">
        <f>O716-M716</f>
      </c>
      <c r="O716" s="11353">
        <f>ROUND(D716*J716,2)</f>
      </c>
      <c r="P716" s="11354" t="s">
        <v>23</v>
      </c>
    </row>
    <row r="717">
      <c r="A717" s="11355" t="s">
        <v>1201</v>
      </c>
      <c r="B717" s="11356" t="s">
        <v>1165</v>
      </c>
      <c r="C717" s="11357" t="s">
        <v>48</v>
      </c>
      <c r="D717" s="11358" t="n">
        <v>2.03</v>
      </c>
      <c r="E717" s="11359" t="n">
        <v>84.29</v>
      </c>
      <c r="F717" s="11360" t="n">
        <v>22.1</v>
      </c>
      <c r="G717" s="11361" t="n">
        <v>102.92</v>
      </c>
      <c r="H717" s="11362"/>
      <c r="I717" s="11363">
        <f>ROUND('BDI Principal'!D14,2)</f>
      </c>
      <c r="J717" s="11364">
        <f>ROUND((ROUND(H717,2)*I717/100)+ROUND(H717,2),2)</f>
      </c>
      <c r="K717" s="11365"/>
      <c r="L717" s="11366">
        <f>J717-K717</f>
      </c>
      <c r="M717" s="11367">
        <f>ROUND(K717*D717,2)</f>
      </c>
      <c r="N717" s="11368">
        <f>O717-M717</f>
      </c>
      <c r="O717" s="11369">
        <f>ROUND(D717*J717,2)</f>
      </c>
      <c r="P717" s="11370" t="s">
        <v>23</v>
      </c>
    </row>
    <row r="718">
      <c r="A718" s="11371" t="s">
        <v>1202</v>
      </c>
      <c r="B718" s="11372" t="s">
        <v>1203</v>
      </c>
      <c r="C718" s="11373"/>
      <c r="D718" s="11374"/>
      <c r="E718" s="11375"/>
      <c r="F718" s="11376"/>
      <c r="G718" s="11377"/>
      <c r="H718" s="11378"/>
      <c r="I718" s="11379"/>
      <c r="J718" s="11380"/>
      <c r="K718" s="11381"/>
      <c r="L718" s="11382"/>
      <c r="M718" s="11383">
        <f>SUM(M719:M722)</f>
      </c>
      <c r="N718" s="11384">
        <f>SUM(N719:N722)</f>
      </c>
      <c r="O718" s="11385">
        <f>SUM(O719:O722)</f>
      </c>
      <c r="P718" s="11386" t="s">
        <v>40</v>
      </c>
    </row>
    <row r="719">
      <c r="A719" s="11387" t="s">
        <v>1204</v>
      </c>
      <c r="B719" s="11388" t="s">
        <v>176</v>
      </c>
      <c r="C719" s="11389" t="s">
        <v>148</v>
      </c>
      <c r="D719" s="11390" t="n">
        <v>24.9</v>
      </c>
      <c r="E719" s="11391" t="n">
        <v>14.88</v>
      </c>
      <c r="F719" s="11392" t="n">
        <v>22.1</v>
      </c>
      <c r="G719" s="11393" t="n">
        <v>18.17</v>
      </c>
      <c r="H719" s="11394"/>
      <c r="I719" s="11395">
        <f>ROUND('BDI Principal'!D14,2)</f>
      </c>
      <c r="J719" s="11396">
        <f>ROUND((ROUND(H719,2)*I719/100)+ROUND(H719,2),2)</f>
      </c>
      <c r="K719" s="11397"/>
      <c r="L719" s="11398">
        <f>J719-K719</f>
      </c>
      <c r="M719" s="11399">
        <f>ROUND(K719*D719,2)</f>
      </c>
      <c r="N719" s="11400">
        <f>O719-M719</f>
      </c>
      <c r="O719" s="11401">
        <f>ROUND(D719*J719,2)</f>
      </c>
      <c r="P719" s="11402" t="s">
        <v>23</v>
      </c>
    </row>
    <row r="720">
      <c r="A720" s="11403" t="s">
        <v>1205</v>
      </c>
      <c r="B720" s="11404" t="s">
        <v>178</v>
      </c>
      <c r="C720" s="11405" t="s">
        <v>148</v>
      </c>
      <c r="D720" s="11406" t="n">
        <v>58.9</v>
      </c>
      <c r="E720" s="11407" t="n">
        <v>10.81</v>
      </c>
      <c r="F720" s="11408" t="n">
        <v>22.1</v>
      </c>
      <c r="G720" s="11409" t="n">
        <v>13.2</v>
      </c>
      <c r="H720" s="11410"/>
      <c r="I720" s="11411">
        <f>ROUND('BDI Principal'!D14,2)</f>
      </c>
      <c r="J720" s="11412">
        <f>ROUND((ROUND(H720,2)*I720/100)+ROUND(H720,2),2)</f>
      </c>
      <c r="K720" s="11413"/>
      <c r="L720" s="11414">
        <f>J720-K720</f>
      </c>
      <c r="M720" s="11415">
        <f>ROUND(K720*D720,2)</f>
      </c>
      <c r="N720" s="11416">
        <f>O720-M720</f>
      </c>
      <c r="O720" s="11417">
        <f>ROUND(D720*J720,2)</f>
      </c>
      <c r="P720" s="11418" t="s">
        <v>23</v>
      </c>
    </row>
    <row r="721">
      <c r="A721" s="11419" t="s">
        <v>1206</v>
      </c>
      <c r="B721" s="11420" t="s">
        <v>1207</v>
      </c>
      <c r="C721" s="11421" t="s">
        <v>59</v>
      </c>
      <c r="D721" s="11422" t="n">
        <v>0.93</v>
      </c>
      <c r="E721" s="11423" t="n">
        <v>789.16</v>
      </c>
      <c r="F721" s="11424" t="n">
        <v>22.1</v>
      </c>
      <c r="G721" s="11425" t="n">
        <v>963.56</v>
      </c>
      <c r="H721" s="11426"/>
      <c r="I721" s="11427">
        <f>ROUND('BDI Principal'!D14,2)</f>
      </c>
      <c r="J721" s="11428">
        <f>ROUND((ROUND(H721,2)*I721/100)+ROUND(H721,2),2)</f>
      </c>
      <c r="K721" s="11429"/>
      <c r="L721" s="11430">
        <f>J721-K721</f>
      </c>
      <c r="M721" s="11431">
        <f>ROUND(K721*D721,2)</f>
      </c>
      <c r="N721" s="11432">
        <f>O721-M721</f>
      </c>
      <c r="O721" s="11433">
        <f>ROUND(D721*J721,2)</f>
      </c>
      <c r="P721" s="11434" t="s">
        <v>23</v>
      </c>
    </row>
    <row r="722">
      <c r="A722" s="11435" t="s">
        <v>1208</v>
      </c>
      <c r="B722" s="11436" t="s">
        <v>1209</v>
      </c>
      <c r="C722" s="11437" t="s">
        <v>48</v>
      </c>
      <c r="D722" s="11438" t="n">
        <v>15.93</v>
      </c>
      <c r="E722" s="11439" t="n">
        <v>125.84</v>
      </c>
      <c r="F722" s="11440" t="n">
        <v>22.1</v>
      </c>
      <c r="G722" s="11441" t="n">
        <v>153.65</v>
      </c>
      <c r="H722" s="11442"/>
      <c r="I722" s="11443">
        <f>ROUND('BDI Principal'!D14,2)</f>
      </c>
      <c r="J722" s="11444">
        <f>ROUND((ROUND(H722,2)*I722/100)+ROUND(H722,2),2)</f>
      </c>
      <c r="K722" s="11445"/>
      <c r="L722" s="11446">
        <f>J722-K722</f>
      </c>
      <c r="M722" s="11447">
        <f>ROUND(K722*D722,2)</f>
      </c>
      <c r="N722" s="11448">
        <f>O722-M722</f>
      </c>
      <c r="O722" s="11449">
        <f>ROUND(D722*J722,2)</f>
      </c>
      <c r="P722" s="11450" t="s">
        <v>23</v>
      </c>
    </row>
    <row r="723">
      <c r="A723" s="11451" t="s">
        <v>1210</v>
      </c>
      <c r="B723" s="11452" t="s">
        <v>1211</v>
      </c>
      <c r="C723" s="11453"/>
      <c r="D723" s="11454"/>
      <c r="E723" s="11455"/>
      <c r="F723" s="11456"/>
      <c r="G723" s="11457"/>
      <c r="H723" s="11458"/>
      <c r="I723" s="11459"/>
      <c r="J723" s="11460"/>
      <c r="K723" s="11461"/>
      <c r="L723" s="11462"/>
      <c r="M723" s="11463">
        <f>SUM(M724:M728)</f>
      </c>
      <c r="N723" s="11464">
        <f>SUM(N724:N728)</f>
      </c>
      <c r="O723" s="11465">
        <f>SUM(O724:O728)</f>
      </c>
      <c r="P723" s="11466" t="s">
        <v>40</v>
      </c>
    </row>
    <row r="724">
      <c r="A724" s="11467" t="s">
        <v>1212</v>
      </c>
      <c r="B724" s="11468" t="s">
        <v>176</v>
      </c>
      <c r="C724" s="11469" t="s">
        <v>148</v>
      </c>
      <c r="D724" s="11470" t="n">
        <v>6.4</v>
      </c>
      <c r="E724" s="11471" t="n">
        <v>14.88</v>
      </c>
      <c r="F724" s="11472" t="n">
        <v>22.1</v>
      </c>
      <c r="G724" s="11473" t="n">
        <v>18.17</v>
      </c>
      <c r="H724" s="11474"/>
      <c r="I724" s="11475">
        <f>ROUND('BDI Principal'!D14,2)</f>
      </c>
      <c r="J724" s="11476">
        <f>ROUND((ROUND(H724,2)*I724/100)+ROUND(H724,2),2)</f>
      </c>
      <c r="K724" s="11477"/>
      <c r="L724" s="11478">
        <f>J724-K724</f>
      </c>
      <c r="M724" s="11479">
        <f>ROUND(K724*D724,2)</f>
      </c>
      <c r="N724" s="11480">
        <f>O724-M724</f>
      </c>
      <c r="O724" s="11481">
        <f>ROUND(D724*J724,2)</f>
      </c>
      <c r="P724" s="11482" t="s">
        <v>23</v>
      </c>
    </row>
    <row r="725">
      <c r="A725" s="11483" t="s">
        <v>1213</v>
      </c>
      <c r="B725" s="11484" t="s">
        <v>187</v>
      </c>
      <c r="C725" s="11485" t="s">
        <v>148</v>
      </c>
      <c r="D725" s="11486" t="n">
        <v>3.1</v>
      </c>
      <c r="E725" s="11487" t="n">
        <v>13.5</v>
      </c>
      <c r="F725" s="11488" t="n">
        <v>22.1</v>
      </c>
      <c r="G725" s="11489" t="n">
        <v>16.48</v>
      </c>
      <c r="H725" s="11490"/>
      <c r="I725" s="11491">
        <f>ROUND('BDI Principal'!D14,2)</f>
      </c>
      <c r="J725" s="11492">
        <f>ROUND((ROUND(H725,2)*I725/100)+ROUND(H725,2),2)</f>
      </c>
      <c r="K725" s="11493"/>
      <c r="L725" s="11494">
        <f>J725-K725</f>
      </c>
      <c r="M725" s="11495">
        <f>ROUND(K725*D725,2)</f>
      </c>
      <c r="N725" s="11496">
        <f>O725-M725</f>
      </c>
      <c r="O725" s="11497">
        <f>ROUND(D725*J725,2)</f>
      </c>
      <c r="P725" s="11498" t="s">
        <v>23</v>
      </c>
    </row>
    <row r="726">
      <c r="A726" s="11499" t="s">
        <v>1214</v>
      </c>
      <c r="B726" s="11500" t="s">
        <v>189</v>
      </c>
      <c r="C726" s="11501" t="s">
        <v>148</v>
      </c>
      <c r="D726" s="11502" t="n">
        <v>19.4</v>
      </c>
      <c r="E726" s="11503" t="n">
        <v>12.31</v>
      </c>
      <c r="F726" s="11504" t="n">
        <v>22.1</v>
      </c>
      <c r="G726" s="11505" t="n">
        <v>15.03</v>
      </c>
      <c r="H726" s="11506"/>
      <c r="I726" s="11507">
        <f>ROUND('BDI Principal'!D14,2)</f>
      </c>
      <c r="J726" s="11508">
        <f>ROUND((ROUND(H726,2)*I726/100)+ROUND(H726,2),2)</f>
      </c>
      <c r="K726" s="11509"/>
      <c r="L726" s="11510">
        <f>J726-K726</f>
      </c>
      <c r="M726" s="11511">
        <f>ROUND(K726*D726,2)</f>
      </c>
      <c r="N726" s="11512">
        <f>O726-M726</f>
      </c>
      <c r="O726" s="11513">
        <f>ROUND(D726*J726,2)</f>
      </c>
      <c r="P726" s="11514" t="s">
        <v>23</v>
      </c>
    </row>
    <row r="727">
      <c r="A727" s="11515" t="s">
        <v>1215</v>
      </c>
      <c r="B727" s="11516" t="s">
        <v>1216</v>
      </c>
      <c r="C727" s="11517" t="s">
        <v>59</v>
      </c>
      <c r="D727" s="11518" t="n">
        <v>0.46</v>
      </c>
      <c r="E727" s="11519" t="n">
        <v>791.48</v>
      </c>
      <c r="F727" s="11520" t="n">
        <v>22.1</v>
      </c>
      <c r="G727" s="11521" t="n">
        <v>966.4</v>
      </c>
      <c r="H727" s="11522"/>
      <c r="I727" s="11523">
        <f>ROUND('BDI Principal'!D14,2)</f>
      </c>
      <c r="J727" s="11524">
        <f>ROUND((ROUND(H727,2)*I727/100)+ROUND(H727,2),2)</f>
      </c>
      <c r="K727" s="11525"/>
      <c r="L727" s="11526">
        <f>J727-K727</f>
      </c>
      <c r="M727" s="11527">
        <f>ROUND(K727*D727,2)</f>
      </c>
      <c r="N727" s="11528">
        <f>O727-M727</f>
      </c>
      <c r="O727" s="11529">
        <f>ROUND(D727*J727,2)</f>
      </c>
      <c r="P727" s="11530" t="s">
        <v>23</v>
      </c>
    </row>
    <row r="728">
      <c r="A728" s="11531" t="s">
        <v>1217</v>
      </c>
      <c r="B728" s="11532" t="s">
        <v>168</v>
      </c>
      <c r="C728" s="11533" t="s">
        <v>48</v>
      </c>
      <c r="D728" s="11534" t="n">
        <v>6.42</v>
      </c>
      <c r="E728" s="11535" t="n">
        <v>100.9</v>
      </c>
      <c r="F728" s="11536" t="n">
        <v>22.1</v>
      </c>
      <c r="G728" s="11537" t="n">
        <v>123.2</v>
      </c>
      <c r="H728" s="11538"/>
      <c r="I728" s="11539">
        <f>ROUND('BDI Principal'!D14,2)</f>
      </c>
      <c r="J728" s="11540">
        <f>ROUND((ROUND(H728,2)*I728/100)+ROUND(H728,2),2)</f>
      </c>
      <c r="K728" s="11541"/>
      <c r="L728" s="11542">
        <f>J728-K728</f>
      </c>
      <c r="M728" s="11543">
        <f>ROUND(K728*D728,2)</f>
      </c>
      <c r="N728" s="11544">
        <f>O728-M728</f>
      </c>
      <c r="O728" s="11545">
        <f>ROUND(D728*J728,2)</f>
      </c>
      <c r="P728" s="11546" t="s">
        <v>23</v>
      </c>
    </row>
    <row r="729">
      <c r="A729" s="11547" t="s">
        <v>1218</v>
      </c>
      <c r="B729" s="11548" t="s">
        <v>1219</v>
      </c>
      <c r="C729" s="11549"/>
      <c r="D729" s="11550"/>
      <c r="E729" s="11551"/>
      <c r="F729" s="11552"/>
      <c r="G729" s="11553"/>
      <c r="H729" s="11554"/>
      <c r="I729" s="11555"/>
      <c r="J729" s="11556"/>
      <c r="K729" s="11557"/>
      <c r="L729" s="11558"/>
      <c r="M729" s="11559">
        <f>SUM(M730:M731)</f>
      </c>
      <c r="N729" s="11560">
        <f>SUM(N730:N731)</f>
      </c>
      <c r="O729" s="11561">
        <f>SUM(O730:O731)</f>
      </c>
      <c r="P729" s="11562" t="s">
        <v>40</v>
      </c>
    </row>
    <row r="730">
      <c r="A730" s="11563" t="s">
        <v>1220</v>
      </c>
      <c r="B730" s="11564" t="s">
        <v>1221</v>
      </c>
      <c r="C730" s="11565" t="s">
        <v>48</v>
      </c>
      <c r="D730" s="11566" t="n">
        <v>4.85</v>
      </c>
      <c r="E730" s="11567" t="n">
        <v>186.5</v>
      </c>
      <c r="F730" s="11568" t="n">
        <v>22.1</v>
      </c>
      <c r="G730" s="11569" t="n">
        <v>227.72</v>
      </c>
      <c r="H730" s="11570"/>
      <c r="I730" s="11571">
        <f>ROUND('BDI Principal'!D14,2)</f>
      </c>
      <c r="J730" s="11572">
        <f>ROUND((ROUND(H730,2)*I730/100)+ROUND(H730,2),2)</f>
      </c>
      <c r="K730" s="11573"/>
      <c r="L730" s="11574">
        <f>J730-K730</f>
      </c>
      <c r="M730" s="11575">
        <f>ROUND(K730*D730,2)</f>
      </c>
      <c r="N730" s="11576">
        <f>O730-M730</f>
      </c>
      <c r="O730" s="11577">
        <f>ROUND(D730*J730,2)</f>
      </c>
      <c r="P730" s="11578" t="s">
        <v>23</v>
      </c>
    </row>
    <row r="731">
      <c r="A731" s="11579" t="s">
        <v>1222</v>
      </c>
      <c r="B731" s="11580" t="s">
        <v>1161</v>
      </c>
      <c r="C731" s="11581" t="s">
        <v>148</v>
      </c>
      <c r="D731" s="11582" t="n">
        <v>8.1</v>
      </c>
      <c r="E731" s="11583" t="n">
        <v>10.23</v>
      </c>
      <c r="F731" s="11584" t="n">
        <v>22.1</v>
      </c>
      <c r="G731" s="11585" t="n">
        <v>12.49</v>
      </c>
      <c r="H731" s="11586"/>
      <c r="I731" s="11587">
        <f>ROUND('BDI Principal'!D14,2)</f>
      </c>
      <c r="J731" s="11588">
        <f>ROUND((ROUND(H731,2)*I731/100)+ROUND(H731,2),2)</f>
      </c>
      <c r="K731" s="11589"/>
      <c r="L731" s="11590">
        <f>J731-K731</f>
      </c>
      <c r="M731" s="11591">
        <f>ROUND(K731*D731,2)</f>
      </c>
      <c r="N731" s="11592">
        <f>O731-M731</f>
      </c>
      <c r="O731" s="11593">
        <f>ROUND(D731*J731,2)</f>
      </c>
      <c r="P731" s="11594" t="s">
        <v>23</v>
      </c>
    </row>
    <row r="732">
      <c r="A732" s="11595" t="s">
        <v>1223</v>
      </c>
      <c r="B732" s="11596" t="s">
        <v>196</v>
      </c>
      <c r="C732" s="11597"/>
      <c r="D732" s="11598"/>
      <c r="E732" s="11599"/>
      <c r="F732" s="11600"/>
      <c r="G732" s="11601"/>
      <c r="H732" s="11602"/>
      <c r="I732" s="11603"/>
      <c r="J732" s="11604"/>
      <c r="K732" s="11605"/>
      <c r="L732" s="11606"/>
      <c r="M732" s="11607"/>
      <c r="N732" s="11608"/>
      <c r="O732" s="30359">
        <f>O733+O744</f>
      </c>
      <c r="P732" s="11610" t="s">
        <v>40</v>
      </c>
    </row>
    <row r="733">
      <c r="A733" s="11611" t="s">
        <v>1224</v>
      </c>
      <c r="B733" s="11612" t="s">
        <v>198</v>
      </c>
      <c r="C733" s="11613"/>
      <c r="D733" s="11614"/>
      <c r="E733" s="11615"/>
      <c r="F733" s="11616"/>
      <c r="G733" s="11617"/>
      <c r="H733" s="11618"/>
      <c r="I733" s="11619"/>
      <c r="J733" s="11620"/>
      <c r="K733" s="11621"/>
      <c r="L733" s="11622"/>
      <c r="M733" s="11623">
        <f>SUM(M734:M743)</f>
      </c>
      <c r="N733" s="11624">
        <f>SUM(N734:N743)</f>
      </c>
      <c r="O733" s="11625">
        <f>SUM(O734:O743)</f>
      </c>
      <c r="P733" s="11626" t="s">
        <v>40</v>
      </c>
    </row>
    <row r="734">
      <c r="A734" s="11627" t="s">
        <v>1225</v>
      </c>
      <c r="B734" s="11628" t="s">
        <v>200</v>
      </c>
      <c r="C734" s="11629" t="s">
        <v>48</v>
      </c>
      <c r="D734" s="11630" t="n">
        <v>896.79</v>
      </c>
      <c r="E734" s="11631" t="n">
        <v>96.28</v>
      </c>
      <c r="F734" s="11632" t="n">
        <v>22.1</v>
      </c>
      <c r="G734" s="11633" t="n">
        <v>117.56</v>
      </c>
      <c r="H734" s="11634"/>
      <c r="I734" s="11635">
        <f>ROUND('BDI Principal'!D14,2)</f>
      </c>
      <c r="J734" s="11636">
        <f>ROUND((ROUND(H734,2)*I734/100)+ROUND(H734,2),2)</f>
      </c>
      <c r="K734" s="11637"/>
      <c r="L734" s="11638">
        <f>J734-K734</f>
      </c>
      <c r="M734" s="11639">
        <f>ROUND(K734*D734,2)</f>
      </c>
      <c r="N734" s="11640">
        <f>O734-M734</f>
      </c>
      <c r="O734" s="11641">
        <f>ROUND(D734*J734,2)</f>
      </c>
      <c r="P734" s="11642" t="s">
        <v>23</v>
      </c>
    </row>
    <row r="735">
      <c r="A735" s="11643" t="s">
        <v>1226</v>
      </c>
      <c r="B735" s="11644" t="s">
        <v>202</v>
      </c>
      <c r="C735" s="11645" t="s">
        <v>48</v>
      </c>
      <c r="D735" s="11646" t="n">
        <v>36.5</v>
      </c>
      <c r="E735" s="11647" t="n">
        <v>262.83</v>
      </c>
      <c r="F735" s="11648" t="n">
        <v>22.1</v>
      </c>
      <c r="G735" s="11649" t="n">
        <v>320.92</v>
      </c>
      <c r="H735" s="11650"/>
      <c r="I735" s="11651">
        <f>ROUND('BDI Principal'!D14,2)</f>
      </c>
      <c r="J735" s="11652">
        <f>ROUND((ROUND(H735,2)*I735/100)+ROUND(H735,2),2)</f>
      </c>
      <c r="K735" s="11653"/>
      <c r="L735" s="11654">
        <f>J735-K735</f>
      </c>
      <c r="M735" s="11655">
        <f>ROUND(K735*D735,2)</f>
      </c>
      <c r="N735" s="11656">
        <f>O735-M735</f>
      </c>
      <c r="O735" s="11657">
        <f>ROUND(D735*J735,2)</f>
      </c>
      <c r="P735" s="11658" t="s">
        <v>23</v>
      </c>
    </row>
    <row r="736">
      <c r="A736" s="11659" t="s">
        <v>1227</v>
      </c>
      <c r="B736" s="11660" t="s">
        <v>1228</v>
      </c>
      <c r="C736" s="11661" t="s">
        <v>48</v>
      </c>
      <c r="D736" s="11662" t="n">
        <v>11.0</v>
      </c>
      <c r="E736" s="11663" t="n">
        <v>131.62</v>
      </c>
      <c r="F736" s="11664" t="n">
        <v>22.1</v>
      </c>
      <c r="G736" s="11665" t="n">
        <v>160.71</v>
      </c>
      <c r="H736" s="11666"/>
      <c r="I736" s="11667">
        <f>ROUND('BDI Principal'!D14,2)</f>
      </c>
      <c r="J736" s="11668">
        <f>ROUND((ROUND(H736,2)*I736/100)+ROUND(H736,2),2)</f>
      </c>
      <c r="K736" s="11669"/>
      <c r="L736" s="11670">
        <f>J736-K736</f>
      </c>
      <c r="M736" s="11671">
        <f>ROUND(K736*D736,2)</f>
      </c>
      <c r="N736" s="11672">
        <f>O736-M736</f>
      </c>
      <c r="O736" s="11673">
        <f>ROUND(D736*J736,2)</f>
      </c>
      <c r="P736" s="11674" t="s">
        <v>23</v>
      </c>
    </row>
    <row r="737">
      <c r="A737" s="11675" t="s">
        <v>1229</v>
      </c>
      <c r="B737" s="11676" t="s">
        <v>204</v>
      </c>
      <c r="C737" s="11677" t="s">
        <v>52</v>
      </c>
      <c r="D737" s="11678" t="n">
        <v>335.15</v>
      </c>
      <c r="E737" s="11679" t="n">
        <v>14.21</v>
      </c>
      <c r="F737" s="11680" t="n">
        <v>22.1</v>
      </c>
      <c r="G737" s="11681" t="n">
        <v>17.35</v>
      </c>
      <c r="H737" s="11682"/>
      <c r="I737" s="11683">
        <f>ROUND('BDI Principal'!D14,2)</f>
      </c>
      <c r="J737" s="11684">
        <f>ROUND((ROUND(H737,2)*I737/100)+ROUND(H737,2),2)</f>
      </c>
      <c r="K737" s="11685"/>
      <c r="L737" s="11686">
        <f>J737-K737</f>
      </c>
      <c r="M737" s="11687">
        <f>ROUND(K737*D737,2)</f>
      </c>
      <c r="N737" s="11688">
        <f>O737-M737</f>
      </c>
      <c r="O737" s="11689">
        <f>ROUND(D737*J737,2)</f>
      </c>
      <c r="P737" s="11690" t="s">
        <v>23</v>
      </c>
    </row>
    <row r="738">
      <c r="A738" s="11691" t="s">
        <v>1230</v>
      </c>
      <c r="B738" s="11692" t="s">
        <v>206</v>
      </c>
      <c r="C738" s="11693" t="s">
        <v>52</v>
      </c>
      <c r="D738" s="11694" t="n">
        <v>25.34</v>
      </c>
      <c r="E738" s="11695" t="n">
        <v>37.41</v>
      </c>
      <c r="F738" s="11696" t="n">
        <v>22.1</v>
      </c>
      <c r="G738" s="11697" t="n">
        <v>45.68</v>
      </c>
      <c r="H738" s="11698"/>
      <c r="I738" s="11699">
        <f>ROUND('BDI Principal'!D14,2)</f>
      </c>
      <c r="J738" s="11700">
        <f>ROUND((ROUND(H738,2)*I738/100)+ROUND(H738,2),2)</f>
      </c>
      <c r="K738" s="11701"/>
      <c r="L738" s="11702">
        <f>J738-K738</f>
      </c>
      <c r="M738" s="11703">
        <f>ROUND(K738*D738,2)</f>
      </c>
      <c r="N738" s="11704">
        <f>O738-M738</f>
      </c>
      <c r="O738" s="11705">
        <f>ROUND(D738*J738,2)</f>
      </c>
      <c r="P738" s="11706" t="s">
        <v>23</v>
      </c>
    </row>
    <row r="739">
      <c r="A739" s="11707" t="s">
        <v>1231</v>
      </c>
      <c r="B739" s="11708" t="s">
        <v>208</v>
      </c>
      <c r="C739" s="11709" t="s">
        <v>52</v>
      </c>
      <c r="D739" s="11710" t="n">
        <v>74.9</v>
      </c>
      <c r="E739" s="11711" t="n">
        <v>181.48</v>
      </c>
      <c r="F739" s="11712" t="n">
        <v>22.1</v>
      </c>
      <c r="G739" s="11713" t="n">
        <v>221.59</v>
      </c>
      <c r="H739" s="11714"/>
      <c r="I739" s="11715">
        <f>ROUND('BDI Principal'!D14,2)</f>
      </c>
      <c r="J739" s="11716">
        <f>ROUND((ROUND(H739,2)*I739/100)+ROUND(H739,2),2)</f>
      </c>
      <c r="K739" s="11717"/>
      <c r="L739" s="11718">
        <f>J739-K739</f>
      </c>
      <c r="M739" s="11719">
        <f>ROUND(K739*D739,2)</f>
      </c>
      <c r="N739" s="11720">
        <f>O739-M739</f>
      </c>
      <c r="O739" s="11721">
        <f>ROUND(D739*J739,2)</f>
      </c>
      <c r="P739" s="11722" t="s">
        <v>23</v>
      </c>
    </row>
    <row r="740">
      <c r="A740" s="11723" t="s">
        <v>1232</v>
      </c>
      <c r="B740" s="11724" t="s">
        <v>741</v>
      </c>
      <c r="C740" s="11725" t="s">
        <v>52</v>
      </c>
      <c r="D740" s="11726" t="n">
        <v>4.78</v>
      </c>
      <c r="E740" s="11727" t="n">
        <v>236.57</v>
      </c>
      <c r="F740" s="11728" t="n">
        <v>22.1</v>
      </c>
      <c r="G740" s="11729" t="n">
        <v>288.85</v>
      </c>
      <c r="H740" s="11730"/>
      <c r="I740" s="11731">
        <f>ROUND('BDI Principal'!D14,2)</f>
      </c>
      <c r="J740" s="11732">
        <f>ROUND((ROUND(H740,2)*I740/100)+ROUND(H740,2),2)</f>
      </c>
      <c r="K740" s="11733"/>
      <c r="L740" s="11734">
        <f>J740-K740</f>
      </c>
      <c r="M740" s="11735">
        <f>ROUND(K740*D740,2)</f>
      </c>
      <c r="N740" s="11736">
        <f>O740-M740</f>
      </c>
      <c r="O740" s="11737">
        <f>ROUND(D740*J740,2)</f>
      </c>
      <c r="P740" s="11738" t="s">
        <v>23</v>
      </c>
    </row>
    <row r="741">
      <c r="A741" s="11739" t="s">
        <v>1233</v>
      </c>
      <c r="B741" s="11740" t="s">
        <v>210</v>
      </c>
      <c r="C741" s="11741" t="s">
        <v>52</v>
      </c>
      <c r="D741" s="11742" t="n">
        <v>3.36</v>
      </c>
      <c r="E741" s="11743" t="n">
        <v>36.15</v>
      </c>
      <c r="F741" s="11744" t="n">
        <v>22.1</v>
      </c>
      <c r="G741" s="11745" t="n">
        <v>44.14</v>
      </c>
      <c r="H741" s="11746"/>
      <c r="I741" s="11747">
        <f>ROUND('BDI Principal'!D14,2)</f>
      </c>
      <c r="J741" s="11748">
        <f>ROUND((ROUND(H741,2)*I741/100)+ROUND(H741,2),2)</f>
      </c>
      <c r="K741" s="11749"/>
      <c r="L741" s="11750">
        <f>J741-K741</f>
      </c>
      <c r="M741" s="11751">
        <f>ROUND(K741*D741,2)</f>
      </c>
      <c r="N741" s="11752">
        <f>O741-M741</f>
      </c>
      <c r="O741" s="11753">
        <f>ROUND(D741*J741,2)</f>
      </c>
      <c r="P741" s="11754" t="s">
        <v>23</v>
      </c>
    </row>
    <row r="742">
      <c r="A742" s="11755" t="s">
        <v>1234</v>
      </c>
      <c r="B742" s="11756" t="s">
        <v>212</v>
      </c>
      <c r="C742" s="11757" t="s">
        <v>52</v>
      </c>
      <c r="D742" s="11758" t="n">
        <v>103.8</v>
      </c>
      <c r="E742" s="11759" t="n">
        <v>74.62</v>
      </c>
      <c r="F742" s="11760" t="n">
        <v>22.1</v>
      </c>
      <c r="G742" s="11761" t="n">
        <v>91.11</v>
      </c>
      <c r="H742" s="11762"/>
      <c r="I742" s="11763">
        <f>ROUND('BDI Principal'!D14,2)</f>
      </c>
      <c r="J742" s="11764">
        <f>ROUND((ROUND(H742,2)*I742/100)+ROUND(H742,2),2)</f>
      </c>
      <c r="K742" s="11765"/>
      <c r="L742" s="11766">
        <f>J742-K742</f>
      </c>
      <c r="M742" s="11767">
        <f>ROUND(K742*D742,2)</f>
      </c>
      <c r="N742" s="11768">
        <f>O742-M742</f>
      </c>
      <c r="O742" s="11769">
        <f>ROUND(D742*J742,2)</f>
      </c>
      <c r="P742" s="11770" t="s">
        <v>23</v>
      </c>
    </row>
    <row r="743">
      <c r="A743" s="11771" t="s">
        <v>1235</v>
      </c>
      <c r="B743" s="11772" t="s">
        <v>1236</v>
      </c>
      <c r="C743" s="11773" t="s">
        <v>52</v>
      </c>
      <c r="D743" s="11774" t="n">
        <v>27.6</v>
      </c>
      <c r="E743" s="11775" t="n">
        <v>107.23</v>
      </c>
      <c r="F743" s="11776" t="n">
        <v>22.1</v>
      </c>
      <c r="G743" s="11777" t="n">
        <v>130.93</v>
      </c>
      <c r="H743" s="11778"/>
      <c r="I743" s="11779">
        <f>ROUND('BDI Principal'!D14,2)</f>
      </c>
      <c r="J743" s="11780">
        <f>ROUND((ROUND(H743,2)*I743/100)+ROUND(H743,2),2)</f>
      </c>
      <c r="K743" s="11781"/>
      <c r="L743" s="11782">
        <f>J743-K743</f>
      </c>
      <c r="M743" s="11783">
        <f>ROUND(K743*D743,2)</f>
      </c>
      <c r="N743" s="11784">
        <f>O743-M743</f>
      </c>
      <c r="O743" s="11785">
        <f>ROUND(D743*J743,2)</f>
      </c>
      <c r="P743" s="11786" t="s">
        <v>23</v>
      </c>
    </row>
    <row r="744">
      <c r="A744" s="11787" t="s">
        <v>1237</v>
      </c>
      <c r="B744" s="11788" t="s">
        <v>745</v>
      </c>
      <c r="C744" s="11789"/>
      <c r="D744" s="11790"/>
      <c r="E744" s="11791"/>
      <c r="F744" s="11792"/>
      <c r="G744" s="11793"/>
      <c r="H744" s="11794"/>
      <c r="I744" s="11795"/>
      <c r="J744" s="11796"/>
      <c r="K744" s="11797"/>
      <c r="L744" s="11798"/>
      <c r="M744" s="11799">
        <f>SUM(M745:M746)</f>
      </c>
      <c r="N744" s="11800">
        <f>SUM(N745:N746)</f>
      </c>
      <c r="O744" s="11801">
        <f>SUM(O745:O746)</f>
      </c>
      <c r="P744" s="11802" t="s">
        <v>40</v>
      </c>
    </row>
    <row r="745">
      <c r="A745" s="11803" t="s">
        <v>1238</v>
      </c>
      <c r="B745" s="11804" t="s">
        <v>747</v>
      </c>
      <c r="C745" s="11805" t="s">
        <v>48</v>
      </c>
      <c r="D745" s="11806" t="n">
        <v>48.24</v>
      </c>
      <c r="E745" s="11807" t="n">
        <v>918.36</v>
      </c>
      <c r="F745" s="11808" t="n">
        <v>22.1</v>
      </c>
      <c r="G745" s="11809" t="n">
        <v>1121.32</v>
      </c>
      <c r="H745" s="11810"/>
      <c r="I745" s="11811">
        <f>ROUND('BDI Principal'!D14,2)</f>
      </c>
      <c r="J745" s="11812">
        <f>ROUND((ROUND(H745,2)*I745/100)+ROUND(H745,2),2)</f>
      </c>
      <c r="K745" s="11813"/>
      <c r="L745" s="11814">
        <f>J745-K745</f>
      </c>
      <c r="M745" s="11815">
        <f>ROUND(K745*D745,2)</f>
      </c>
      <c r="N745" s="11816">
        <f>O745-M745</f>
      </c>
      <c r="O745" s="11817">
        <f>ROUND(D745*J745,2)</f>
      </c>
      <c r="P745" s="11818" t="s">
        <v>23</v>
      </c>
    </row>
    <row r="746">
      <c r="A746" s="11819" t="s">
        <v>1239</v>
      </c>
      <c r="B746" s="11820" t="s">
        <v>749</v>
      </c>
      <c r="C746" s="11821" t="s">
        <v>48</v>
      </c>
      <c r="D746" s="11822" t="n">
        <v>3.36</v>
      </c>
      <c r="E746" s="11823" t="n">
        <v>954.05</v>
      </c>
      <c r="F746" s="11824" t="n">
        <v>22.1</v>
      </c>
      <c r="G746" s="11825" t="n">
        <v>1164.9</v>
      </c>
      <c r="H746" s="11826"/>
      <c r="I746" s="11827">
        <f>ROUND('BDI Principal'!D14,2)</f>
      </c>
      <c r="J746" s="11828">
        <f>ROUND((ROUND(H746,2)*I746/100)+ROUND(H746,2),2)</f>
      </c>
      <c r="K746" s="11829"/>
      <c r="L746" s="11830">
        <f>J746-K746</f>
      </c>
      <c r="M746" s="11831">
        <f>ROUND(K746*D746,2)</f>
      </c>
      <c r="N746" s="11832">
        <f>O746-M746</f>
      </c>
      <c r="O746" s="11833">
        <f>ROUND(D746*J746,2)</f>
      </c>
      <c r="P746" s="11834" t="s">
        <v>23</v>
      </c>
    </row>
    <row r="747">
      <c r="A747" s="11835" t="s">
        <v>1240</v>
      </c>
      <c r="B747" s="11836" t="s">
        <v>214</v>
      </c>
      <c r="C747" s="11837"/>
      <c r="D747" s="11838"/>
      <c r="E747" s="11839"/>
      <c r="F747" s="11840"/>
      <c r="G747" s="11841"/>
      <c r="H747" s="11842"/>
      <c r="I747" s="11843"/>
      <c r="J747" s="11844"/>
      <c r="K747" s="11845"/>
      <c r="L747" s="11846"/>
      <c r="M747" s="11847"/>
      <c r="N747" s="11848"/>
      <c r="O747" s="30359">
        <f>O748+O754+O759+O762</f>
      </c>
      <c r="P747" s="11850" t="s">
        <v>40</v>
      </c>
    </row>
    <row r="748">
      <c r="A748" s="11851" t="s">
        <v>1241</v>
      </c>
      <c r="B748" s="11852" t="s">
        <v>216</v>
      </c>
      <c r="C748" s="11853"/>
      <c r="D748" s="11854"/>
      <c r="E748" s="11855"/>
      <c r="F748" s="11856"/>
      <c r="G748" s="11857"/>
      <c r="H748" s="11858"/>
      <c r="I748" s="11859"/>
      <c r="J748" s="11860"/>
      <c r="K748" s="11861"/>
      <c r="L748" s="11862"/>
      <c r="M748" s="11863">
        <f>SUM(M749:M753)</f>
      </c>
      <c r="N748" s="11864">
        <f>SUM(N749:N753)</f>
      </c>
      <c r="O748" s="11865">
        <f>SUM(O749:O753)</f>
      </c>
      <c r="P748" s="11866" t="s">
        <v>40</v>
      </c>
    </row>
    <row r="749">
      <c r="A749" s="11867" t="s">
        <v>1242</v>
      </c>
      <c r="B749" s="11868" t="s">
        <v>218</v>
      </c>
      <c r="C749" s="11869" t="s">
        <v>48</v>
      </c>
      <c r="D749" s="11870" t="n">
        <v>1506.81</v>
      </c>
      <c r="E749" s="11871" t="n">
        <v>38.11</v>
      </c>
      <c r="F749" s="11872" t="n">
        <v>22.1</v>
      </c>
      <c r="G749" s="11873" t="n">
        <v>46.53</v>
      </c>
      <c r="H749" s="11874"/>
      <c r="I749" s="11875">
        <f>ROUND('BDI Principal'!D14,2)</f>
      </c>
      <c r="J749" s="11876">
        <f>ROUND((ROUND(H749,2)*I749/100)+ROUND(H749,2),2)</f>
      </c>
      <c r="K749" s="11877"/>
      <c r="L749" s="11878">
        <f>J749-K749</f>
      </c>
      <c r="M749" s="11879">
        <f>ROUND(K749*D749,2)</f>
      </c>
      <c r="N749" s="11880">
        <f>O749-M749</f>
      </c>
      <c r="O749" s="11881">
        <f>ROUND(D749*J749,2)</f>
      </c>
      <c r="P749" s="11882" t="s">
        <v>23</v>
      </c>
    </row>
    <row r="750">
      <c r="A750" s="11883" t="s">
        <v>1243</v>
      </c>
      <c r="B750" s="11884" t="s">
        <v>220</v>
      </c>
      <c r="C750" s="11885" t="s">
        <v>48</v>
      </c>
      <c r="D750" s="11886" t="n">
        <v>1506.81</v>
      </c>
      <c r="E750" s="11887" t="n">
        <v>128.48</v>
      </c>
      <c r="F750" s="11888" t="n">
        <v>22.1</v>
      </c>
      <c r="G750" s="11889" t="n">
        <v>156.87</v>
      </c>
      <c r="H750" s="11890"/>
      <c r="I750" s="11891">
        <f>ROUND('BDI Principal'!D14,2)</f>
      </c>
      <c r="J750" s="11892">
        <f>ROUND((ROUND(H750,2)*I750/100)+ROUND(H750,2),2)</f>
      </c>
      <c r="K750" s="11893"/>
      <c r="L750" s="11894">
        <f>J750-K750</f>
      </c>
      <c r="M750" s="11895">
        <f>ROUND(K750*D750,2)</f>
      </c>
      <c r="N750" s="11896">
        <f>O750-M750</f>
      </c>
      <c r="O750" s="11897">
        <f>ROUND(D750*J750,2)</f>
      </c>
      <c r="P750" s="11898" t="s">
        <v>23</v>
      </c>
    </row>
    <row r="751">
      <c r="A751" s="11899" t="s">
        <v>1244</v>
      </c>
      <c r="B751" s="11900" t="s">
        <v>222</v>
      </c>
      <c r="C751" s="11901" t="s">
        <v>52</v>
      </c>
      <c r="D751" s="11902" t="n">
        <v>433.64</v>
      </c>
      <c r="E751" s="11903" t="n">
        <v>20.05</v>
      </c>
      <c r="F751" s="11904" t="n">
        <v>22.1</v>
      </c>
      <c r="G751" s="11905" t="n">
        <v>24.48</v>
      </c>
      <c r="H751" s="11906"/>
      <c r="I751" s="11907">
        <f>ROUND('BDI Principal'!D14,2)</f>
      </c>
      <c r="J751" s="11908">
        <f>ROUND((ROUND(H751,2)*I751/100)+ROUND(H751,2),2)</f>
      </c>
      <c r="K751" s="11909"/>
      <c r="L751" s="11910">
        <f>J751-K751</f>
      </c>
      <c r="M751" s="11911">
        <f>ROUND(K751*D751,2)</f>
      </c>
      <c r="N751" s="11912">
        <f>O751-M751</f>
      </c>
      <c r="O751" s="11913">
        <f>ROUND(D751*J751,2)</f>
      </c>
      <c r="P751" s="11914" t="s">
        <v>23</v>
      </c>
    </row>
    <row r="752">
      <c r="A752" s="11915" t="s">
        <v>1245</v>
      </c>
      <c r="B752" s="11916" t="s">
        <v>224</v>
      </c>
      <c r="C752" s="11917" t="s">
        <v>52</v>
      </c>
      <c r="D752" s="11918" t="n">
        <v>10.61</v>
      </c>
      <c r="E752" s="11919" t="n">
        <v>88.68</v>
      </c>
      <c r="F752" s="11920" t="n">
        <v>22.1</v>
      </c>
      <c r="G752" s="11921" t="n">
        <v>108.28</v>
      </c>
      <c r="H752" s="11922"/>
      <c r="I752" s="11923">
        <f>ROUND('BDI Principal'!D14,2)</f>
      </c>
      <c r="J752" s="11924">
        <f>ROUND((ROUND(H752,2)*I752/100)+ROUND(H752,2),2)</f>
      </c>
      <c r="K752" s="11925"/>
      <c r="L752" s="11926">
        <f>J752-K752</f>
      </c>
      <c r="M752" s="11927">
        <f>ROUND(K752*D752,2)</f>
      </c>
      <c r="N752" s="11928">
        <f>O752-M752</f>
      </c>
      <c r="O752" s="11929">
        <f>ROUND(D752*J752,2)</f>
      </c>
      <c r="P752" s="11930" t="s">
        <v>23</v>
      </c>
    </row>
    <row r="753">
      <c r="A753" s="11931" t="s">
        <v>1246</v>
      </c>
      <c r="B753" s="11932" t="s">
        <v>226</v>
      </c>
      <c r="C753" s="11933" t="s">
        <v>52</v>
      </c>
      <c r="D753" s="11934" t="n">
        <v>99.61</v>
      </c>
      <c r="E753" s="11935" t="n">
        <v>119.3</v>
      </c>
      <c r="F753" s="11936" t="n">
        <v>22.1</v>
      </c>
      <c r="G753" s="11937" t="n">
        <v>145.67</v>
      </c>
      <c r="H753" s="11938"/>
      <c r="I753" s="11939">
        <f>ROUND('BDI Principal'!D14,2)</f>
      </c>
      <c r="J753" s="11940">
        <f>ROUND((ROUND(H753,2)*I753/100)+ROUND(H753,2),2)</f>
      </c>
      <c r="K753" s="11941"/>
      <c r="L753" s="11942">
        <f>J753-K753</f>
      </c>
      <c r="M753" s="11943">
        <f>ROUND(K753*D753,2)</f>
      </c>
      <c r="N753" s="11944">
        <f>O753-M753</f>
      </c>
      <c r="O753" s="11945">
        <f>ROUND(D753*J753,2)</f>
      </c>
      <c r="P753" s="11946" t="s">
        <v>23</v>
      </c>
    </row>
    <row r="754">
      <c r="A754" s="11947" t="s">
        <v>1247</v>
      </c>
      <c r="B754" s="11948" t="s">
        <v>228</v>
      </c>
      <c r="C754" s="11949"/>
      <c r="D754" s="11950"/>
      <c r="E754" s="11951"/>
      <c r="F754" s="11952"/>
      <c r="G754" s="11953"/>
      <c r="H754" s="11954"/>
      <c r="I754" s="11955"/>
      <c r="J754" s="11956"/>
      <c r="K754" s="11957"/>
      <c r="L754" s="11958"/>
      <c r="M754" s="11959">
        <f>SUM(M755:M758)</f>
      </c>
      <c r="N754" s="11960">
        <f>SUM(N755:N758)</f>
      </c>
      <c r="O754" s="11961">
        <f>SUM(O755:O758)</f>
      </c>
      <c r="P754" s="11962" t="s">
        <v>40</v>
      </c>
    </row>
    <row r="755">
      <c r="A755" s="11963" t="s">
        <v>1248</v>
      </c>
      <c r="B755" s="11964" t="s">
        <v>230</v>
      </c>
      <c r="C755" s="11965" t="s">
        <v>48</v>
      </c>
      <c r="D755" s="11966" t="n">
        <v>1923.36</v>
      </c>
      <c r="E755" s="11967" t="n">
        <v>5.43</v>
      </c>
      <c r="F755" s="11968" t="n">
        <v>22.1</v>
      </c>
      <c r="G755" s="11969" t="n">
        <v>6.63</v>
      </c>
      <c r="H755" s="11970"/>
      <c r="I755" s="11971">
        <f>ROUND('BDI Principal'!D14,2)</f>
      </c>
      <c r="J755" s="11972">
        <f>ROUND((ROUND(H755,2)*I755/100)+ROUND(H755,2),2)</f>
      </c>
      <c r="K755" s="11973"/>
      <c r="L755" s="11974">
        <f>J755-K755</f>
      </c>
      <c r="M755" s="11975">
        <f>ROUND(K755*D755,2)</f>
      </c>
      <c r="N755" s="11976">
        <f>O755-M755</f>
      </c>
      <c r="O755" s="11977">
        <f>ROUND(D755*J755,2)</f>
      </c>
      <c r="P755" s="11978" t="s">
        <v>23</v>
      </c>
    </row>
    <row r="756">
      <c r="A756" s="11979" t="s">
        <v>1249</v>
      </c>
      <c r="B756" s="11980" t="s">
        <v>232</v>
      </c>
      <c r="C756" s="11981" t="s">
        <v>48</v>
      </c>
      <c r="D756" s="11982" t="n">
        <v>361.13</v>
      </c>
      <c r="E756" s="11983" t="n">
        <v>41.07</v>
      </c>
      <c r="F756" s="11984" t="n">
        <v>22.1</v>
      </c>
      <c r="G756" s="11985" t="n">
        <v>50.15</v>
      </c>
      <c r="H756" s="11986"/>
      <c r="I756" s="11987">
        <f>ROUND('BDI Principal'!D14,2)</f>
      </c>
      <c r="J756" s="11988">
        <f>ROUND((ROUND(H756,2)*I756/100)+ROUND(H756,2),2)</f>
      </c>
      <c r="K756" s="11989"/>
      <c r="L756" s="11990">
        <f>J756-K756</f>
      </c>
      <c r="M756" s="11991">
        <f>ROUND(K756*D756,2)</f>
      </c>
      <c r="N756" s="11992">
        <f>O756-M756</f>
      </c>
      <c r="O756" s="11993">
        <f>ROUND(D756*J756,2)</f>
      </c>
      <c r="P756" s="11994" t="s">
        <v>23</v>
      </c>
    </row>
    <row r="757">
      <c r="A757" s="11995" t="s">
        <v>1250</v>
      </c>
      <c r="B757" s="11996" t="s">
        <v>234</v>
      </c>
      <c r="C757" s="11997" t="s">
        <v>48</v>
      </c>
      <c r="D757" s="11998" t="n">
        <v>1562.23</v>
      </c>
      <c r="E757" s="11999" t="n">
        <v>30.91</v>
      </c>
      <c r="F757" s="12000" t="n">
        <v>22.1</v>
      </c>
      <c r="G757" s="12001" t="n">
        <v>37.74</v>
      </c>
      <c r="H757" s="12002"/>
      <c r="I757" s="12003">
        <f>ROUND('BDI Principal'!D14,2)</f>
      </c>
      <c r="J757" s="12004">
        <f>ROUND((ROUND(H757,2)*I757/100)+ROUND(H757,2),2)</f>
      </c>
      <c r="K757" s="12005"/>
      <c r="L757" s="12006">
        <f>J757-K757</f>
      </c>
      <c r="M757" s="12007">
        <f>ROUND(K757*D757,2)</f>
      </c>
      <c r="N757" s="12008">
        <f>O757-M757</f>
      </c>
      <c r="O757" s="12009">
        <f>ROUND(D757*J757,2)</f>
      </c>
      <c r="P757" s="12010" t="s">
        <v>23</v>
      </c>
    </row>
    <row r="758">
      <c r="A758" s="12011" t="s">
        <v>1251</v>
      </c>
      <c r="B758" s="12012" t="s">
        <v>236</v>
      </c>
      <c r="C758" s="12013" t="s">
        <v>48</v>
      </c>
      <c r="D758" s="12014" t="n">
        <v>361.13</v>
      </c>
      <c r="E758" s="12015" t="n">
        <v>65.09</v>
      </c>
      <c r="F758" s="12016" t="n">
        <v>22.1</v>
      </c>
      <c r="G758" s="12017" t="n">
        <v>79.47</v>
      </c>
      <c r="H758" s="12018"/>
      <c r="I758" s="12019">
        <f>ROUND('BDI Principal'!D14,2)</f>
      </c>
      <c r="J758" s="12020">
        <f>ROUND((ROUND(H758,2)*I758/100)+ROUND(H758,2),2)</f>
      </c>
      <c r="K758" s="12021"/>
      <c r="L758" s="12022">
        <f>J758-K758</f>
      </c>
      <c r="M758" s="12023">
        <f>ROUND(K758*D758,2)</f>
      </c>
      <c r="N758" s="12024">
        <f>O758-M758</f>
      </c>
      <c r="O758" s="12025">
        <f>ROUND(D758*J758,2)</f>
      </c>
      <c r="P758" s="12026" t="s">
        <v>23</v>
      </c>
    </row>
    <row r="759">
      <c r="A759" s="12027" t="s">
        <v>1252</v>
      </c>
      <c r="B759" s="12028" t="s">
        <v>1253</v>
      </c>
      <c r="C759" s="12029"/>
      <c r="D759" s="12030"/>
      <c r="E759" s="12031"/>
      <c r="F759" s="12032"/>
      <c r="G759" s="12033"/>
      <c r="H759" s="12034"/>
      <c r="I759" s="12035"/>
      <c r="J759" s="12036"/>
      <c r="K759" s="12037"/>
      <c r="L759" s="12038"/>
      <c r="M759" s="12039">
        <f>SUM(M760:M761)</f>
      </c>
      <c r="N759" s="12040">
        <f>SUM(N760:N761)</f>
      </c>
      <c r="O759" s="12041">
        <f>SUM(O760:O761)</f>
      </c>
      <c r="P759" s="12042" t="s">
        <v>40</v>
      </c>
    </row>
    <row r="760">
      <c r="A760" s="12043" t="s">
        <v>1254</v>
      </c>
      <c r="B760" s="12044" t="s">
        <v>240</v>
      </c>
      <c r="C760" s="12045" t="s">
        <v>48</v>
      </c>
      <c r="D760" s="12046" t="n">
        <v>699.63</v>
      </c>
      <c r="E760" s="12047" t="n">
        <v>9.93</v>
      </c>
      <c r="F760" s="12048" t="n">
        <v>22.1</v>
      </c>
      <c r="G760" s="12049" t="n">
        <v>12.12</v>
      </c>
      <c r="H760" s="12050"/>
      <c r="I760" s="12051">
        <f>ROUND('BDI Principal'!D14,2)</f>
      </c>
      <c r="J760" s="12052">
        <f>ROUND((ROUND(H760,2)*I760/100)+ROUND(H760,2),2)</f>
      </c>
      <c r="K760" s="12053"/>
      <c r="L760" s="12054">
        <f>J760-K760</f>
      </c>
      <c r="M760" s="12055">
        <f>ROUND(K760*D760,2)</f>
      </c>
      <c r="N760" s="12056">
        <f>O760-M760</f>
      </c>
      <c r="O760" s="12057">
        <f>ROUND(D760*J760,2)</f>
      </c>
      <c r="P760" s="12058" t="s">
        <v>23</v>
      </c>
    </row>
    <row r="761">
      <c r="A761" s="12059" t="s">
        <v>1255</v>
      </c>
      <c r="B761" s="12060" t="s">
        <v>242</v>
      </c>
      <c r="C761" s="12061" t="s">
        <v>48</v>
      </c>
      <c r="D761" s="12062" t="n">
        <v>699.63</v>
      </c>
      <c r="E761" s="12063" t="n">
        <v>63.83</v>
      </c>
      <c r="F761" s="12064" t="n">
        <v>22.1</v>
      </c>
      <c r="G761" s="12065" t="n">
        <v>77.94</v>
      </c>
      <c r="H761" s="12066"/>
      <c r="I761" s="12067">
        <f>ROUND('BDI Principal'!D14,2)</f>
      </c>
      <c r="J761" s="12068">
        <f>ROUND((ROUND(H761,2)*I761/100)+ROUND(H761,2),2)</f>
      </c>
      <c r="K761" s="12069"/>
      <c r="L761" s="12070">
        <f>J761-K761</f>
      </c>
      <c r="M761" s="12071">
        <f>ROUND(K761*D761,2)</f>
      </c>
      <c r="N761" s="12072">
        <f>O761-M761</f>
      </c>
      <c r="O761" s="12073">
        <f>ROUND(D761*J761,2)</f>
      </c>
      <c r="P761" s="12074" t="s">
        <v>23</v>
      </c>
    </row>
    <row r="762">
      <c r="A762" s="12075" t="s">
        <v>1256</v>
      </c>
      <c r="B762" s="12076" t="s">
        <v>244</v>
      </c>
      <c r="C762" s="12077"/>
      <c r="D762" s="12078"/>
      <c r="E762" s="12079"/>
      <c r="F762" s="12080"/>
      <c r="G762" s="12081"/>
      <c r="H762" s="12082"/>
      <c r="I762" s="12083"/>
      <c r="J762" s="12084"/>
      <c r="K762" s="12085"/>
      <c r="L762" s="12086"/>
      <c r="M762" s="12087">
        <f>SUM(M763:M767)</f>
      </c>
      <c r="N762" s="12088">
        <f>SUM(N763:N767)</f>
      </c>
      <c r="O762" s="12089">
        <f>SUM(O763:O767)</f>
      </c>
      <c r="P762" s="12090" t="s">
        <v>40</v>
      </c>
    </row>
    <row r="763">
      <c r="A763" s="12091" t="s">
        <v>1257</v>
      </c>
      <c r="B763" s="12092" t="s">
        <v>246</v>
      </c>
      <c r="C763" s="12093" t="s">
        <v>48</v>
      </c>
      <c r="D763" s="12094" t="n">
        <v>792.01</v>
      </c>
      <c r="E763" s="12095" t="n">
        <v>80.78</v>
      </c>
      <c r="F763" s="12096" t="n">
        <v>22.1</v>
      </c>
      <c r="G763" s="12097" t="n">
        <v>98.63</v>
      </c>
      <c r="H763" s="12098"/>
      <c r="I763" s="12099">
        <f>ROUND('BDI Principal'!D14,2)</f>
      </c>
      <c r="J763" s="12100">
        <f>ROUND((ROUND(H763,2)*I763/100)+ROUND(H763,2),2)</f>
      </c>
      <c r="K763" s="12101"/>
      <c r="L763" s="12102">
        <f>J763-K763</f>
      </c>
      <c r="M763" s="12103">
        <f>ROUND(K763*D763,2)</f>
      </c>
      <c r="N763" s="12104">
        <f>O763-M763</f>
      </c>
      <c r="O763" s="12105">
        <f>ROUND(D763*J763,2)</f>
      </c>
      <c r="P763" s="12106" t="s">
        <v>23</v>
      </c>
    </row>
    <row r="764">
      <c r="A764" s="12107" t="s">
        <v>1258</v>
      </c>
      <c r="B764" s="12108" t="s">
        <v>1259</v>
      </c>
      <c r="C764" s="12109" t="s">
        <v>52</v>
      </c>
      <c r="D764" s="12110" t="n">
        <v>425.0</v>
      </c>
      <c r="E764" s="12111" t="n">
        <v>13.74</v>
      </c>
      <c r="F764" s="12112" t="n">
        <v>22.1</v>
      </c>
      <c r="G764" s="12113" t="n">
        <v>16.78</v>
      </c>
      <c r="H764" s="12114"/>
      <c r="I764" s="12115">
        <f>ROUND('BDI Principal'!D14,2)</f>
      </c>
      <c r="J764" s="12116">
        <f>ROUND((ROUND(H764,2)*I764/100)+ROUND(H764,2),2)</f>
      </c>
      <c r="K764" s="12117"/>
      <c r="L764" s="12118">
        <f>J764-K764</f>
      </c>
      <c r="M764" s="12119">
        <f>ROUND(K764*D764,2)</f>
      </c>
      <c r="N764" s="12120">
        <f>O764-M764</f>
      </c>
      <c r="O764" s="12121">
        <f>ROUND(D764*J764,2)</f>
      </c>
      <c r="P764" s="12122" t="s">
        <v>23</v>
      </c>
    </row>
    <row r="765">
      <c r="A765" s="12123" t="s">
        <v>1260</v>
      </c>
      <c r="B765" s="12124" t="s">
        <v>767</v>
      </c>
      <c r="C765" s="12125" t="s">
        <v>48</v>
      </c>
      <c r="D765" s="12126" t="n">
        <v>661.73</v>
      </c>
      <c r="E765" s="12127" t="n">
        <v>205.88</v>
      </c>
      <c r="F765" s="12128" t="n">
        <v>22.1</v>
      </c>
      <c r="G765" s="12129" t="n">
        <v>251.38</v>
      </c>
      <c r="H765" s="12130"/>
      <c r="I765" s="12131">
        <f>ROUND('BDI Principal'!D14,2)</f>
      </c>
      <c r="J765" s="12132">
        <f>ROUND((ROUND(H765,2)*I765/100)+ROUND(H765,2),2)</f>
      </c>
      <c r="K765" s="12133"/>
      <c r="L765" s="12134">
        <f>J765-K765</f>
      </c>
      <c r="M765" s="12135">
        <f>ROUND(K765*D765,2)</f>
      </c>
      <c r="N765" s="12136">
        <f>O765-M765</f>
      </c>
      <c r="O765" s="12137">
        <f>ROUND(D765*J765,2)</f>
      </c>
      <c r="P765" s="12138" t="s">
        <v>23</v>
      </c>
    </row>
    <row r="766">
      <c r="A766" s="12139" t="s">
        <v>1261</v>
      </c>
      <c r="B766" s="12140" t="s">
        <v>1262</v>
      </c>
      <c r="C766" s="12141" t="s">
        <v>48</v>
      </c>
      <c r="D766" s="12142" t="n">
        <v>138.16</v>
      </c>
      <c r="E766" s="12143" t="n">
        <v>8.8</v>
      </c>
      <c r="F766" s="12144" t="n">
        <v>22.1</v>
      </c>
      <c r="G766" s="12145" t="n">
        <v>10.74</v>
      </c>
      <c r="H766" s="12146"/>
      <c r="I766" s="12147">
        <f>ROUND('BDI Principal'!D14,2)</f>
      </c>
      <c r="J766" s="12148">
        <f>ROUND((ROUND(H766,2)*I766/100)+ROUND(H766,2),2)</f>
      </c>
      <c r="K766" s="12149"/>
      <c r="L766" s="12150">
        <f>J766-K766</f>
      </c>
      <c r="M766" s="12151">
        <f>ROUND(K766*D766,2)</f>
      </c>
      <c r="N766" s="12152">
        <f>O766-M766</f>
      </c>
      <c r="O766" s="12153">
        <f>ROUND(D766*J766,2)</f>
      </c>
      <c r="P766" s="12154" t="s">
        <v>23</v>
      </c>
    </row>
    <row r="767">
      <c r="A767" s="12155" t="s">
        <v>1263</v>
      </c>
      <c r="B767" s="12156" t="s">
        <v>1264</v>
      </c>
      <c r="C767" s="12157" t="s">
        <v>48</v>
      </c>
      <c r="D767" s="12158" t="n">
        <v>138.16</v>
      </c>
      <c r="E767" s="12159" t="n">
        <v>38.28</v>
      </c>
      <c r="F767" s="12160" t="n">
        <v>22.1</v>
      </c>
      <c r="G767" s="12161" t="n">
        <v>46.74</v>
      </c>
      <c r="H767" s="12162"/>
      <c r="I767" s="12163">
        <f>ROUND('BDI Principal'!D14,2)</f>
      </c>
      <c r="J767" s="12164">
        <f>ROUND((ROUND(H767,2)*I767/100)+ROUND(H767,2),2)</f>
      </c>
      <c r="K767" s="12165"/>
      <c r="L767" s="12166">
        <f>J767-K767</f>
      </c>
      <c r="M767" s="12167">
        <f>ROUND(K767*D767,2)</f>
      </c>
      <c r="N767" s="12168">
        <f>O767-M767</f>
      </c>
      <c r="O767" s="12169">
        <f>ROUND(D767*J767,2)</f>
      </c>
      <c r="P767" s="12170" t="s">
        <v>23</v>
      </c>
    </row>
    <row r="768">
      <c r="A768" s="12171" t="s">
        <v>1265</v>
      </c>
      <c r="B768" s="12172" t="s">
        <v>1266</v>
      </c>
      <c r="C768" s="12173"/>
      <c r="D768" s="12174"/>
      <c r="E768" s="12175"/>
      <c r="F768" s="12176"/>
      <c r="G768" s="12177"/>
      <c r="H768" s="12178"/>
      <c r="I768" s="12179"/>
      <c r="J768" s="12180"/>
      <c r="K768" s="12181"/>
      <c r="L768" s="12182"/>
      <c r="M768" s="12183">
        <f>SUM(M769:M772)</f>
      </c>
      <c r="N768" s="12184">
        <f>SUM(N769:N772)</f>
      </c>
      <c r="O768" s="12185">
        <f>SUM(O769:O772)</f>
      </c>
      <c r="P768" s="12186" t="s">
        <v>40</v>
      </c>
    </row>
    <row r="769">
      <c r="A769" s="12187" t="s">
        <v>1267</v>
      </c>
      <c r="B769" s="12188" t="s">
        <v>1004</v>
      </c>
      <c r="C769" s="12189" t="s">
        <v>48</v>
      </c>
      <c r="D769" s="12190" t="n">
        <v>82.53</v>
      </c>
      <c r="E769" s="12191" t="n">
        <v>131.73</v>
      </c>
      <c r="F769" s="12192" t="n">
        <v>22.1</v>
      </c>
      <c r="G769" s="12193" t="n">
        <v>160.84</v>
      </c>
      <c r="H769" s="12194"/>
      <c r="I769" s="12195">
        <f>ROUND('BDI Principal'!D14,2)</f>
      </c>
      <c r="J769" s="12196">
        <f>ROUND((ROUND(H769,2)*I769/100)+ROUND(H769,2),2)</f>
      </c>
      <c r="K769" s="12197"/>
      <c r="L769" s="12198">
        <f>J769-K769</f>
      </c>
      <c r="M769" s="12199">
        <f>ROUND(K769*D769,2)</f>
      </c>
      <c r="N769" s="12200">
        <f>O769-M769</f>
      </c>
      <c r="O769" s="12201">
        <f>ROUND(D769*J769,2)</f>
      </c>
      <c r="P769" s="12202" t="s">
        <v>23</v>
      </c>
    </row>
    <row r="770">
      <c r="A770" s="12203" t="s">
        <v>1268</v>
      </c>
      <c r="B770" s="12204" t="s">
        <v>1269</v>
      </c>
      <c r="C770" s="12205" t="s">
        <v>48</v>
      </c>
      <c r="D770" s="12206" t="n">
        <v>8.86</v>
      </c>
      <c r="E770" s="12207" t="n">
        <v>35.68</v>
      </c>
      <c r="F770" s="12208" t="n">
        <v>22.1</v>
      </c>
      <c r="G770" s="12209" t="n">
        <v>43.57</v>
      </c>
      <c r="H770" s="12210"/>
      <c r="I770" s="12211">
        <f>ROUND('BDI Principal'!D14,2)</f>
      </c>
      <c r="J770" s="12212">
        <f>ROUND((ROUND(H770,2)*I770/100)+ROUND(H770,2),2)</f>
      </c>
      <c r="K770" s="12213"/>
      <c r="L770" s="12214">
        <f>J770-K770</f>
      </c>
      <c r="M770" s="12215">
        <f>ROUND(K770*D770,2)</f>
      </c>
      <c r="N770" s="12216">
        <f>O770-M770</f>
      </c>
      <c r="O770" s="12217">
        <f>ROUND(D770*J770,2)</f>
      </c>
      <c r="P770" s="12218" t="s">
        <v>23</v>
      </c>
    </row>
    <row r="771">
      <c r="A771" s="12219" t="s">
        <v>1270</v>
      </c>
      <c r="B771" s="12220" t="s">
        <v>1006</v>
      </c>
      <c r="C771" s="12221" t="s">
        <v>48</v>
      </c>
      <c r="D771" s="12222" t="n">
        <v>69.33</v>
      </c>
      <c r="E771" s="12223" t="n">
        <v>64.15</v>
      </c>
      <c r="F771" s="12224" t="n">
        <v>22.1</v>
      </c>
      <c r="G771" s="12225" t="n">
        <v>78.33</v>
      </c>
      <c r="H771" s="12226"/>
      <c r="I771" s="12227">
        <f>ROUND('BDI Principal'!D14,2)</f>
      </c>
      <c r="J771" s="12228">
        <f>ROUND((ROUND(H771,2)*I771/100)+ROUND(H771,2),2)</f>
      </c>
      <c r="K771" s="12229"/>
      <c r="L771" s="12230">
        <f>J771-K771</f>
      </c>
      <c r="M771" s="12231">
        <f>ROUND(K771*D771,2)</f>
      </c>
      <c r="N771" s="12232">
        <f>O771-M771</f>
      </c>
      <c r="O771" s="12233">
        <f>ROUND(D771*J771,2)</f>
      </c>
      <c r="P771" s="12234" t="s">
        <v>23</v>
      </c>
    </row>
    <row r="772">
      <c r="A772" s="12235" t="s">
        <v>1271</v>
      </c>
      <c r="B772" s="12236" t="s">
        <v>1272</v>
      </c>
      <c r="C772" s="12237" t="s">
        <v>48</v>
      </c>
      <c r="D772" s="12238" t="n">
        <v>13.2</v>
      </c>
      <c r="E772" s="12239" t="n">
        <v>76.77</v>
      </c>
      <c r="F772" s="12240" t="n">
        <v>22.1</v>
      </c>
      <c r="G772" s="12241" t="n">
        <v>93.74</v>
      </c>
      <c r="H772" s="12242"/>
      <c r="I772" s="12243">
        <f>ROUND('BDI Principal'!D14,2)</f>
      </c>
      <c r="J772" s="12244">
        <f>ROUND((ROUND(H772,2)*I772/100)+ROUND(H772,2),2)</f>
      </c>
      <c r="K772" s="12245"/>
      <c r="L772" s="12246">
        <f>J772-K772</f>
      </c>
      <c r="M772" s="12247">
        <f>ROUND(K772*D772,2)</f>
      </c>
      <c r="N772" s="12248">
        <f>O772-M772</f>
      </c>
      <c r="O772" s="12249">
        <f>ROUND(D772*J772,2)</f>
      </c>
      <c r="P772" s="12250" t="s">
        <v>23</v>
      </c>
    </row>
    <row r="773">
      <c r="A773" s="12251" t="s">
        <v>1273</v>
      </c>
      <c r="B773" s="12252" t="s">
        <v>254</v>
      </c>
      <c r="C773" s="12253"/>
      <c r="D773" s="12254"/>
      <c r="E773" s="12255"/>
      <c r="F773" s="12256"/>
      <c r="G773" s="12257"/>
      <c r="H773" s="12258"/>
      <c r="I773" s="12259"/>
      <c r="J773" s="12260"/>
      <c r="K773" s="12261"/>
      <c r="L773" s="12262"/>
      <c r="M773" s="12263"/>
      <c r="N773" s="12264"/>
      <c r="O773" s="30359">
        <f>O774+O781+O784</f>
      </c>
      <c r="P773" s="12266" t="s">
        <v>40</v>
      </c>
    </row>
    <row r="774">
      <c r="A774" s="12267" t="s">
        <v>1274</v>
      </c>
      <c r="B774" s="12268" t="s">
        <v>256</v>
      </c>
      <c r="C774" s="12269"/>
      <c r="D774" s="12270"/>
      <c r="E774" s="12271"/>
      <c r="F774" s="12272"/>
      <c r="G774" s="12273"/>
      <c r="H774" s="12274"/>
      <c r="I774" s="12275"/>
      <c r="J774" s="12276"/>
      <c r="K774" s="12277"/>
      <c r="L774" s="12278"/>
      <c r="M774" s="12279">
        <f>SUM(M775:M780)</f>
      </c>
      <c r="N774" s="12280">
        <f>SUM(N775:N780)</f>
      </c>
      <c r="O774" s="12281">
        <f>SUM(O775:O780)</f>
      </c>
      <c r="P774" s="12282" t="s">
        <v>40</v>
      </c>
    </row>
    <row r="775">
      <c r="A775" s="12283" t="s">
        <v>1275</v>
      </c>
      <c r="B775" s="12284" t="s">
        <v>258</v>
      </c>
      <c r="C775" s="12285" t="s">
        <v>48</v>
      </c>
      <c r="D775" s="12286" t="n">
        <v>755.55</v>
      </c>
      <c r="E775" s="12287" t="n">
        <v>50.73</v>
      </c>
      <c r="F775" s="12288" t="n">
        <v>22.1</v>
      </c>
      <c r="G775" s="12289" t="n">
        <v>61.94</v>
      </c>
      <c r="H775" s="12290"/>
      <c r="I775" s="12291">
        <f>ROUND('BDI Principal'!D14,2)</f>
      </c>
      <c r="J775" s="12292">
        <f>ROUND((ROUND(H775,2)*I775/100)+ROUND(H775,2),2)</f>
      </c>
      <c r="K775" s="12293"/>
      <c r="L775" s="12294">
        <f>J775-K775</f>
      </c>
      <c r="M775" s="12295">
        <f>ROUND(K775*D775,2)</f>
      </c>
      <c r="N775" s="12296">
        <f>O775-M775</f>
      </c>
      <c r="O775" s="12297">
        <f>ROUND(D775*J775,2)</f>
      </c>
      <c r="P775" s="12298" t="s">
        <v>23</v>
      </c>
    </row>
    <row r="776">
      <c r="A776" s="12299" t="s">
        <v>1276</v>
      </c>
      <c r="B776" s="12300" t="s">
        <v>260</v>
      </c>
      <c r="C776" s="12301" t="s">
        <v>48</v>
      </c>
      <c r="D776" s="12302" t="n">
        <v>846.24</v>
      </c>
      <c r="E776" s="12303" t="n">
        <v>47.19</v>
      </c>
      <c r="F776" s="12304" t="n">
        <v>22.1</v>
      </c>
      <c r="G776" s="12305" t="n">
        <v>57.62</v>
      </c>
      <c r="H776" s="12306"/>
      <c r="I776" s="12307">
        <f>ROUND('BDI Principal'!D14,2)</f>
      </c>
      <c r="J776" s="12308">
        <f>ROUND((ROUND(H776,2)*I776/100)+ROUND(H776,2),2)</f>
      </c>
      <c r="K776" s="12309"/>
      <c r="L776" s="12310">
        <f>J776-K776</f>
      </c>
      <c r="M776" s="12311">
        <f>ROUND(K776*D776,2)</f>
      </c>
      <c r="N776" s="12312">
        <f>O776-M776</f>
      </c>
      <c r="O776" s="12313">
        <f>ROUND(D776*J776,2)</f>
      </c>
      <c r="P776" s="12314" t="s">
        <v>23</v>
      </c>
    </row>
    <row r="777">
      <c r="A777" s="12315" t="s">
        <v>1277</v>
      </c>
      <c r="B777" s="12316" t="s">
        <v>1278</v>
      </c>
      <c r="C777" s="12317" t="s">
        <v>105</v>
      </c>
      <c r="D777" s="12318" t="n">
        <v>13.0</v>
      </c>
      <c r="E777" s="12319" t="n">
        <v>918.5</v>
      </c>
      <c r="F777" s="12320" t="n">
        <v>22.1</v>
      </c>
      <c r="G777" s="12321" t="n">
        <v>1121.49</v>
      </c>
      <c r="H777" s="12322"/>
      <c r="I777" s="12323">
        <f>ROUND('BDI Principal'!D14,2)</f>
      </c>
      <c r="J777" s="12324">
        <f>ROUND((ROUND(H777,2)*I777/100)+ROUND(H777,2),2)</f>
      </c>
      <c r="K777" s="12325"/>
      <c r="L777" s="12326">
        <f>J777-K777</f>
      </c>
      <c r="M777" s="12327">
        <f>ROUND(K777*D777,2)</f>
      </c>
      <c r="N777" s="12328">
        <f>O777-M777</f>
      </c>
      <c r="O777" s="12329">
        <f>ROUND(D777*J777,2)</f>
      </c>
      <c r="P777" s="12330" t="s">
        <v>23</v>
      </c>
    </row>
    <row r="778">
      <c r="A778" s="12331" t="s">
        <v>1279</v>
      </c>
      <c r="B778" s="12332" t="s">
        <v>1280</v>
      </c>
      <c r="C778" s="12333" t="s">
        <v>105</v>
      </c>
      <c r="D778" s="12334" t="n">
        <v>2.0</v>
      </c>
      <c r="E778" s="12335" t="n">
        <v>1599.11</v>
      </c>
      <c r="F778" s="12336" t="n">
        <v>22.1</v>
      </c>
      <c r="G778" s="12337" t="n">
        <v>1952.51</v>
      </c>
      <c r="H778" s="12338"/>
      <c r="I778" s="12339">
        <f>ROUND('BDI Principal'!D14,2)</f>
      </c>
      <c r="J778" s="12340">
        <f>ROUND((ROUND(H778,2)*I778/100)+ROUND(H778,2),2)</f>
      </c>
      <c r="K778" s="12341"/>
      <c r="L778" s="12342">
        <f>J778-K778</f>
      </c>
      <c r="M778" s="12343">
        <f>ROUND(K778*D778,2)</f>
      </c>
      <c r="N778" s="12344">
        <f>O778-M778</f>
      </c>
      <c r="O778" s="12345">
        <f>ROUND(D778*J778,2)</f>
      </c>
      <c r="P778" s="12346" t="s">
        <v>23</v>
      </c>
    </row>
    <row r="779">
      <c r="A779" s="12347" t="s">
        <v>1281</v>
      </c>
      <c r="B779" s="12348" t="s">
        <v>1282</v>
      </c>
      <c r="C779" s="12349" t="s">
        <v>105</v>
      </c>
      <c r="D779" s="12350" t="n">
        <v>2.0</v>
      </c>
      <c r="E779" s="12351" t="n">
        <v>2062.37</v>
      </c>
      <c r="F779" s="12352" t="n">
        <v>22.1</v>
      </c>
      <c r="G779" s="12353" t="n">
        <v>2518.15</v>
      </c>
      <c r="H779" s="12354"/>
      <c r="I779" s="12355">
        <f>ROUND('BDI Principal'!D14,2)</f>
      </c>
      <c r="J779" s="12356">
        <f>ROUND((ROUND(H779,2)*I779/100)+ROUND(H779,2),2)</f>
      </c>
      <c r="K779" s="12357"/>
      <c r="L779" s="12358">
        <f>J779-K779</f>
      </c>
      <c r="M779" s="12359">
        <f>ROUND(K779*D779,2)</f>
      </c>
      <c r="N779" s="12360">
        <f>O779-M779</f>
      </c>
      <c r="O779" s="12361">
        <f>ROUND(D779*J779,2)</f>
      </c>
      <c r="P779" s="12362" t="s">
        <v>23</v>
      </c>
    </row>
    <row r="780">
      <c r="A780" s="12363" t="s">
        <v>1283</v>
      </c>
      <c r="B780" s="12364" t="s">
        <v>264</v>
      </c>
      <c r="C780" s="12365" t="s">
        <v>48</v>
      </c>
      <c r="D780" s="12366" t="n">
        <v>285.47</v>
      </c>
      <c r="E780" s="12367" t="n">
        <v>48.3</v>
      </c>
      <c r="F780" s="12368" t="n">
        <v>22.1</v>
      </c>
      <c r="G780" s="12369" t="n">
        <v>58.97</v>
      </c>
      <c r="H780" s="12370"/>
      <c r="I780" s="12371">
        <f>ROUND('BDI Principal'!D14,2)</f>
      </c>
      <c r="J780" s="12372">
        <f>ROUND((ROUND(H780,2)*I780/100)+ROUND(H780,2),2)</f>
      </c>
      <c r="K780" s="12373"/>
      <c r="L780" s="12374">
        <f>J780-K780</f>
      </c>
      <c r="M780" s="12375">
        <f>ROUND(K780*D780,2)</f>
      </c>
      <c r="N780" s="12376">
        <f>O780-M780</f>
      </c>
      <c r="O780" s="12377">
        <f>ROUND(D780*J780,2)</f>
      </c>
      <c r="P780" s="12378" t="s">
        <v>23</v>
      </c>
    </row>
    <row r="781">
      <c r="A781" s="12379" t="s">
        <v>1284</v>
      </c>
      <c r="B781" s="12380" t="s">
        <v>268</v>
      </c>
      <c r="C781" s="12381"/>
      <c r="D781" s="12382"/>
      <c r="E781" s="12383"/>
      <c r="F781" s="12384"/>
      <c r="G781" s="12385"/>
      <c r="H781" s="12386"/>
      <c r="I781" s="12387"/>
      <c r="J781" s="12388"/>
      <c r="K781" s="12389"/>
      <c r="L781" s="12390"/>
      <c r="M781" s="12391">
        <f>SUM(M782:M783)</f>
      </c>
      <c r="N781" s="12392">
        <f>SUM(N782:N783)</f>
      </c>
      <c r="O781" s="12393">
        <f>SUM(O782:O783)</f>
      </c>
      <c r="P781" s="12394" t="s">
        <v>40</v>
      </c>
    </row>
    <row r="782">
      <c r="A782" s="12395" t="s">
        <v>1285</v>
      </c>
      <c r="B782" s="12396" t="s">
        <v>270</v>
      </c>
      <c r="C782" s="12397" t="s">
        <v>48</v>
      </c>
      <c r="D782" s="12398" t="n">
        <v>916.04</v>
      </c>
      <c r="E782" s="12399" t="n">
        <v>50.28</v>
      </c>
      <c r="F782" s="12400" t="n">
        <v>22.1</v>
      </c>
      <c r="G782" s="12401" t="n">
        <v>61.39</v>
      </c>
      <c r="H782" s="12402"/>
      <c r="I782" s="12403">
        <f>ROUND('BDI Principal'!D14,2)</f>
      </c>
      <c r="J782" s="12404">
        <f>ROUND((ROUND(H782,2)*I782/100)+ROUND(H782,2),2)</f>
      </c>
      <c r="K782" s="12405"/>
      <c r="L782" s="12406">
        <f>J782-K782</f>
      </c>
      <c r="M782" s="12407">
        <f>ROUND(K782*D782,2)</f>
      </c>
      <c r="N782" s="12408">
        <f>O782-M782</f>
      </c>
      <c r="O782" s="12409">
        <f>ROUND(D782*J782,2)</f>
      </c>
      <c r="P782" s="12410" t="s">
        <v>23</v>
      </c>
    </row>
    <row r="783">
      <c r="A783" s="12411" t="s">
        <v>1286</v>
      </c>
      <c r="B783" s="12412" t="s">
        <v>272</v>
      </c>
      <c r="C783" s="12413" t="s">
        <v>52</v>
      </c>
      <c r="D783" s="12414" t="n">
        <v>59.38</v>
      </c>
      <c r="E783" s="12415" t="n">
        <v>78.36</v>
      </c>
      <c r="F783" s="12416" t="n">
        <v>22.1</v>
      </c>
      <c r="G783" s="12417" t="n">
        <v>95.68</v>
      </c>
      <c r="H783" s="12418"/>
      <c r="I783" s="12419">
        <f>ROUND('BDI Principal'!D14,2)</f>
      </c>
      <c r="J783" s="12420">
        <f>ROUND((ROUND(H783,2)*I783/100)+ROUND(H783,2),2)</f>
      </c>
      <c r="K783" s="12421"/>
      <c r="L783" s="12422">
        <f>J783-K783</f>
      </c>
      <c r="M783" s="12423">
        <f>ROUND(K783*D783,2)</f>
      </c>
      <c r="N783" s="12424">
        <f>O783-M783</f>
      </c>
      <c r="O783" s="12425">
        <f>ROUND(D783*J783,2)</f>
      </c>
      <c r="P783" s="12426" t="s">
        <v>23</v>
      </c>
    </row>
    <row r="784">
      <c r="A784" s="12427" t="s">
        <v>1287</v>
      </c>
      <c r="B784" s="12428" t="s">
        <v>274</v>
      </c>
      <c r="C784" s="12429"/>
      <c r="D784" s="12430"/>
      <c r="E784" s="12431"/>
      <c r="F784" s="12432"/>
      <c r="G784" s="12433"/>
      <c r="H784" s="12434"/>
      <c r="I784" s="12435"/>
      <c r="J784" s="12436"/>
      <c r="K784" s="12437"/>
      <c r="L784" s="12438"/>
      <c r="M784" s="12439">
        <f>SUM(M785:M788)</f>
      </c>
      <c r="N784" s="12440">
        <f>SUM(N785:N788)</f>
      </c>
      <c r="O784" s="12441">
        <f>SUM(O785:O788)</f>
      </c>
      <c r="P784" s="12442" t="s">
        <v>40</v>
      </c>
    </row>
    <row r="785">
      <c r="A785" s="12443" t="s">
        <v>1288</v>
      </c>
      <c r="B785" s="12444" t="s">
        <v>1289</v>
      </c>
      <c r="C785" s="12445" t="s">
        <v>52</v>
      </c>
      <c r="D785" s="12446" t="n">
        <v>27.49</v>
      </c>
      <c r="E785" s="12447" t="n">
        <v>61.37</v>
      </c>
      <c r="F785" s="12448" t="n">
        <v>22.1</v>
      </c>
      <c r="G785" s="12449" t="n">
        <v>74.93</v>
      </c>
      <c r="H785" s="12450"/>
      <c r="I785" s="12451">
        <f>ROUND('BDI Principal'!D14,2)</f>
      </c>
      <c r="J785" s="12452">
        <f>ROUND((ROUND(H785,2)*I785/100)+ROUND(H785,2),2)</f>
      </c>
      <c r="K785" s="12453"/>
      <c r="L785" s="12454">
        <f>J785-K785</f>
      </c>
      <c r="M785" s="12455">
        <f>ROUND(K785*D785,2)</f>
      </c>
      <c r="N785" s="12456">
        <f>O785-M785</f>
      </c>
      <c r="O785" s="12457">
        <f>ROUND(D785*J785,2)</f>
      </c>
      <c r="P785" s="12458" t="s">
        <v>23</v>
      </c>
    </row>
    <row r="786">
      <c r="A786" s="12459" t="s">
        <v>1290</v>
      </c>
      <c r="B786" s="12460" t="s">
        <v>276</v>
      </c>
      <c r="C786" s="12461" t="s">
        <v>52</v>
      </c>
      <c r="D786" s="12462" t="n">
        <v>144.74</v>
      </c>
      <c r="E786" s="12463" t="n">
        <v>83.25</v>
      </c>
      <c r="F786" s="12464" t="n">
        <v>22.1</v>
      </c>
      <c r="G786" s="12465" t="n">
        <v>101.65</v>
      </c>
      <c r="H786" s="12466"/>
      <c r="I786" s="12467">
        <f>ROUND('BDI Principal'!D14,2)</f>
      </c>
      <c r="J786" s="12468">
        <f>ROUND((ROUND(H786,2)*I786/100)+ROUND(H786,2),2)</f>
      </c>
      <c r="K786" s="12469"/>
      <c r="L786" s="12470">
        <f>J786-K786</f>
      </c>
      <c r="M786" s="12471">
        <f>ROUND(K786*D786,2)</f>
      </c>
      <c r="N786" s="12472">
        <f>O786-M786</f>
      </c>
      <c r="O786" s="12473">
        <f>ROUND(D786*J786,2)</f>
      </c>
      <c r="P786" s="12474" t="s">
        <v>23</v>
      </c>
    </row>
    <row r="787">
      <c r="A787" s="12475" t="s">
        <v>1291</v>
      </c>
      <c r="B787" s="12476" t="s">
        <v>280</v>
      </c>
      <c r="C787" s="12477" t="s">
        <v>52</v>
      </c>
      <c r="D787" s="12478" t="n">
        <v>121.33</v>
      </c>
      <c r="E787" s="12479" t="n">
        <v>49.35</v>
      </c>
      <c r="F787" s="12480" t="n">
        <v>22.1</v>
      </c>
      <c r="G787" s="12481" t="n">
        <v>60.26</v>
      </c>
      <c r="H787" s="12482"/>
      <c r="I787" s="12483">
        <f>ROUND('BDI Principal'!D14,2)</f>
      </c>
      <c r="J787" s="12484">
        <f>ROUND((ROUND(H787,2)*I787/100)+ROUND(H787,2),2)</f>
      </c>
      <c r="K787" s="12485"/>
      <c r="L787" s="12486">
        <f>J787-K787</f>
      </c>
      <c r="M787" s="12487">
        <f>ROUND(K787*D787,2)</f>
      </c>
      <c r="N787" s="12488">
        <f>O787-M787</f>
      </c>
      <c r="O787" s="12489">
        <f>ROUND(D787*J787,2)</f>
      </c>
      <c r="P787" s="12490" t="s">
        <v>23</v>
      </c>
    </row>
    <row r="788">
      <c r="A788" s="12491" t="s">
        <v>1292</v>
      </c>
      <c r="B788" s="12492" t="s">
        <v>282</v>
      </c>
      <c r="C788" s="12493" t="s">
        <v>52</v>
      </c>
      <c r="D788" s="12494" t="n">
        <v>50.84</v>
      </c>
      <c r="E788" s="12495" t="n">
        <v>42.43</v>
      </c>
      <c r="F788" s="12496" t="n">
        <v>22.1</v>
      </c>
      <c r="G788" s="12497" t="n">
        <v>51.81</v>
      </c>
      <c r="H788" s="12498"/>
      <c r="I788" s="12499">
        <f>ROUND('BDI Principal'!D14,2)</f>
      </c>
      <c r="J788" s="12500">
        <f>ROUND((ROUND(H788,2)*I788/100)+ROUND(H788,2),2)</f>
      </c>
      <c r="K788" s="12501"/>
      <c r="L788" s="12502">
        <f>J788-K788</f>
      </c>
      <c r="M788" s="12503">
        <f>ROUND(K788*D788,2)</f>
      </c>
      <c r="N788" s="12504">
        <f>O788-M788</f>
      </c>
      <c r="O788" s="12505">
        <f>ROUND(D788*J788,2)</f>
      </c>
      <c r="P788" s="12506" t="s">
        <v>23</v>
      </c>
    </row>
    <row r="789">
      <c r="A789" s="12507" t="s">
        <v>1293</v>
      </c>
      <c r="B789" s="12508" t="s">
        <v>288</v>
      </c>
      <c r="C789" s="12509"/>
      <c r="D789" s="12510"/>
      <c r="E789" s="12511"/>
      <c r="F789" s="12512"/>
      <c r="G789" s="12513"/>
      <c r="H789" s="12514"/>
      <c r="I789" s="12515"/>
      <c r="J789" s="12516"/>
      <c r="K789" s="12517"/>
      <c r="L789" s="12518"/>
      <c r="M789" s="12519"/>
      <c r="N789" s="12520"/>
      <c r="O789" s="30359">
        <f>O790+O795+O799+O807+O819+O830+O837+O840</f>
      </c>
      <c r="P789" s="12522" t="s">
        <v>40</v>
      </c>
    </row>
    <row r="790">
      <c r="A790" s="12523" t="s">
        <v>1294</v>
      </c>
      <c r="B790" s="12524" t="s">
        <v>290</v>
      </c>
      <c r="C790" s="12525"/>
      <c r="D790" s="12526"/>
      <c r="E790" s="12527"/>
      <c r="F790" s="12528"/>
      <c r="G790" s="12529"/>
      <c r="H790" s="12530"/>
      <c r="I790" s="12531"/>
      <c r="J790" s="12532"/>
      <c r="K790" s="12533"/>
      <c r="L790" s="12534"/>
      <c r="M790" s="12535">
        <f>SUM(M791:M794)</f>
      </c>
      <c r="N790" s="12536">
        <f>SUM(N791:N794)</f>
      </c>
      <c r="O790" s="12537">
        <f>SUM(O791:O794)</f>
      </c>
      <c r="P790" s="12538" t="s">
        <v>40</v>
      </c>
    </row>
    <row r="791">
      <c r="A791" s="12539" t="s">
        <v>1295</v>
      </c>
      <c r="B791" s="12540" t="s">
        <v>1296</v>
      </c>
      <c r="C791" s="12541" t="s">
        <v>105</v>
      </c>
      <c r="D791" s="12542" t="n">
        <v>3.0</v>
      </c>
      <c r="E791" s="12543" t="n">
        <v>446.43</v>
      </c>
      <c r="F791" s="12544" t="n">
        <v>22.1</v>
      </c>
      <c r="G791" s="12545" t="n">
        <v>545.09</v>
      </c>
      <c r="H791" s="12546"/>
      <c r="I791" s="12547">
        <f>ROUND('BDI Principal'!D14,2)</f>
      </c>
      <c r="J791" s="12548">
        <f>ROUND((ROUND(H791,2)*I791/100)+ROUND(H791,2),2)</f>
      </c>
      <c r="K791" s="12549"/>
      <c r="L791" s="12550">
        <f>J791-K791</f>
      </c>
      <c r="M791" s="12551">
        <f>ROUND(K791*D791,2)</f>
      </c>
      <c r="N791" s="12552">
        <f>O791-M791</f>
      </c>
      <c r="O791" s="12553">
        <f>ROUND(D791*J791,2)</f>
      </c>
      <c r="P791" s="12554" t="s">
        <v>23</v>
      </c>
    </row>
    <row r="792">
      <c r="A792" s="12555" t="s">
        <v>1297</v>
      </c>
      <c r="B792" s="12556" t="s">
        <v>1298</v>
      </c>
      <c r="C792" s="12557" t="s">
        <v>43</v>
      </c>
      <c r="D792" s="12558" t="n">
        <v>2.0</v>
      </c>
      <c r="E792" s="12559" t="n">
        <v>673.21</v>
      </c>
      <c r="F792" s="12560" t="n">
        <v>22.1</v>
      </c>
      <c r="G792" s="12561" t="n">
        <v>821.99</v>
      </c>
      <c r="H792" s="12562"/>
      <c r="I792" s="12563">
        <f>ROUND('BDI Principal'!D14,2)</f>
      </c>
      <c r="J792" s="12564">
        <f>ROUND((ROUND(H792,2)*I792/100)+ROUND(H792,2),2)</f>
      </c>
      <c r="K792" s="12565"/>
      <c r="L792" s="12566">
        <f>J792-K792</f>
      </c>
      <c r="M792" s="12567">
        <f>ROUND(K792*D792,2)</f>
      </c>
      <c r="N792" s="12568">
        <f>O792-M792</f>
      </c>
      <c r="O792" s="12569">
        <f>ROUND(D792*J792,2)</f>
      </c>
      <c r="P792" s="12570" t="s">
        <v>23</v>
      </c>
    </row>
    <row r="793">
      <c r="A793" s="12571" t="s">
        <v>1299</v>
      </c>
      <c r="B793" s="12572" t="s">
        <v>1300</v>
      </c>
      <c r="C793" s="12573" t="s">
        <v>105</v>
      </c>
      <c r="D793" s="12574" t="n">
        <v>1.0</v>
      </c>
      <c r="E793" s="12575" t="n">
        <v>834.56</v>
      </c>
      <c r="F793" s="12576" t="n">
        <v>22.1</v>
      </c>
      <c r="G793" s="12577" t="n">
        <v>1019.0</v>
      </c>
      <c r="H793" s="12578"/>
      <c r="I793" s="12579">
        <f>ROUND('BDI Principal'!D14,2)</f>
      </c>
      <c r="J793" s="12580">
        <f>ROUND((ROUND(H793,2)*I793/100)+ROUND(H793,2),2)</f>
      </c>
      <c r="K793" s="12581"/>
      <c r="L793" s="12582">
        <f>J793-K793</f>
      </c>
      <c r="M793" s="12583">
        <f>ROUND(K793*D793,2)</f>
      </c>
      <c r="N793" s="12584">
        <f>O793-M793</f>
      </c>
      <c r="O793" s="12585">
        <f>ROUND(D793*J793,2)</f>
      </c>
      <c r="P793" s="12586" t="s">
        <v>23</v>
      </c>
    </row>
    <row r="794">
      <c r="A794" s="12587" t="s">
        <v>1301</v>
      </c>
      <c r="B794" s="12588" t="s">
        <v>1302</v>
      </c>
      <c r="C794" s="12589" t="s">
        <v>43</v>
      </c>
      <c r="D794" s="12590" t="n">
        <v>2.0</v>
      </c>
      <c r="E794" s="12591" t="n">
        <v>1427.41</v>
      </c>
      <c r="F794" s="12592" t="n">
        <v>22.1</v>
      </c>
      <c r="G794" s="12593" t="n">
        <v>1742.87</v>
      </c>
      <c r="H794" s="12594"/>
      <c r="I794" s="12595">
        <f>ROUND('BDI Principal'!D14,2)</f>
      </c>
      <c r="J794" s="12596">
        <f>ROUND((ROUND(H794,2)*I794/100)+ROUND(H794,2),2)</f>
      </c>
      <c r="K794" s="12597"/>
      <c r="L794" s="12598">
        <f>J794-K794</f>
      </c>
      <c r="M794" s="12599">
        <f>ROUND(K794*D794,2)</f>
      </c>
      <c r="N794" s="12600">
        <f>O794-M794</f>
      </c>
      <c r="O794" s="12601">
        <f>ROUND(D794*J794,2)</f>
      </c>
      <c r="P794" s="12602" t="s">
        <v>23</v>
      </c>
    </row>
    <row r="795">
      <c r="A795" s="12603" t="s">
        <v>1303</v>
      </c>
      <c r="B795" s="12604" t="s">
        <v>300</v>
      </c>
      <c r="C795" s="12605"/>
      <c r="D795" s="12606"/>
      <c r="E795" s="12607"/>
      <c r="F795" s="12608"/>
      <c r="G795" s="12609"/>
      <c r="H795" s="12610"/>
      <c r="I795" s="12611"/>
      <c r="J795" s="12612"/>
      <c r="K795" s="12613"/>
      <c r="L795" s="12614"/>
      <c r="M795" s="12615">
        <f>SUM(M796:M798)</f>
      </c>
      <c r="N795" s="12616">
        <f>SUM(N796:N798)</f>
      </c>
      <c r="O795" s="12617">
        <f>SUM(O796:O798)</f>
      </c>
      <c r="P795" s="12618" t="s">
        <v>40</v>
      </c>
    </row>
    <row r="796">
      <c r="A796" s="12619" t="s">
        <v>1304</v>
      </c>
      <c r="B796" s="12620" t="s">
        <v>1305</v>
      </c>
      <c r="C796" s="12621" t="s">
        <v>105</v>
      </c>
      <c r="D796" s="12622" t="n">
        <v>203.0</v>
      </c>
      <c r="E796" s="12623" t="n">
        <v>20.07</v>
      </c>
      <c r="F796" s="12624" t="n">
        <v>22.1</v>
      </c>
      <c r="G796" s="12625" t="n">
        <v>24.51</v>
      </c>
      <c r="H796" s="12626"/>
      <c r="I796" s="12627">
        <f>ROUND('BDI Principal'!D14,2)</f>
      </c>
      <c r="J796" s="12628">
        <f>ROUND((ROUND(H796,2)*I796/100)+ROUND(H796,2),2)</f>
      </c>
      <c r="K796" s="12629"/>
      <c r="L796" s="12630">
        <f>J796-K796</f>
      </c>
      <c r="M796" s="12631">
        <f>ROUND(K796*D796,2)</f>
      </c>
      <c r="N796" s="12632">
        <f>O796-M796</f>
      </c>
      <c r="O796" s="12633">
        <f>ROUND(D796*J796,2)</f>
      </c>
      <c r="P796" s="12634" t="s">
        <v>23</v>
      </c>
    </row>
    <row r="797">
      <c r="A797" s="12635" t="s">
        <v>1306</v>
      </c>
      <c r="B797" s="12636" t="s">
        <v>1307</v>
      </c>
      <c r="C797" s="12637" t="s">
        <v>105</v>
      </c>
      <c r="D797" s="12638" t="n">
        <v>130.0</v>
      </c>
      <c r="E797" s="12639" t="n">
        <v>24.14</v>
      </c>
      <c r="F797" s="12640" t="n">
        <v>22.1</v>
      </c>
      <c r="G797" s="12641" t="n">
        <v>29.47</v>
      </c>
      <c r="H797" s="12642"/>
      <c r="I797" s="12643">
        <f>ROUND('BDI Principal'!D14,2)</f>
      </c>
      <c r="J797" s="12644">
        <f>ROUND((ROUND(H797,2)*I797/100)+ROUND(H797,2),2)</f>
      </c>
      <c r="K797" s="12645"/>
      <c r="L797" s="12646">
        <f>J797-K797</f>
      </c>
      <c r="M797" s="12647">
        <f>ROUND(K797*D797,2)</f>
      </c>
      <c r="N797" s="12648">
        <f>O797-M797</f>
      </c>
      <c r="O797" s="12649">
        <f>ROUND(D797*J797,2)</f>
      </c>
      <c r="P797" s="12650" t="s">
        <v>23</v>
      </c>
    </row>
    <row r="798">
      <c r="A798" s="12651" t="s">
        <v>1308</v>
      </c>
      <c r="B798" s="12652" t="s">
        <v>304</v>
      </c>
      <c r="C798" s="12653" t="s">
        <v>105</v>
      </c>
      <c r="D798" s="12654" t="n">
        <v>19.0</v>
      </c>
      <c r="E798" s="12655" t="n">
        <v>45.04</v>
      </c>
      <c r="F798" s="12656" t="n">
        <v>22.1</v>
      </c>
      <c r="G798" s="12657" t="n">
        <v>54.99</v>
      </c>
      <c r="H798" s="12658"/>
      <c r="I798" s="12659">
        <f>ROUND('BDI Principal'!D14,2)</f>
      </c>
      <c r="J798" s="12660">
        <f>ROUND((ROUND(H798,2)*I798/100)+ROUND(H798,2),2)</f>
      </c>
      <c r="K798" s="12661"/>
      <c r="L798" s="12662">
        <f>J798-K798</f>
      </c>
      <c r="M798" s="12663">
        <f>ROUND(K798*D798,2)</f>
      </c>
      <c r="N798" s="12664">
        <f>O798-M798</f>
      </c>
      <c r="O798" s="12665">
        <f>ROUND(D798*J798,2)</f>
      </c>
      <c r="P798" s="12666" t="s">
        <v>23</v>
      </c>
    </row>
    <row r="799">
      <c r="A799" s="12667" t="s">
        <v>1309</v>
      </c>
      <c r="B799" s="12668" t="s">
        <v>308</v>
      </c>
      <c r="C799" s="12669"/>
      <c r="D799" s="12670"/>
      <c r="E799" s="12671"/>
      <c r="F799" s="12672"/>
      <c r="G799" s="12673"/>
      <c r="H799" s="12674"/>
      <c r="I799" s="12675"/>
      <c r="J799" s="12676"/>
      <c r="K799" s="12677"/>
      <c r="L799" s="12678"/>
      <c r="M799" s="12679">
        <f>SUM(M800:M806)</f>
      </c>
      <c r="N799" s="12680">
        <f>SUM(N800:N806)</f>
      </c>
      <c r="O799" s="12681">
        <f>SUM(O800:O806)</f>
      </c>
      <c r="P799" s="12682" t="s">
        <v>40</v>
      </c>
    </row>
    <row r="800">
      <c r="A800" s="12683" t="s">
        <v>1310</v>
      </c>
      <c r="B800" s="12684" t="s">
        <v>310</v>
      </c>
      <c r="C800" s="12685" t="s">
        <v>52</v>
      </c>
      <c r="D800" s="12686" t="n">
        <v>1662.8</v>
      </c>
      <c r="E800" s="12687" t="n">
        <v>3.6</v>
      </c>
      <c r="F800" s="12688" t="n">
        <v>22.1</v>
      </c>
      <c r="G800" s="12689" t="n">
        <v>4.4</v>
      </c>
      <c r="H800" s="12690"/>
      <c r="I800" s="12691">
        <f>ROUND('BDI Principal'!D14,2)</f>
      </c>
      <c r="J800" s="12692">
        <f>ROUND((ROUND(H800,2)*I800/100)+ROUND(H800,2),2)</f>
      </c>
      <c r="K800" s="12693"/>
      <c r="L800" s="12694">
        <f>J800-K800</f>
      </c>
      <c r="M800" s="12695">
        <f>ROUND(K800*D800,2)</f>
      </c>
      <c r="N800" s="12696">
        <f>O800-M800</f>
      </c>
      <c r="O800" s="12697">
        <f>ROUND(D800*J800,2)</f>
      </c>
      <c r="P800" s="12698" t="s">
        <v>23</v>
      </c>
    </row>
    <row r="801">
      <c r="A801" s="12699" t="s">
        <v>1311</v>
      </c>
      <c r="B801" s="12700" t="s">
        <v>312</v>
      </c>
      <c r="C801" s="12701" t="s">
        <v>52</v>
      </c>
      <c r="D801" s="12702" t="n">
        <v>2084.3</v>
      </c>
      <c r="E801" s="12703" t="n">
        <v>5.16</v>
      </c>
      <c r="F801" s="12704" t="n">
        <v>22.1</v>
      </c>
      <c r="G801" s="12705" t="n">
        <v>6.3</v>
      </c>
      <c r="H801" s="12706"/>
      <c r="I801" s="12707">
        <f>ROUND('BDI Principal'!D14,2)</f>
      </c>
      <c r="J801" s="12708">
        <f>ROUND((ROUND(H801,2)*I801/100)+ROUND(H801,2),2)</f>
      </c>
      <c r="K801" s="12709"/>
      <c r="L801" s="12710">
        <f>J801-K801</f>
      </c>
      <c r="M801" s="12711">
        <f>ROUND(K801*D801,2)</f>
      </c>
      <c r="N801" s="12712">
        <f>O801-M801</f>
      </c>
      <c r="O801" s="12713">
        <f>ROUND(D801*J801,2)</f>
      </c>
      <c r="P801" s="12714" t="s">
        <v>23</v>
      </c>
    </row>
    <row r="802">
      <c r="A802" s="12715" t="s">
        <v>1312</v>
      </c>
      <c r="B802" s="12716" t="s">
        <v>314</v>
      </c>
      <c r="C802" s="12717" t="s">
        <v>52</v>
      </c>
      <c r="D802" s="12718" t="n">
        <v>142.6</v>
      </c>
      <c r="E802" s="12719" t="n">
        <v>7.89</v>
      </c>
      <c r="F802" s="12720" t="n">
        <v>22.1</v>
      </c>
      <c r="G802" s="12721" t="n">
        <v>9.63</v>
      </c>
      <c r="H802" s="12722"/>
      <c r="I802" s="12723">
        <f>ROUND('BDI Principal'!D14,2)</f>
      </c>
      <c r="J802" s="12724">
        <f>ROUND((ROUND(H802,2)*I802/100)+ROUND(H802,2),2)</f>
      </c>
      <c r="K802" s="12725"/>
      <c r="L802" s="12726">
        <f>J802-K802</f>
      </c>
      <c r="M802" s="12727">
        <f>ROUND(K802*D802,2)</f>
      </c>
      <c r="N802" s="12728">
        <f>O802-M802</f>
      </c>
      <c r="O802" s="12729">
        <f>ROUND(D802*J802,2)</f>
      </c>
      <c r="P802" s="12730" t="s">
        <v>23</v>
      </c>
    </row>
    <row r="803">
      <c r="A803" s="12731" t="s">
        <v>1313</v>
      </c>
      <c r="B803" s="12732" t="s">
        <v>316</v>
      </c>
      <c r="C803" s="12733" t="s">
        <v>52</v>
      </c>
      <c r="D803" s="12734" t="n">
        <v>271.1</v>
      </c>
      <c r="E803" s="12735" t="n">
        <v>10.94</v>
      </c>
      <c r="F803" s="12736" t="n">
        <v>22.1</v>
      </c>
      <c r="G803" s="12737" t="n">
        <v>13.36</v>
      </c>
      <c r="H803" s="12738"/>
      <c r="I803" s="12739">
        <f>ROUND('BDI Principal'!D14,2)</f>
      </c>
      <c r="J803" s="12740">
        <f>ROUND((ROUND(H803,2)*I803/100)+ROUND(H803,2),2)</f>
      </c>
      <c r="K803" s="12741"/>
      <c r="L803" s="12742">
        <f>J803-K803</f>
      </c>
      <c r="M803" s="12743">
        <f>ROUND(K803*D803,2)</f>
      </c>
      <c r="N803" s="12744">
        <f>O803-M803</f>
      </c>
      <c r="O803" s="12745">
        <f>ROUND(D803*J803,2)</f>
      </c>
      <c r="P803" s="12746" t="s">
        <v>23</v>
      </c>
    </row>
    <row r="804">
      <c r="A804" s="12747" t="s">
        <v>1314</v>
      </c>
      <c r="B804" s="12748" t="s">
        <v>318</v>
      </c>
      <c r="C804" s="12749" t="s">
        <v>52</v>
      </c>
      <c r="D804" s="12750" t="n">
        <v>379.8</v>
      </c>
      <c r="E804" s="12751" t="n">
        <v>19.34</v>
      </c>
      <c r="F804" s="12752" t="n">
        <v>22.1</v>
      </c>
      <c r="G804" s="12753" t="n">
        <v>23.61</v>
      </c>
      <c r="H804" s="12754"/>
      <c r="I804" s="12755">
        <f>ROUND('BDI Principal'!D14,2)</f>
      </c>
      <c r="J804" s="12756">
        <f>ROUND((ROUND(H804,2)*I804/100)+ROUND(H804,2),2)</f>
      </c>
      <c r="K804" s="12757"/>
      <c r="L804" s="12758">
        <f>J804-K804</f>
      </c>
      <c r="M804" s="12759">
        <f>ROUND(K804*D804,2)</f>
      </c>
      <c r="N804" s="12760">
        <f>O804-M804</f>
      </c>
      <c r="O804" s="12761">
        <f>ROUND(D804*J804,2)</f>
      </c>
      <c r="P804" s="12762" t="s">
        <v>23</v>
      </c>
    </row>
    <row r="805">
      <c r="A805" s="12763" t="s">
        <v>1315</v>
      </c>
      <c r="B805" s="12764" t="s">
        <v>326</v>
      </c>
      <c r="C805" s="12765" t="s">
        <v>52</v>
      </c>
      <c r="D805" s="12766" t="n">
        <v>2.9</v>
      </c>
      <c r="E805" s="12767" t="n">
        <v>36.03</v>
      </c>
      <c r="F805" s="12768" t="n">
        <v>22.1</v>
      </c>
      <c r="G805" s="12769" t="n">
        <v>43.99</v>
      </c>
      <c r="H805" s="12770"/>
      <c r="I805" s="12771">
        <f>ROUND('BDI Principal'!D14,2)</f>
      </c>
      <c r="J805" s="12772">
        <f>ROUND((ROUND(H805,2)*I805/100)+ROUND(H805,2),2)</f>
      </c>
      <c r="K805" s="12773"/>
      <c r="L805" s="12774">
        <f>J805-K805</f>
      </c>
      <c r="M805" s="12775">
        <f>ROUND(K805*D805,2)</f>
      </c>
      <c r="N805" s="12776">
        <f>O805-M805</f>
      </c>
      <c r="O805" s="12777">
        <f>ROUND(D805*J805,2)</f>
      </c>
      <c r="P805" s="12778" t="s">
        <v>23</v>
      </c>
    </row>
    <row r="806">
      <c r="A806" s="12779" t="s">
        <v>1316</v>
      </c>
      <c r="B806" s="12780" t="s">
        <v>1317</v>
      </c>
      <c r="C806" s="12781" t="s">
        <v>52</v>
      </c>
      <c r="D806" s="12782" t="n">
        <v>11.6</v>
      </c>
      <c r="E806" s="12783" t="n">
        <v>73.19</v>
      </c>
      <c r="F806" s="12784" t="n">
        <v>22.1</v>
      </c>
      <c r="G806" s="12785" t="n">
        <v>89.36</v>
      </c>
      <c r="H806" s="12786"/>
      <c r="I806" s="12787">
        <f>ROUND('BDI Principal'!D14,2)</f>
      </c>
      <c r="J806" s="12788">
        <f>ROUND((ROUND(H806,2)*I806/100)+ROUND(H806,2),2)</f>
      </c>
      <c r="K806" s="12789"/>
      <c r="L806" s="12790">
        <f>J806-K806</f>
      </c>
      <c r="M806" s="12791">
        <f>ROUND(K806*D806,2)</f>
      </c>
      <c r="N806" s="12792">
        <f>O806-M806</f>
      </c>
      <c r="O806" s="12793">
        <f>ROUND(D806*J806,2)</f>
      </c>
      <c r="P806" s="12794" t="s">
        <v>23</v>
      </c>
    </row>
    <row r="807">
      <c r="A807" s="12795" t="s">
        <v>1318</v>
      </c>
      <c r="B807" s="12796" t="s">
        <v>330</v>
      </c>
      <c r="C807" s="12797"/>
      <c r="D807" s="12798"/>
      <c r="E807" s="12799"/>
      <c r="F807" s="12800"/>
      <c r="G807" s="12801"/>
      <c r="H807" s="12802"/>
      <c r="I807" s="12803"/>
      <c r="J807" s="12804"/>
      <c r="K807" s="12805"/>
      <c r="L807" s="12806"/>
      <c r="M807" s="12807">
        <f>SUM(M808:M818)</f>
      </c>
      <c r="N807" s="12808">
        <f>SUM(N808:N818)</f>
      </c>
      <c r="O807" s="12809">
        <f>SUM(O808:O818)</f>
      </c>
      <c r="P807" s="12810" t="s">
        <v>40</v>
      </c>
    </row>
    <row r="808">
      <c r="A808" s="12811" t="s">
        <v>1319</v>
      </c>
      <c r="B808" s="12812" t="s">
        <v>332</v>
      </c>
      <c r="C808" s="12813" t="s">
        <v>105</v>
      </c>
      <c r="D808" s="12814" t="n">
        <v>10.0</v>
      </c>
      <c r="E808" s="12815" t="n">
        <v>39.12</v>
      </c>
      <c r="F808" s="12816" t="n">
        <v>22.1</v>
      </c>
      <c r="G808" s="12817" t="n">
        <v>47.77</v>
      </c>
      <c r="H808" s="12818"/>
      <c r="I808" s="12819">
        <f>ROUND('BDI Principal'!D14,2)</f>
      </c>
      <c r="J808" s="12820">
        <f>ROUND((ROUND(H808,2)*I808/100)+ROUND(H808,2),2)</f>
      </c>
      <c r="K808" s="12821"/>
      <c r="L808" s="12822">
        <f>J808-K808</f>
      </c>
      <c r="M808" s="12823">
        <f>ROUND(K808*D808,2)</f>
      </c>
      <c r="N808" s="12824">
        <f>O808-M808</f>
      </c>
      <c r="O808" s="12825">
        <f>ROUND(D808*J808,2)</f>
      </c>
      <c r="P808" s="12826" t="s">
        <v>23</v>
      </c>
    </row>
    <row r="809">
      <c r="A809" s="12827" t="s">
        <v>1320</v>
      </c>
      <c r="B809" s="12828" t="s">
        <v>334</v>
      </c>
      <c r="C809" s="12829" t="s">
        <v>105</v>
      </c>
      <c r="D809" s="12830" t="n">
        <v>6.0</v>
      </c>
      <c r="E809" s="12831" t="n">
        <v>59.36</v>
      </c>
      <c r="F809" s="12832" t="n">
        <v>22.1</v>
      </c>
      <c r="G809" s="12833" t="n">
        <v>72.48</v>
      </c>
      <c r="H809" s="12834"/>
      <c r="I809" s="12835">
        <f>ROUND('BDI Principal'!D14,2)</f>
      </c>
      <c r="J809" s="12836">
        <f>ROUND((ROUND(H809,2)*I809/100)+ROUND(H809,2),2)</f>
      </c>
      <c r="K809" s="12837"/>
      <c r="L809" s="12838">
        <f>J809-K809</f>
      </c>
      <c r="M809" s="12839">
        <f>ROUND(K809*D809,2)</f>
      </c>
      <c r="N809" s="12840">
        <f>O809-M809</f>
      </c>
      <c r="O809" s="12841">
        <f>ROUND(D809*J809,2)</f>
      </c>
      <c r="P809" s="12842" t="s">
        <v>23</v>
      </c>
    </row>
    <row r="810">
      <c r="A810" s="12843" t="s">
        <v>1321</v>
      </c>
      <c r="B810" s="12844" t="s">
        <v>1322</v>
      </c>
      <c r="C810" s="12845" t="s">
        <v>105</v>
      </c>
      <c r="D810" s="12846" t="n">
        <v>1.0</v>
      </c>
      <c r="E810" s="12847" t="n">
        <v>79.58</v>
      </c>
      <c r="F810" s="12848" t="n">
        <v>22.1</v>
      </c>
      <c r="G810" s="12849" t="n">
        <v>97.17</v>
      </c>
      <c r="H810" s="12850"/>
      <c r="I810" s="12851">
        <f>ROUND('BDI Principal'!D14,2)</f>
      </c>
      <c r="J810" s="12852">
        <f>ROUND((ROUND(H810,2)*I810/100)+ROUND(H810,2),2)</f>
      </c>
      <c r="K810" s="12853"/>
      <c r="L810" s="12854">
        <f>J810-K810</f>
      </c>
      <c r="M810" s="12855">
        <f>ROUND(K810*D810,2)</f>
      </c>
      <c r="N810" s="12856">
        <f>O810-M810</f>
      </c>
      <c r="O810" s="12857">
        <f>ROUND(D810*J810,2)</f>
      </c>
      <c r="P810" s="12858" t="s">
        <v>23</v>
      </c>
    </row>
    <row r="811">
      <c r="A811" s="12859" t="s">
        <v>1323</v>
      </c>
      <c r="B811" s="12860" t="s">
        <v>1324</v>
      </c>
      <c r="C811" s="12861" t="s">
        <v>105</v>
      </c>
      <c r="D811" s="12862" t="n">
        <v>45.0</v>
      </c>
      <c r="E811" s="12863" t="n">
        <v>40.92</v>
      </c>
      <c r="F811" s="12864" t="n">
        <v>22.1</v>
      </c>
      <c r="G811" s="12865" t="n">
        <v>49.96</v>
      </c>
      <c r="H811" s="12866"/>
      <c r="I811" s="12867">
        <f>ROUND('BDI Principal'!D14,2)</f>
      </c>
      <c r="J811" s="12868">
        <f>ROUND((ROUND(H811,2)*I811/100)+ROUND(H811,2),2)</f>
      </c>
      <c r="K811" s="12869"/>
      <c r="L811" s="12870">
        <f>J811-K811</f>
      </c>
      <c r="M811" s="12871">
        <f>ROUND(K811*D811,2)</f>
      </c>
      <c r="N811" s="12872">
        <f>O811-M811</f>
      </c>
      <c r="O811" s="12873">
        <f>ROUND(D811*J811,2)</f>
      </c>
      <c r="P811" s="12874" t="s">
        <v>23</v>
      </c>
    </row>
    <row r="812">
      <c r="A812" s="12875" t="s">
        <v>1325</v>
      </c>
      <c r="B812" s="12876" t="s">
        <v>1326</v>
      </c>
      <c r="C812" s="12877" t="s">
        <v>105</v>
      </c>
      <c r="D812" s="12878" t="n">
        <v>18.0</v>
      </c>
      <c r="E812" s="12879" t="n">
        <v>43.39</v>
      </c>
      <c r="F812" s="12880" t="n">
        <v>22.1</v>
      </c>
      <c r="G812" s="12881" t="n">
        <v>52.98</v>
      </c>
      <c r="H812" s="12882"/>
      <c r="I812" s="12883">
        <f>ROUND('BDI Principal'!D14,2)</f>
      </c>
      <c r="J812" s="12884">
        <f>ROUND((ROUND(H812,2)*I812/100)+ROUND(H812,2),2)</f>
      </c>
      <c r="K812" s="12885"/>
      <c r="L812" s="12886">
        <f>J812-K812</f>
      </c>
      <c r="M812" s="12887">
        <f>ROUND(K812*D812,2)</f>
      </c>
      <c r="N812" s="12888">
        <f>O812-M812</f>
      </c>
      <c r="O812" s="12889">
        <f>ROUND(D812*J812,2)</f>
      </c>
      <c r="P812" s="12890" t="s">
        <v>23</v>
      </c>
    </row>
    <row r="813">
      <c r="A813" s="12891" t="s">
        <v>1327</v>
      </c>
      <c r="B813" s="12892" t="s">
        <v>344</v>
      </c>
      <c r="C813" s="12893" t="s">
        <v>105</v>
      </c>
      <c r="D813" s="12894" t="n">
        <v>2.0</v>
      </c>
      <c r="E813" s="12895" t="n">
        <v>4.82</v>
      </c>
      <c r="F813" s="12896" t="n">
        <v>22.1</v>
      </c>
      <c r="G813" s="12897" t="n">
        <v>5.89</v>
      </c>
      <c r="H813" s="12898"/>
      <c r="I813" s="12899">
        <f>ROUND('BDI Principal'!D14,2)</f>
      </c>
      <c r="J813" s="12900">
        <f>ROUND((ROUND(H813,2)*I813/100)+ROUND(H813,2),2)</f>
      </c>
      <c r="K813" s="12901"/>
      <c r="L813" s="12902">
        <f>J813-K813</f>
      </c>
      <c r="M813" s="12903">
        <f>ROUND(K813*D813,2)</f>
      </c>
      <c r="N813" s="12904">
        <f>O813-M813</f>
      </c>
      <c r="O813" s="12905">
        <f>ROUND(D813*J813,2)</f>
      </c>
      <c r="P813" s="12906" t="s">
        <v>23</v>
      </c>
    </row>
    <row r="814">
      <c r="A814" s="12907" t="s">
        <v>1328</v>
      </c>
      <c r="B814" s="12908" t="s">
        <v>348</v>
      </c>
      <c r="C814" s="12909" t="s">
        <v>105</v>
      </c>
      <c r="D814" s="12910" t="n">
        <v>2.0</v>
      </c>
      <c r="E814" s="12911" t="n">
        <v>79.64</v>
      </c>
      <c r="F814" s="12912" t="n">
        <v>22.1</v>
      </c>
      <c r="G814" s="12913" t="n">
        <v>97.24</v>
      </c>
      <c r="H814" s="12914"/>
      <c r="I814" s="12915">
        <f>ROUND('BDI Principal'!D14,2)</f>
      </c>
      <c r="J814" s="12916">
        <f>ROUND((ROUND(H814,2)*I814/100)+ROUND(H814,2),2)</f>
      </c>
      <c r="K814" s="12917"/>
      <c r="L814" s="12918">
        <f>J814-K814</f>
      </c>
      <c r="M814" s="12919">
        <f>ROUND(K814*D814,2)</f>
      </c>
      <c r="N814" s="12920">
        <f>O814-M814</f>
      </c>
      <c r="O814" s="12921">
        <f>ROUND(D814*J814,2)</f>
      </c>
      <c r="P814" s="12922" t="s">
        <v>23</v>
      </c>
    </row>
    <row r="815">
      <c r="A815" s="12923" t="s">
        <v>1329</v>
      </c>
      <c r="B815" s="12924" t="s">
        <v>1330</v>
      </c>
      <c r="C815" s="12925" t="s">
        <v>43</v>
      </c>
      <c r="D815" s="12926" t="n">
        <v>4.0</v>
      </c>
      <c r="E815" s="12927" t="n">
        <v>34.37</v>
      </c>
      <c r="F815" s="12928" t="n">
        <v>22.1</v>
      </c>
      <c r="G815" s="12929" t="n">
        <v>41.97</v>
      </c>
      <c r="H815" s="12930"/>
      <c r="I815" s="12931">
        <f>ROUND('BDI Principal'!D14,2)</f>
      </c>
      <c r="J815" s="12932">
        <f>ROUND((ROUND(H815,2)*I815/100)+ROUND(H815,2),2)</f>
      </c>
      <c r="K815" s="12933"/>
      <c r="L815" s="12934">
        <f>J815-K815</f>
      </c>
      <c r="M815" s="12935">
        <f>ROUND(K815*D815,2)</f>
      </c>
      <c r="N815" s="12936">
        <f>O815-M815</f>
      </c>
      <c r="O815" s="12937">
        <f>ROUND(D815*J815,2)</f>
      </c>
      <c r="P815" s="12938" t="s">
        <v>23</v>
      </c>
    </row>
    <row r="816">
      <c r="A816" s="12939" t="s">
        <v>1331</v>
      </c>
      <c r="B816" s="12940" t="s">
        <v>1332</v>
      </c>
      <c r="C816" s="12941" t="s">
        <v>43</v>
      </c>
      <c r="D816" s="12942" t="n">
        <v>8.0</v>
      </c>
      <c r="E816" s="12943" t="n">
        <v>45.71</v>
      </c>
      <c r="F816" s="12944" t="n">
        <v>22.1</v>
      </c>
      <c r="G816" s="12945" t="n">
        <v>55.81</v>
      </c>
      <c r="H816" s="12946"/>
      <c r="I816" s="12947">
        <f>ROUND('BDI Principal'!D14,2)</f>
      </c>
      <c r="J816" s="12948">
        <f>ROUND((ROUND(H816,2)*I816/100)+ROUND(H816,2),2)</f>
      </c>
      <c r="K816" s="12949"/>
      <c r="L816" s="12950">
        <f>J816-K816</f>
      </c>
      <c r="M816" s="12951">
        <f>ROUND(K816*D816,2)</f>
      </c>
      <c r="N816" s="12952">
        <f>O816-M816</f>
      </c>
      <c r="O816" s="12953">
        <f>ROUND(D816*J816,2)</f>
      </c>
      <c r="P816" s="12954" t="s">
        <v>23</v>
      </c>
    </row>
    <row r="817">
      <c r="A817" s="12955" t="s">
        <v>1333</v>
      </c>
      <c r="B817" s="12956" t="s">
        <v>1334</v>
      </c>
      <c r="C817" s="12957" t="s">
        <v>43</v>
      </c>
      <c r="D817" s="12958" t="n">
        <v>49.0</v>
      </c>
      <c r="E817" s="12959" t="n">
        <v>18.99</v>
      </c>
      <c r="F817" s="12960" t="n">
        <v>22.1</v>
      </c>
      <c r="G817" s="12961" t="n">
        <v>23.19</v>
      </c>
      <c r="H817" s="12962"/>
      <c r="I817" s="12963">
        <f>ROUND('BDI Principal'!D14,2)</f>
      </c>
      <c r="J817" s="12964">
        <f>ROUND((ROUND(H817,2)*I817/100)+ROUND(H817,2),2)</f>
      </c>
      <c r="K817" s="12965"/>
      <c r="L817" s="12966">
        <f>J817-K817</f>
      </c>
      <c r="M817" s="12967">
        <f>ROUND(K817*D817,2)</f>
      </c>
      <c r="N817" s="12968">
        <f>O817-M817</f>
      </c>
      <c r="O817" s="12969">
        <f>ROUND(D817*J817,2)</f>
      </c>
      <c r="P817" s="12970" t="s">
        <v>23</v>
      </c>
    </row>
    <row r="818">
      <c r="A818" s="12971" t="s">
        <v>1335</v>
      </c>
      <c r="B818" s="12972" t="s">
        <v>346</v>
      </c>
      <c r="C818" s="12973" t="s">
        <v>105</v>
      </c>
      <c r="D818" s="12974" t="n">
        <v>5.0</v>
      </c>
      <c r="E818" s="12975" t="n">
        <v>82.67</v>
      </c>
      <c r="F818" s="12976" t="n">
        <v>22.1</v>
      </c>
      <c r="G818" s="12977" t="n">
        <v>100.94</v>
      </c>
      <c r="H818" s="12978"/>
      <c r="I818" s="12979">
        <f>ROUND('BDI Principal'!D14,2)</f>
      </c>
      <c r="J818" s="12980">
        <f>ROUND((ROUND(H818,2)*I818/100)+ROUND(H818,2),2)</f>
      </c>
      <c r="K818" s="12981"/>
      <c r="L818" s="12982">
        <f>J818-K818</f>
      </c>
      <c r="M818" s="12983">
        <f>ROUND(K818*D818,2)</f>
      </c>
      <c r="N818" s="12984">
        <f>O818-M818</f>
      </c>
      <c r="O818" s="12985">
        <f>ROUND(D818*J818,2)</f>
      </c>
      <c r="P818" s="12986" t="s">
        <v>23</v>
      </c>
    </row>
    <row r="819">
      <c r="A819" s="12987" t="s">
        <v>1336</v>
      </c>
      <c r="B819" s="12988" t="s">
        <v>354</v>
      </c>
      <c r="C819" s="12989"/>
      <c r="D819" s="12990"/>
      <c r="E819" s="12991"/>
      <c r="F819" s="12992"/>
      <c r="G819" s="12993"/>
      <c r="H819" s="12994"/>
      <c r="I819" s="12995"/>
      <c r="J819" s="12996"/>
      <c r="K819" s="12997"/>
      <c r="L819" s="12998"/>
      <c r="M819" s="12999">
        <f>SUM(M820:M829)</f>
      </c>
      <c r="N819" s="13000">
        <f>SUM(N820:N829)</f>
      </c>
      <c r="O819" s="13001">
        <f>SUM(O820:O829)</f>
      </c>
      <c r="P819" s="13002" t="s">
        <v>40</v>
      </c>
    </row>
    <row r="820">
      <c r="A820" s="13003" t="s">
        <v>1337</v>
      </c>
      <c r="B820" s="13004" t="s">
        <v>356</v>
      </c>
      <c r="C820" s="13005" t="s">
        <v>105</v>
      </c>
      <c r="D820" s="13006" t="n">
        <v>14.0</v>
      </c>
      <c r="E820" s="13007" t="n">
        <v>11.95</v>
      </c>
      <c r="F820" s="13008" t="n">
        <v>22.1</v>
      </c>
      <c r="G820" s="13009" t="n">
        <v>14.59</v>
      </c>
      <c r="H820" s="13010"/>
      <c r="I820" s="13011">
        <f>ROUND('BDI Principal'!D14,2)</f>
      </c>
      <c r="J820" s="13012">
        <f>ROUND((ROUND(H820,2)*I820/100)+ROUND(H820,2),2)</f>
      </c>
      <c r="K820" s="13013"/>
      <c r="L820" s="13014">
        <f>J820-K820</f>
      </c>
      <c r="M820" s="13015">
        <f>ROUND(K820*D820,2)</f>
      </c>
      <c r="N820" s="13016">
        <f>O820-M820</f>
      </c>
      <c r="O820" s="13017">
        <f>ROUND(D820*J820,2)</f>
      </c>
      <c r="P820" s="13018" t="s">
        <v>23</v>
      </c>
    </row>
    <row r="821">
      <c r="A821" s="13019" t="s">
        <v>1338</v>
      </c>
      <c r="B821" s="13020" t="s">
        <v>358</v>
      </c>
      <c r="C821" s="13021" t="s">
        <v>105</v>
      </c>
      <c r="D821" s="13022" t="n">
        <v>18.0</v>
      </c>
      <c r="E821" s="13023" t="n">
        <v>11.95</v>
      </c>
      <c r="F821" s="13024" t="n">
        <v>22.1</v>
      </c>
      <c r="G821" s="13025" t="n">
        <v>14.59</v>
      </c>
      <c r="H821" s="13026"/>
      <c r="I821" s="13027">
        <f>ROUND('BDI Principal'!D14,2)</f>
      </c>
      <c r="J821" s="13028">
        <f>ROUND((ROUND(H821,2)*I821/100)+ROUND(H821,2),2)</f>
      </c>
      <c r="K821" s="13029"/>
      <c r="L821" s="13030">
        <f>J821-K821</f>
      </c>
      <c r="M821" s="13031">
        <f>ROUND(K821*D821,2)</f>
      </c>
      <c r="N821" s="13032">
        <f>O821-M821</f>
      </c>
      <c r="O821" s="13033">
        <f>ROUND(D821*J821,2)</f>
      </c>
      <c r="P821" s="13034" t="s">
        <v>23</v>
      </c>
    </row>
    <row r="822">
      <c r="A822" s="13035" t="s">
        <v>1339</v>
      </c>
      <c r="B822" s="13036" t="s">
        <v>1340</v>
      </c>
      <c r="C822" s="13037" t="s">
        <v>105</v>
      </c>
      <c r="D822" s="13038" t="n">
        <v>1.0</v>
      </c>
      <c r="E822" s="13039" t="n">
        <v>13.06</v>
      </c>
      <c r="F822" s="13040" t="n">
        <v>22.1</v>
      </c>
      <c r="G822" s="13041" t="n">
        <v>15.95</v>
      </c>
      <c r="H822" s="13042"/>
      <c r="I822" s="13043">
        <f>ROUND('BDI Principal'!D14,2)</f>
      </c>
      <c r="J822" s="13044">
        <f>ROUND((ROUND(H822,2)*I822/100)+ROUND(H822,2),2)</f>
      </c>
      <c r="K822" s="13045"/>
      <c r="L822" s="13046">
        <f>J822-K822</f>
      </c>
      <c r="M822" s="13047">
        <f>ROUND(K822*D822,2)</f>
      </c>
      <c r="N822" s="13048">
        <f>O822-M822</f>
      </c>
      <c r="O822" s="13049">
        <f>ROUND(D822*J822,2)</f>
      </c>
      <c r="P822" s="13050" t="s">
        <v>23</v>
      </c>
    </row>
    <row r="823">
      <c r="A823" s="13051" t="s">
        <v>1341</v>
      </c>
      <c r="B823" s="13052" t="s">
        <v>360</v>
      </c>
      <c r="C823" s="13053" t="s">
        <v>105</v>
      </c>
      <c r="D823" s="13054" t="n">
        <v>8.0</v>
      </c>
      <c r="E823" s="13055" t="n">
        <v>16.28</v>
      </c>
      <c r="F823" s="13056" t="n">
        <v>22.1</v>
      </c>
      <c r="G823" s="13057" t="n">
        <v>19.88</v>
      </c>
      <c r="H823" s="13058"/>
      <c r="I823" s="13059">
        <f>ROUND('BDI Principal'!D14,2)</f>
      </c>
      <c r="J823" s="13060">
        <f>ROUND((ROUND(H823,2)*I823/100)+ROUND(H823,2),2)</f>
      </c>
      <c r="K823" s="13061"/>
      <c r="L823" s="13062">
        <f>J823-K823</f>
      </c>
      <c r="M823" s="13063">
        <f>ROUND(K823*D823,2)</f>
      </c>
      <c r="N823" s="13064">
        <f>O823-M823</f>
      </c>
      <c r="O823" s="13065">
        <f>ROUND(D823*J823,2)</f>
      </c>
      <c r="P823" s="13066" t="s">
        <v>23</v>
      </c>
    </row>
    <row r="824">
      <c r="A824" s="13067" t="s">
        <v>1342</v>
      </c>
      <c r="B824" s="13068" t="s">
        <v>818</v>
      </c>
      <c r="C824" s="13069" t="s">
        <v>105</v>
      </c>
      <c r="D824" s="13070" t="n">
        <v>4.0</v>
      </c>
      <c r="E824" s="13071" t="n">
        <v>14.31</v>
      </c>
      <c r="F824" s="13072" t="n">
        <v>22.1</v>
      </c>
      <c r="G824" s="13073" t="n">
        <v>17.47</v>
      </c>
      <c r="H824" s="13074"/>
      <c r="I824" s="13075">
        <f>ROUND('BDI Principal'!D14,2)</f>
      </c>
      <c r="J824" s="13076">
        <f>ROUND((ROUND(H824,2)*I824/100)+ROUND(H824,2),2)</f>
      </c>
      <c r="K824" s="13077"/>
      <c r="L824" s="13078">
        <f>J824-K824</f>
      </c>
      <c r="M824" s="13079">
        <f>ROUND(K824*D824,2)</f>
      </c>
      <c r="N824" s="13080">
        <f>O824-M824</f>
      </c>
      <c r="O824" s="13081">
        <f>ROUND(D824*J824,2)</f>
      </c>
      <c r="P824" s="13082" t="s">
        <v>23</v>
      </c>
    </row>
    <row r="825">
      <c r="A825" s="13083" t="s">
        <v>1343</v>
      </c>
      <c r="B825" s="13084" t="s">
        <v>362</v>
      </c>
      <c r="C825" s="13085" t="s">
        <v>105</v>
      </c>
      <c r="D825" s="13086" t="n">
        <v>2.0</v>
      </c>
      <c r="E825" s="13087" t="n">
        <v>23.36</v>
      </c>
      <c r="F825" s="13088" t="n">
        <v>22.1</v>
      </c>
      <c r="G825" s="13089" t="n">
        <v>28.52</v>
      </c>
      <c r="H825" s="13090"/>
      <c r="I825" s="13091">
        <f>ROUND('BDI Principal'!D14,2)</f>
      </c>
      <c r="J825" s="13092">
        <f>ROUND((ROUND(H825,2)*I825/100)+ROUND(H825,2),2)</f>
      </c>
      <c r="K825" s="13093"/>
      <c r="L825" s="13094">
        <f>J825-K825</f>
      </c>
      <c r="M825" s="13095">
        <f>ROUND(K825*D825,2)</f>
      </c>
      <c r="N825" s="13096">
        <f>O825-M825</f>
      </c>
      <c r="O825" s="13097">
        <f>ROUND(D825*J825,2)</f>
      </c>
      <c r="P825" s="13098" t="s">
        <v>23</v>
      </c>
    </row>
    <row r="826">
      <c r="A826" s="13099" t="s">
        <v>1344</v>
      </c>
      <c r="B826" s="13100" t="s">
        <v>364</v>
      </c>
      <c r="C826" s="13101" t="s">
        <v>105</v>
      </c>
      <c r="D826" s="13102" t="n">
        <v>9.0</v>
      </c>
      <c r="E826" s="13103" t="n">
        <v>27.27</v>
      </c>
      <c r="F826" s="13104" t="n">
        <v>22.1</v>
      </c>
      <c r="G826" s="13105" t="n">
        <v>33.3</v>
      </c>
      <c r="H826" s="13106"/>
      <c r="I826" s="13107">
        <f>ROUND('BDI Principal'!D14,2)</f>
      </c>
      <c r="J826" s="13108">
        <f>ROUND((ROUND(H826,2)*I826/100)+ROUND(H826,2),2)</f>
      </c>
      <c r="K826" s="13109"/>
      <c r="L826" s="13110">
        <f>J826-K826</f>
      </c>
      <c r="M826" s="13111">
        <f>ROUND(K826*D826,2)</f>
      </c>
      <c r="N826" s="13112">
        <f>O826-M826</f>
      </c>
      <c r="O826" s="13113">
        <f>ROUND(D826*J826,2)</f>
      </c>
      <c r="P826" s="13114" t="s">
        <v>23</v>
      </c>
    </row>
    <row r="827">
      <c r="A827" s="13115" t="s">
        <v>1345</v>
      </c>
      <c r="B827" s="13116" t="s">
        <v>368</v>
      </c>
      <c r="C827" s="13117" t="s">
        <v>105</v>
      </c>
      <c r="D827" s="13118" t="n">
        <v>2.0</v>
      </c>
      <c r="E827" s="13119" t="n">
        <v>103.6</v>
      </c>
      <c r="F827" s="13120" t="n">
        <v>22.1</v>
      </c>
      <c r="G827" s="13121" t="n">
        <v>126.5</v>
      </c>
      <c r="H827" s="13122"/>
      <c r="I827" s="13123">
        <f>ROUND('BDI Principal'!D14,2)</f>
      </c>
      <c r="J827" s="13124">
        <f>ROUND((ROUND(H827,2)*I827/100)+ROUND(H827,2),2)</f>
      </c>
      <c r="K827" s="13125"/>
      <c r="L827" s="13126">
        <f>J827-K827</f>
      </c>
      <c r="M827" s="13127">
        <f>ROUND(K827*D827,2)</f>
      </c>
      <c r="N827" s="13128">
        <f>O827-M827</f>
      </c>
      <c r="O827" s="13129">
        <f>ROUND(D827*J827,2)</f>
      </c>
      <c r="P827" s="13130" t="s">
        <v>23</v>
      </c>
    </row>
    <row r="828">
      <c r="A828" s="13131" t="s">
        <v>1346</v>
      </c>
      <c r="B828" s="13132" t="s">
        <v>1347</v>
      </c>
      <c r="C828" s="13133" t="s">
        <v>105</v>
      </c>
      <c r="D828" s="13134" t="n">
        <v>1.0</v>
      </c>
      <c r="E828" s="13135" t="n">
        <v>428.11</v>
      </c>
      <c r="F828" s="13136" t="n">
        <v>22.1</v>
      </c>
      <c r="G828" s="13137" t="n">
        <v>522.72</v>
      </c>
      <c r="H828" s="13138"/>
      <c r="I828" s="13139">
        <f>ROUND('BDI Principal'!D14,2)</f>
      </c>
      <c r="J828" s="13140">
        <f>ROUND((ROUND(H828,2)*I828/100)+ROUND(H828,2),2)</f>
      </c>
      <c r="K828" s="13141"/>
      <c r="L828" s="13142">
        <f>J828-K828</f>
      </c>
      <c r="M828" s="13143">
        <f>ROUND(K828*D828,2)</f>
      </c>
      <c r="N828" s="13144">
        <f>O828-M828</f>
      </c>
      <c r="O828" s="13145">
        <f>ROUND(D828*J828,2)</f>
      </c>
      <c r="P828" s="13146" t="s">
        <v>23</v>
      </c>
    </row>
    <row r="829">
      <c r="A829" s="13147" t="s">
        <v>1348</v>
      </c>
      <c r="B829" s="13148" t="s">
        <v>1349</v>
      </c>
      <c r="C829" s="13149" t="s">
        <v>105</v>
      </c>
      <c r="D829" s="13150" t="n">
        <v>20.0</v>
      </c>
      <c r="E829" s="13151" t="n">
        <v>184.77</v>
      </c>
      <c r="F829" s="13152" t="n">
        <v>22.1</v>
      </c>
      <c r="G829" s="13153" t="n">
        <v>225.6</v>
      </c>
      <c r="H829" s="13154"/>
      <c r="I829" s="13155">
        <f>ROUND('BDI Principal'!D14,2)</f>
      </c>
      <c r="J829" s="13156">
        <f>ROUND((ROUND(H829,2)*I829/100)+ROUND(H829,2),2)</f>
      </c>
      <c r="K829" s="13157"/>
      <c r="L829" s="13158">
        <f>J829-K829</f>
      </c>
      <c r="M829" s="13159">
        <f>ROUND(K829*D829,2)</f>
      </c>
      <c r="N829" s="13160">
        <f>O829-M829</f>
      </c>
      <c r="O829" s="13161">
        <f>ROUND(D829*J829,2)</f>
      </c>
      <c r="P829" s="13162" t="s">
        <v>23</v>
      </c>
    </row>
    <row r="830">
      <c r="A830" s="13163" t="s">
        <v>1350</v>
      </c>
      <c r="B830" s="13164" t="s">
        <v>380</v>
      </c>
      <c r="C830" s="13165"/>
      <c r="D830" s="13166"/>
      <c r="E830" s="13167"/>
      <c r="F830" s="13168"/>
      <c r="G830" s="13169"/>
      <c r="H830" s="13170"/>
      <c r="I830" s="13171"/>
      <c r="J830" s="13172"/>
      <c r="K830" s="13173"/>
      <c r="L830" s="13174"/>
      <c r="M830" s="13175">
        <f>SUM(M831:M836)</f>
      </c>
      <c r="N830" s="13176">
        <f>SUM(N831:N836)</f>
      </c>
      <c r="O830" s="13177">
        <f>SUM(O831:O836)</f>
      </c>
      <c r="P830" s="13178" t="s">
        <v>40</v>
      </c>
    </row>
    <row r="831">
      <c r="A831" s="13179" t="s">
        <v>1351</v>
      </c>
      <c r="B831" s="13180" t="s">
        <v>827</v>
      </c>
      <c r="C831" s="13181" t="s">
        <v>52</v>
      </c>
      <c r="D831" s="13182" t="n">
        <v>834.2</v>
      </c>
      <c r="E831" s="13183" t="n">
        <v>9.6</v>
      </c>
      <c r="F831" s="13184" t="n">
        <v>22.1</v>
      </c>
      <c r="G831" s="13185" t="n">
        <v>11.72</v>
      </c>
      <c r="H831" s="13186"/>
      <c r="I831" s="13187">
        <f>ROUND('BDI Principal'!D14,2)</f>
      </c>
      <c r="J831" s="13188">
        <f>ROUND((ROUND(H831,2)*I831/100)+ROUND(H831,2),2)</f>
      </c>
      <c r="K831" s="13189"/>
      <c r="L831" s="13190">
        <f>J831-K831</f>
      </c>
      <c r="M831" s="13191">
        <f>ROUND(K831*D831,2)</f>
      </c>
      <c r="N831" s="13192">
        <f>O831-M831</f>
      </c>
      <c r="O831" s="13193">
        <f>ROUND(D831*J831,2)</f>
      </c>
      <c r="P831" s="13194" t="s">
        <v>23</v>
      </c>
    </row>
    <row r="832">
      <c r="A832" s="13195" t="s">
        <v>1352</v>
      </c>
      <c r="B832" s="13196" t="s">
        <v>415</v>
      </c>
      <c r="C832" s="13197" t="s">
        <v>52</v>
      </c>
      <c r="D832" s="13198" t="n">
        <v>204.4</v>
      </c>
      <c r="E832" s="13199" t="n">
        <v>14.76</v>
      </c>
      <c r="F832" s="13200" t="n">
        <v>22.1</v>
      </c>
      <c r="G832" s="13201" t="n">
        <v>18.02</v>
      </c>
      <c r="H832" s="13202"/>
      <c r="I832" s="13203">
        <f>ROUND('BDI Principal'!D14,2)</f>
      </c>
      <c r="J832" s="13204">
        <f>ROUND((ROUND(H832,2)*I832/100)+ROUND(H832,2),2)</f>
      </c>
      <c r="K832" s="13205"/>
      <c r="L832" s="13206">
        <f>J832-K832</f>
      </c>
      <c r="M832" s="13207">
        <f>ROUND(K832*D832,2)</f>
      </c>
      <c r="N832" s="13208">
        <f>O832-M832</f>
      </c>
      <c r="O832" s="13209">
        <f>ROUND(D832*J832,2)</f>
      </c>
      <c r="P832" s="13210" t="s">
        <v>23</v>
      </c>
    </row>
    <row r="833">
      <c r="A833" s="13211" t="s">
        <v>1353</v>
      </c>
      <c r="B833" s="13212" t="s">
        <v>388</v>
      </c>
      <c r="C833" s="13213" t="s">
        <v>52</v>
      </c>
      <c r="D833" s="13214" t="n">
        <v>18.7</v>
      </c>
      <c r="E833" s="13215" t="n">
        <v>12.62</v>
      </c>
      <c r="F833" s="13216" t="n">
        <v>22.1</v>
      </c>
      <c r="G833" s="13217" t="n">
        <v>15.41</v>
      </c>
      <c r="H833" s="13218"/>
      <c r="I833" s="13219">
        <f>ROUND('BDI Principal'!D14,2)</f>
      </c>
      <c r="J833" s="13220">
        <f>ROUND((ROUND(H833,2)*I833/100)+ROUND(H833,2),2)</f>
      </c>
      <c r="K833" s="13221"/>
      <c r="L833" s="13222">
        <f>J833-K833</f>
      </c>
      <c r="M833" s="13223">
        <f>ROUND(K833*D833,2)</f>
      </c>
      <c r="N833" s="13224">
        <f>O833-M833</f>
      </c>
      <c r="O833" s="13225">
        <f>ROUND(D833*J833,2)</f>
      </c>
      <c r="P833" s="13226" t="s">
        <v>23</v>
      </c>
    </row>
    <row r="834">
      <c r="A834" s="13227" t="s">
        <v>1354</v>
      </c>
      <c r="B834" s="13228" t="s">
        <v>382</v>
      </c>
      <c r="C834" s="13229" t="s">
        <v>52</v>
      </c>
      <c r="D834" s="13230" t="n">
        <v>4.7</v>
      </c>
      <c r="E834" s="13231" t="n">
        <v>11.96</v>
      </c>
      <c r="F834" s="13232" t="n">
        <v>22.1</v>
      </c>
      <c r="G834" s="13233" t="n">
        <v>14.6</v>
      </c>
      <c r="H834" s="13234"/>
      <c r="I834" s="13235">
        <f>ROUND('BDI Principal'!D14,2)</f>
      </c>
      <c r="J834" s="13236">
        <f>ROUND((ROUND(H834,2)*I834/100)+ROUND(H834,2),2)</f>
      </c>
      <c r="K834" s="13237"/>
      <c r="L834" s="13238">
        <f>J834-K834</f>
      </c>
      <c r="M834" s="13239">
        <f>ROUND(K834*D834,2)</f>
      </c>
      <c r="N834" s="13240">
        <f>O834-M834</f>
      </c>
      <c r="O834" s="13241">
        <f>ROUND(D834*J834,2)</f>
      </c>
      <c r="P834" s="13242" t="s">
        <v>23</v>
      </c>
    </row>
    <row r="835">
      <c r="A835" s="13243" t="s">
        <v>1355</v>
      </c>
      <c r="B835" s="13244" t="s">
        <v>384</v>
      </c>
      <c r="C835" s="13245" t="s">
        <v>52</v>
      </c>
      <c r="D835" s="13246" t="n">
        <v>7.1</v>
      </c>
      <c r="E835" s="13247" t="n">
        <v>16.28</v>
      </c>
      <c r="F835" s="13248" t="n">
        <v>22.1</v>
      </c>
      <c r="G835" s="13249" t="n">
        <v>19.88</v>
      </c>
      <c r="H835" s="13250"/>
      <c r="I835" s="13251">
        <f>ROUND('BDI Principal'!D14,2)</f>
      </c>
      <c r="J835" s="13252">
        <f>ROUND((ROUND(H835,2)*I835/100)+ROUND(H835,2),2)</f>
      </c>
      <c r="K835" s="13253"/>
      <c r="L835" s="13254">
        <f>J835-K835</f>
      </c>
      <c r="M835" s="13255">
        <f>ROUND(K835*D835,2)</f>
      </c>
      <c r="N835" s="13256">
        <f>O835-M835</f>
      </c>
      <c r="O835" s="13257">
        <f>ROUND(D835*J835,2)</f>
      </c>
      <c r="P835" s="13258" t="s">
        <v>23</v>
      </c>
    </row>
    <row r="836">
      <c r="A836" s="13259" t="s">
        <v>1356</v>
      </c>
      <c r="B836" s="13260" t="s">
        <v>394</v>
      </c>
      <c r="C836" s="13261" t="s">
        <v>105</v>
      </c>
      <c r="D836" s="13262" t="n">
        <v>3.0</v>
      </c>
      <c r="E836" s="13263" t="n">
        <v>17.52</v>
      </c>
      <c r="F836" s="13264" t="n">
        <v>22.1</v>
      </c>
      <c r="G836" s="13265" t="n">
        <v>21.39</v>
      </c>
      <c r="H836" s="13266"/>
      <c r="I836" s="13267">
        <f>ROUND('BDI Principal'!D14,2)</f>
      </c>
      <c r="J836" s="13268">
        <f>ROUND((ROUND(H836,2)*I836/100)+ROUND(H836,2),2)</f>
      </c>
      <c r="K836" s="13269"/>
      <c r="L836" s="13270">
        <f>J836-K836</f>
      </c>
      <c r="M836" s="13271">
        <f>ROUND(K836*D836,2)</f>
      </c>
      <c r="N836" s="13272">
        <f>O836-M836</f>
      </c>
      <c r="O836" s="13273">
        <f>ROUND(D836*J836,2)</f>
      </c>
      <c r="P836" s="13274" t="s">
        <v>23</v>
      </c>
    </row>
    <row r="837">
      <c r="A837" s="13275" t="s">
        <v>1357</v>
      </c>
      <c r="B837" s="13276" t="s">
        <v>396</v>
      </c>
      <c r="C837" s="13277"/>
      <c r="D837" s="13278"/>
      <c r="E837" s="13279"/>
      <c r="F837" s="13280"/>
      <c r="G837" s="13281"/>
      <c r="H837" s="13282"/>
      <c r="I837" s="13283"/>
      <c r="J837" s="13284"/>
      <c r="K837" s="13285"/>
      <c r="L837" s="13286"/>
      <c r="M837" s="13287">
        <f>SUM(M838:M839)</f>
      </c>
      <c r="N837" s="13288">
        <f>SUM(N838:N839)</f>
      </c>
      <c r="O837" s="13289">
        <f>SUM(O838:O839)</f>
      </c>
      <c r="P837" s="13290" t="s">
        <v>40</v>
      </c>
    </row>
    <row r="838">
      <c r="A838" s="13291" t="s">
        <v>1358</v>
      </c>
      <c r="B838" s="13292" t="s">
        <v>398</v>
      </c>
      <c r="C838" s="13293" t="s">
        <v>52</v>
      </c>
      <c r="D838" s="13294" t="n">
        <v>90.3</v>
      </c>
      <c r="E838" s="13295" t="n">
        <v>113.27</v>
      </c>
      <c r="F838" s="13296" t="n">
        <v>22.1</v>
      </c>
      <c r="G838" s="13297" t="n">
        <v>138.3</v>
      </c>
      <c r="H838" s="13298"/>
      <c r="I838" s="13299">
        <f>ROUND('BDI Principal'!D14,2)</f>
      </c>
      <c r="J838" s="13300">
        <f>ROUND((ROUND(H838,2)*I838/100)+ROUND(H838,2),2)</f>
      </c>
      <c r="K838" s="13301"/>
      <c r="L838" s="13302">
        <f>J838-K838</f>
      </c>
      <c r="M838" s="13303">
        <f>ROUND(K838*D838,2)</f>
      </c>
      <c r="N838" s="13304">
        <f>O838-M838</f>
      </c>
      <c r="O838" s="13305">
        <f>ROUND(D838*J838,2)</f>
      </c>
      <c r="P838" s="13306" t="s">
        <v>23</v>
      </c>
    </row>
    <row r="839">
      <c r="A839" s="13307" t="s">
        <v>1359</v>
      </c>
      <c r="B839" s="13308" t="s">
        <v>400</v>
      </c>
      <c r="C839" s="13309" t="s">
        <v>52</v>
      </c>
      <c r="D839" s="13310" t="n">
        <v>75.0</v>
      </c>
      <c r="E839" s="13311" t="n">
        <v>67.47</v>
      </c>
      <c r="F839" s="13312" t="n">
        <v>22.1</v>
      </c>
      <c r="G839" s="13313" t="n">
        <v>82.38</v>
      </c>
      <c r="H839" s="13314"/>
      <c r="I839" s="13315">
        <f>ROUND('BDI Principal'!D14,2)</f>
      </c>
      <c r="J839" s="13316">
        <f>ROUND((ROUND(H839,2)*I839/100)+ROUND(H839,2),2)</f>
      </c>
      <c r="K839" s="13317"/>
      <c r="L839" s="13318">
        <f>J839-K839</f>
      </c>
      <c r="M839" s="13319">
        <f>ROUND(K839*D839,2)</f>
      </c>
      <c r="N839" s="13320">
        <f>O839-M839</f>
      </c>
      <c r="O839" s="13321">
        <f>ROUND(D839*J839,2)</f>
      </c>
      <c r="P839" s="13322" t="s">
        <v>23</v>
      </c>
    </row>
    <row r="840">
      <c r="A840" s="13323" t="s">
        <v>1360</v>
      </c>
      <c r="B840" s="13324" t="s">
        <v>402</v>
      </c>
      <c r="C840" s="13325"/>
      <c r="D840" s="13326"/>
      <c r="E840" s="13327"/>
      <c r="F840" s="13328"/>
      <c r="G840" s="13329"/>
      <c r="H840" s="13330"/>
      <c r="I840" s="13331"/>
      <c r="J840" s="13332"/>
      <c r="K840" s="13333"/>
      <c r="L840" s="13334"/>
      <c r="M840" s="13335">
        <f>SUM(M841:M842)</f>
      </c>
      <c r="N840" s="13336">
        <f>SUM(N841:N842)</f>
      </c>
      <c r="O840" s="13337">
        <f>SUM(O841:O842)</f>
      </c>
      <c r="P840" s="13338" t="s">
        <v>40</v>
      </c>
    </row>
    <row r="841">
      <c r="A841" s="13339" t="s">
        <v>1361</v>
      </c>
      <c r="B841" s="13340" t="s">
        <v>1362</v>
      </c>
      <c r="C841" s="13341" t="s">
        <v>105</v>
      </c>
      <c r="D841" s="13342" t="n">
        <v>25.0</v>
      </c>
      <c r="E841" s="13343" t="n">
        <v>50.0</v>
      </c>
      <c r="F841" s="13344" t="n">
        <v>22.1</v>
      </c>
      <c r="G841" s="13345" t="n">
        <v>61.05</v>
      </c>
      <c r="H841" s="13346"/>
      <c r="I841" s="13347">
        <f>ROUND('BDI Principal'!D14,2)</f>
      </c>
      <c r="J841" s="13348">
        <f>ROUND((ROUND(H841,2)*I841/100)+ROUND(H841,2),2)</f>
      </c>
      <c r="K841" s="13349"/>
      <c r="L841" s="13350">
        <f>J841-K841</f>
      </c>
      <c r="M841" s="13351">
        <f>ROUND(K841*D841,2)</f>
      </c>
      <c r="N841" s="13352">
        <f>O841-M841</f>
      </c>
      <c r="O841" s="13353">
        <f>ROUND(D841*J841,2)</f>
      </c>
      <c r="P841" s="13354" t="s">
        <v>23</v>
      </c>
    </row>
    <row r="842">
      <c r="A842" s="13355" t="s">
        <v>1363</v>
      </c>
      <c r="B842" s="13356" t="s">
        <v>1364</v>
      </c>
      <c r="C842" s="13357" t="s">
        <v>105</v>
      </c>
      <c r="D842" s="13358" t="n">
        <v>178.0</v>
      </c>
      <c r="E842" s="13359" t="n">
        <v>225.75</v>
      </c>
      <c r="F842" s="13360" t="n">
        <v>22.1</v>
      </c>
      <c r="G842" s="13361" t="n">
        <v>275.64</v>
      </c>
      <c r="H842" s="13362"/>
      <c r="I842" s="13363">
        <f>ROUND('BDI Principal'!D14,2)</f>
      </c>
      <c r="J842" s="13364">
        <f>ROUND((ROUND(H842,2)*I842/100)+ROUND(H842,2),2)</f>
      </c>
      <c r="K842" s="13365"/>
      <c r="L842" s="13366">
        <f>J842-K842</f>
      </c>
      <c r="M842" s="13367">
        <f>ROUND(K842*D842,2)</f>
      </c>
      <c r="N842" s="13368">
        <f>O842-M842</f>
      </c>
      <c r="O842" s="13369">
        <f>ROUND(D842*J842,2)</f>
      </c>
      <c r="P842" s="13370" t="s">
        <v>23</v>
      </c>
    </row>
    <row r="843">
      <c r="A843" s="13371" t="s">
        <v>1365</v>
      </c>
      <c r="B843" s="13372" t="s">
        <v>408</v>
      </c>
      <c r="C843" s="13373"/>
      <c r="D843" s="13374"/>
      <c r="E843" s="13375"/>
      <c r="F843" s="13376"/>
      <c r="G843" s="13377"/>
      <c r="H843" s="13378"/>
      <c r="I843" s="13379"/>
      <c r="J843" s="13380"/>
      <c r="K843" s="13381"/>
      <c r="L843" s="13382"/>
      <c r="M843" s="13383"/>
      <c r="N843" s="13384"/>
      <c r="O843" s="30359">
        <f>O844+O850+O854</f>
      </c>
      <c r="P843" s="13386" t="s">
        <v>40</v>
      </c>
    </row>
    <row r="844">
      <c r="A844" s="13387" t="s">
        <v>1366</v>
      </c>
      <c r="B844" s="13388" t="s">
        <v>141</v>
      </c>
      <c r="C844" s="13389"/>
      <c r="D844" s="13390"/>
      <c r="E844" s="13391"/>
      <c r="F844" s="13392"/>
      <c r="G844" s="13393"/>
      <c r="H844" s="13394"/>
      <c r="I844" s="13395"/>
      <c r="J844" s="13396"/>
      <c r="K844" s="13397"/>
      <c r="L844" s="13398"/>
      <c r="M844" s="13399">
        <f>SUM(M845:M849)</f>
      </c>
      <c r="N844" s="13400">
        <f>SUM(N845:N849)</f>
      </c>
      <c r="O844" s="13401">
        <f>SUM(O845:O849)</f>
      </c>
      <c r="P844" s="13402" t="s">
        <v>40</v>
      </c>
    </row>
    <row r="845">
      <c r="A845" s="13403" t="s">
        <v>1367</v>
      </c>
      <c r="B845" s="13404" t="s">
        <v>411</v>
      </c>
      <c r="C845" s="13405" t="s">
        <v>105</v>
      </c>
      <c r="D845" s="13406" t="n">
        <v>1.0</v>
      </c>
      <c r="E845" s="13407" t="n">
        <v>440.1</v>
      </c>
      <c r="F845" s="13408" t="n">
        <v>22.1</v>
      </c>
      <c r="G845" s="13409" t="n">
        <v>537.36</v>
      </c>
      <c r="H845" s="13410"/>
      <c r="I845" s="13411">
        <f>ROUND('BDI Principal'!D14,2)</f>
      </c>
      <c r="J845" s="13412">
        <f>ROUND((ROUND(H845,2)*I845/100)+ROUND(H845,2),2)</f>
      </c>
      <c r="K845" s="13413"/>
      <c r="L845" s="13414">
        <f>J845-K845</f>
      </c>
      <c r="M845" s="13415">
        <f>ROUND(K845*D845,2)</f>
      </c>
      <c r="N845" s="13416">
        <f>O845-M845</f>
      </c>
      <c r="O845" s="13417">
        <f>ROUND(D845*J845,2)</f>
      </c>
      <c r="P845" s="13418" t="s">
        <v>23</v>
      </c>
    </row>
    <row r="846">
      <c r="A846" s="13419" t="s">
        <v>1368</v>
      </c>
      <c r="B846" s="13420" t="s">
        <v>413</v>
      </c>
      <c r="C846" s="13421" t="s">
        <v>52</v>
      </c>
      <c r="D846" s="13422" t="n">
        <v>54.3</v>
      </c>
      <c r="E846" s="13423" t="n">
        <v>15.45</v>
      </c>
      <c r="F846" s="13424" t="n">
        <v>22.1</v>
      </c>
      <c r="G846" s="13425" t="n">
        <v>18.86</v>
      </c>
      <c r="H846" s="13426"/>
      <c r="I846" s="13427">
        <f>ROUND('BDI Principal'!D14,2)</f>
      </c>
      <c r="J846" s="13428">
        <f>ROUND((ROUND(H846,2)*I846/100)+ROUND(H846,2),2)</f>
      </c>
      <c r="K846" s="13429"/>
      <c r="L846" s="13430">
        <f>J846-K846</f>
      </c>
      <c r="M846" s="13431">
        <f>ROUND(K846*D846,2)</f>
      </c>
      <c r="N846" s="13432">
        <f>O846-M846</f>
      </c>
      <c r="O846" s="13433">
        <f>ROUND(D846*J846,2)</f>
      </c>
      <c r="P846" s="13434" t="s">
        <v>23</v>
      </c>
    </row>
    <row r="847">
      <c r="A847" s="13435" t="s">
        <v>1369</v>
      </c>
      <c r="B847" s="13436" t="s">
        <v>415</v>
      </c>
      <c r="C847" s="13437" t="s">
        <v>52</v>
      </c>
      <c r="D847" s="13438" t="n">
        <v>18.7</v>
      </c>
      <c r="E847" s="13439" t="n">
        <v>14.76</v>
      </c>
      <c r="F847" s="13440" t="n">
        <v>22.1</v>
      </c>
      <c r="G847" s="13441" t="n">
        <v>18.02</v>
      </c>
      <c r="H847" s="13442"/>
      <c r="I847" s="13443">
        <f>ROUND('BDI Principal'!D14,2)</f>
      </c>
      <c r="J847" s="13444">
        <f>ROUND((ROUND(H847,2)*I847/100)+ROUND(H847,2),2)</f>
      </c>
      <c r="K847" s="13445"/>
      <c r="L847" s="13446">
        <f>J847-K847</f>
      </c>
      <c r="M847" s="13447">
        <f>ROUND(K847*D847,2)</f>
      </c>
      <c r="N847" s="13448">
        <f>O847-M847</f>
      </c>
      <c r="O847" s="13449">
        <f>ROUND(D847*J847,2)</f>
      </c>
      <c r="P847" s="13450" t="s">
        <v>23</v>
      </c>
    </row>
    <row r="848">
      <c r="A848" s="13451" t="s">
        <v>1370</v>
      </c>
      <c r="B848" s="13452" t="s">
        <v>417</v>
      </c>
      <c r="C848" s="13453" t="s">
        <v>52</v>
      </c>
      <c r="D848" s="13454" t="n">
        <v>15.5</v>
      </c>
      <c r="E848" s="13455" t="n">
        <v>15.1</v>
      </c>
      <c r="F848" s="13456" t="n">
        <v>22.1</v>
      </c>
      <c r="G848" s="13457" t="n">
        <v>18.44</v>
      </c>
      <c r="H848" s="13458"/>
      <c r="I848" s="13459">
        <f>ROUND('BDI Principal'!D14,2)</f>
      </c>
      <c r="J848" s="13460">
        <f>ROUND((ROUND(H848,2)*I848/100)+ROUND(H848,2),2)</f>
      </c>
      <c r="K848" s="13461"/>
      <c r="L848" s="13462">
        <f>J848-K848</f>
      </c>
      <c r="M848" s="13463">
        <f>ROUND(K848*D848,2)</f>
      </c>
      <c r="N848" s="13464">
        <f>O848-M848</f>
      </c>
      <c r="O848" s="13465">
        <f>ROUND(D848*J848,2)</f>
      </c>
      <c r="P848" s="13466" t="s">
        <v>23</v>
      </c>
    </row>
    <row r="849">
      <c r="A849" s="13467" t="s">
        <v>1371</v>
      </c>
      <c r="B849" s="13468" t="s">
        <v>1372</v>
      </c>
      <c r="C849" s="13469" t="s">
        <v>105</v>
      </c>
      <c r="D849" s="13470" t="n">
        <v>1.0</v>
      </c>
      <c r="E849" s="13471" t="n">
        <v>272.38</v>
      </c>
      <c r="F849" s="13472" t="n">
        <v>22.1</v>
      </c>
      <c r="G849" s="13473" t="n">
        <v>332.58</v>
      </c>
      <c r="H849" s="13474"/>
      <c r="I849" s="13475">
        <f>ROUND('BDI Principal'!D14,2)</f>
      </c>
      <c r="J849" s="13476">
        <f>ROUND((ROUND(H849,2)*I849/100)+ROUND(H849,2),2)</f>
      </c>
      <c r="K849" s="13477"/>
      <c r="L849" s="13478">
        <f>J849-K849</f>
      </c>
      <c r="M849" s="13479">
        <f>ROUND(K849*D849,2)</f>
      </c>
      <c r="N849" s="13480">
        <f>O849-M849</f>
      </c>
      <c r="O849" s="13481">
        <f>ROUND(D849*J849,2)</f>
      </c>
      <c r="P849" s="13482" t="s">
        <v>23</v>
      </c>
    </row>
    <row r="850">
      <c r="A850" s="13483" t="s">
        <v>1373</v>
      </c>
      <c r="B850" s="13484" t="s">
        <v>308</v>
      </c>
      <c r="C850" s="13485"/>
      <c r="D850" s="13486"/>
      <c r="E850" s="13487"/>
      <c r="F850" s="13488"/>
      <c r="G850" s="13489"/>
      <c r="H850" s="13490"/>
      <c r="I850" s="13491"/>
      <c r="J850" s="13492"/>
      <c r="K850" s="13493"/>
      <c r="L850" s="13494"/>
      <c r="M850" s="13495">
        <f>SUM(M851:M853)</f>
      </c>
      <c r="N850" s="13496">
        <f>SUM(N851:N853)</f>
      </c>
      <c r="O850" s="13497">
        <f>SUM(O851:O853)</f>
      </c>
      <c r="P850" s="13498" t="s">
        <v>40</v>
      </c>
    </row>
    <row r="851">
      <c r="A851" s="13499" t="s">
        <v>1374</v>
      </c>
      <c r="B851" s="13500" t="s">
        <v>424</v>
      </c>
      <c r="C851" s="13501" t="s">
        <v>52</v>
      </c>
      <c r="D851" s="13502" t="n">
        <v>86.9</v>
      </c>
      <c r="E851" s="13503" t="n">
        <v>1.68</v>
      </c>
      <c r="F851" s="13504" t="n">
        <v>22.1</v>
      </c>
      <c r="G851" s="13505" t="n">
        <v>2.05</v>
      </c>
      <c r="H851" s="13506"/>
      <c r="I851" s="13507">
        <f>ROUND('BDI Principal'!D14,2)</f>
      </c>
      <c r="J851" s="13508">
        <f>ROUND((ROUND(H851,2)*I851/100)+ROUND(H851,2),2)</f>
      </c>
      <c r="K851" s="13509"/>
      <c r="L851" s="13510">
        <f>J851-K851</f>
      </c>
      <c r="M851" s="13511">
        <f>ROUND(K851*D851,2)</f>
      </c>
      <c r="N851" s="13512">
        <f>O851-M851</f>
      </c>
      <c r="O851" s="13513">
        <f>ROUND(D851*J851,2)</f>
      </c>
      <c r="P851" s="13514" t="s">
        <v>23</v>
      </c>
    </row>
    <row r="852">
      <c r="A852" s="13515" t="s">
        <v>1375</v>
      </c>
      <c r="B852" s="13516" t="s">
        <v>426</v>
      </c>
      <c r="C852" s="13517" t="s">
        <v>52</v>
      </c>
      <c r="D852" s="13518" t="n">
        <v>187.0</v>
      </c>
      <c r="E852" s="13519" t="n">
        <v>12.89</v>
      </c>
      <c r="F852" s="13520" t="n">
        <v>22.1</v>
      </c>
      <c r="G852" s="13521" t="n">
        <v>15.74</v>
      </c>
      <c r="H852" s="13522"/>
      <c r="I852" s="13523">
        <f>ROUND('BDI Principal'!D14,2)</f>
      </c>
      <c r="J852" s="13524">
        <f>ROUND((ROUND(H852,2)*I852/100)+ROUND(H852,2),2)</f>
      </c>
      <c r="K852" s="13525"/>
      <c r="L852" s="13526">
        <f>J852-K852</f>
      </c>
      <c r="M852" s="13527">
        <f>ROUND(K852*D852,2)</f>
      </c>
      <c r="N852" s="13528">
        <f>O852-M852</f>
      </c>
      <c r="O852" s="13529">
        <f>ROUND(D852*J852,2)</f>
      </c>
      <c r="P852" s="13530" t="s">
        <v>23</v>
      </c>
    </row>
    <row r="853">
      <c r="A853" s="13531" t="s">
        <v>1376</v>
      </c>
      <c r="B853" s="13532" t="s">
        <v>428</v>
      </c>
      <c r="C853" s="13533" t="s">
        <v>52</v>
      </c>
      <c r="D853" s="13534" t="n">
        <v>64.2</v>
      </c>
      <c r="E853" s="13535" t="n">
        <v>8.48</v>
      </c>
      <c r="F853" s="13536" t="n">
        <v>22.1</v>
      </c>
      <c r="G853" s="13537" t="n">
        <v>10.35</v>
      </c>
      <c r="H853" s="13538"/>
      <c r="I853" s="13539">
        <f>ROUND('BDI Principal'!D14,2)</f>
      </c>
      <c r="J853" s="13540">
        <f>ROUND((ROUND(H853,2)*I853/100)+ROUND(H853,2),2)</f>
      </c>
      <c r="K853" s="13541"/>
      <c r="L853" s="13542">
        <f>J853-K853</f>
      </c>
      <c r="M853" s="13543">
        <f>ROUND(K853*D853,2)</f>
      </c>
      <c r="N853" s="13544">
        <f>O853-M853</f>
      </c>
      <c r="O853" s="13545">
        <f>ROUND(D853*J853,2)</f>
      </c>
      <c r="P853" s="13546" t="s">
        <v>23</v>
      </c>
    </row>
    <row r="854">
      <c r="A854" s="13547" t="s">
        <v>1377</v>
      </c>
      <c r="B854" s="13548" t="s">
        <v>430</v>
      </c>
      <c r="C854" s="13549"/>
      <c r="D854" s="13550"/>
      <c r="E854" s="13551"/>
      <c r="F854" s="13552"/>
      <c r="G854" s="13553"/>
      <c r="H854" s="13554"/>
      <c r="I854" s="13555"/>
      <c r="J854" s="13556"/>
      <c r="K854" s="13557"/>
      <c r="L854" s="13558"/>
      <c r="M854" s="13559">
        <f>SUM(M855:M858)</f>
      </c>
      <c r="N854" s="13560">
        <f>SUM(N855:N858)</f>
      </c>
      <c r="O854" s="13561">
        <f>SUM(O855:O858)</f>
      </c>
      <c r="P854" s="13562" t="s">
        <v>40</v>
      </c>
    </row>
    <row r="855">
      <c r="A855" s="13563" t="s">
        <v>1378</v>
      </c>
      <c r="B855" s="13564" t="s">
        <v>432</v>
      </c>
      <c r="C855" s="13565" t="s">
        <v>105</v>
      </c>
      <c r="D855" s="13566" t="n">
        <v>11.0</v>
      </c>
      <c r="E855" s="13567" t="n">
        <v>69.11</v>
      </c>
      <c r="F855" s="13568" t="n">
        <v>22.1</v>
      </c>
      <c r="G855" s="13569" t="n">
        <v>84.38</v>
      </c>
      <c r="H855" s="13570"/>
      <c r="I855" s="13571">
        <f>ROUND('BDI Principal'!D14,2)</f>
      </c>
      <c r="J855" s="13572">
        <f>ROUND((ROUND(H855,2)*I855/100)+ROUND(H855,2),2)</f>
      </c>
      <c r="K855" s="13573"/>
      <c r="L855" s="13574">
        <f>J855-K855</f>
      </c>
      <c r="M855" s="13575">
        <f>ROUND(K855*D855,2)</f>
      </c>
      <c r="N855" s="13576">
        <f>O855-M855</f>
      </c>
      <c r="O855" s="13577">
        <f>ROUND(D855*J855,2)</f>
      </c>
      <c r="P855" s="13578" t="s">
        <v>23</v>
      </c>
    </row>
    <row r="856">
      <c r="A856" s="13579" t="s">
        <v>1379</v>
      </c>
      <c r="B856" s="13580" t="s">
        <v>434</v>
      </c>
      <c r="C856" s="13581" t="s">
        <v>105</v>
      </c>
      <c r="D856" s="13582" t="n">
        <v>4.0</v>
      </c>
      <c r="E856" s="13583" t="n">
        <v>121.11</v>
      </c>
      <c r="F856" s="13584" t="n">
        <v>22.1</v>
      </c>
      <c r="G856" s="13585" t="n">
        <v>147.88</v>
      </c>
      <c r="H856" s="13586"/>
      <c r="I856" s="13587">
        <f>ROUND('BDI Principal'!D14,2)</f>
      </c>
      <c r="J856" s="13588">
        <f>ROUND((ROUND(H856,2)*I856/100)+ROUND(H856,2),2)</f>
      </c>
      <c r="K856" s="13589"/>
      <c r="L856" s="13590">
        <f>J856-K856</f>
      </c>
      <c r="M856" s="13591">
        <f>ROUND(K856*D856,2)</f>
      </c>
      <c r="N856" s="13592">
        <f>O856-M856</f>
      </c>
      <c r="O856" s="13593">
        <f>ROUND(D856*J856,2)</f>
      </c>
      <c r="P856" s="13594" t="s">
        <v>23</v>
      </c>
    </row>
    <row r="857">
      <c r="A857" s="13595" t="s">
        <v>1380</v>
      </c>
      <c r="B857" s="13596" t="s">
        <v>436</v>
      </c>
      <c r="C857" s="13597" t="s">
        <v>105</v>
      </c>
      <c r="D857" s="13598" t="n">
        <v>6.0</v>
      </c>
      <c r="E857" s="13599" t="n">
        <v>51.58</v>
      </c>
      <c r="F857" s="13600" t="n">
        <v>22.1</v>
      </c>
      <c r="G857" s="13601" t="n">
        <v>62.98</v>
      </c>
      <c r="H857" s="13602"/>
      <c r="I857" s="13603">
        <f>ROUND('BDI Principal'!D14,2)</f>
      </c>
      <c r="J857" s="13604">
        <f>ROUND((ROUND(H857,2)*I857/100)+ROUND(H857,2),2)</f>
      </c>
      <c r="K857" s="13605"/>
      <c r="L857" s="13606">
        <f>J857-K857</f>
      </c>
      <c r="M857" s="13607">
        <f>ROUND(K857*D857,2)</f>
      </c>
      <c r="N857" s="13608">
        <f>O857-M857</f>
      </c>
      <c r="O857" s="13609">
        <f>ROUND(D857*J857,2)</f>
      </c>
      <c r="P857" s="13610" t="s">
        <v>23</v>
      </c>
    </row>
    <row r="858">
      <c r="A858" s="13611" t="s">
        <v>1381</v>
      </c>
      <c r="B858" s="13612" t="s">
        <v>439</v>
      </c>
      <c r="C858" s="13613" t="s">
        <v>105</v>
      </c>
      <c r="D858" s="13614" t="n">
        <v>4.0</v>
      </c>
      <c r="E858" s="13615" t="n">
        <v>17.6</v>
      </c>
      <c r="F858" s="13616" t="n">
        <v>22.1</v>
      </c>
      <c r="G858" s="13617" t="n">
        <v>21.49</v>
      </c>
      <c r="H858" s="13618"/>
      <c r="I858" s="13619">
        <f>ROUND('BDI Principal'!D14,2)</f>
      </c>
      <c r="J858" s="13620">
        <f>ROUND((ROUND(H858,2)*I858/100)+ROUND(H858,2),2)</f>
      </c>
      <c r="K858" s="13621"/>
      <c r="L858" s="13622">
        <f>J858-K858</f>
      </c>
      <c r="M858" s="13623">
        <f>ROUND(K858*D858,2)</f>
      </c>
      <c r="N858" s="13624">
        <f>O858-M858</f>
      </c>
      <c r="O858" s="13625">
        <f>ROUND(D858*J858,2)</f>
      </c>
      <c r="P858" s="13626" t="s">
        <v>23</v>
      </c>
    </row>
    <row r="859">
      <c r="A859" s="13627" t="s">
        <v>1382</v>
      </c>
      <c r="B859" s="13628" t="s">
        <v>441</v>
      </c>
      <c r="C859" s="13629"/>
      <c r="D859" s="13630"/>
      <c r="E859" s="13631"/>
      <c r="F859" s="13632"/>
      <c r="G859" s="13633"/>
      <c r="H859" s="13634"/>
      <c r="I859" s="13635"/>
      <c r="J859" s="13636"/>
      <c r="K859" s="13637"/>
      <c r="L859" s="13638"/>
      <c r="M859" s="13639"/>
      <c r="N859" s="13640"/>
      <c r="O859" s="30359">
        <f>O860+O863</f>
      </c>
      <c r="P859" s="13642" t="s">
        <v>40</v>
      </c>
    </row>
    <row r="860">
      <c r="A860" s="13643" t="s">
        <v>1383</v>
      </c>
      <c r="B860" s="13644" t="s">
        <v>141</v>
      </c>
      <c r="C860" s="13645"/>
      <c r="D860" s="13646"/>
      <c r="E860" s="13647"/>
      <c r="F860" s="13648"/>
      <c r="G860" s="13649"/>
      <c r="H860" s="13650"/>
      <c r="I860" s="13651"/>
      <c r="J860" s="13652"/>
      <c r="K860" s="13653"/>
      <c r="L860" s="13654"/>
      <c r="M860" s="13655">
        <f>SUM(M861:M862)</f>
      </c>
      <c r="N860" s="13656">
        <f>SUM(N861:N862)</f>
      </c>
      <c r="O860" s="13657">
        <f>SUM(O861:O862)</f>
      </c>
      <c r="P860" s="13658" t="s">
        <v>40</v>
      </c>
    </row>
    <row r="861">
      <c r="A861" s="13659" t="s">
        <v>1384</v>
      </c>
      <c r="B861" s="13660" t="s">
        <v>1385</v>
      </c>
      <c r="C861" s="13661" t="s">
        <v>105</v>
      </c>
      <c r="D861" s="13662" t="n">
        <v>13.0</v>
      </c>
      <c r="E861" s="13663" t="n">
        <v>56.49</v>
      </c>
      <c r="F861" s="13664" t="n">
        <v>22.1</v>
      </c>
      <c r="G861" s="13665" t="n">
        <v>68.97</v>
      </c>
      <c r="H861" s="13666"/>
      <c r="I861" s="13667">
        <f>ROUND('BDI Principal'!D14,2)</f>
      </c>
      <c r="J861" s="13668">
        <f>ROUND((ROUND(H861,2)*I861/100)+ROUND(H861,2),2)</f>
      </c>
      <c r="K861" s="13669"/>
      <c r="L861" s="13670">
        <f>J861-K861</f>
      </c>
      <c r="M861" s="13671">
        <f>ROUND(K861*D861,2)</f>
      </c>
      <c r="N861" s="13672">
        <f>O861-M861</f>
      </c>
      <c r="O861" s="13673">
        <f>ROUND(D861*J861,2)</f>
      </c>
      <c r="P861" s="13674" t="s">
        <v>23</v>
      </c>
    </row>
    <row r="862">
      <c r="A862" s="13675" t="s">
        <v>1386</v>
      </c>
      <c r="B862" s="13676" t="s">
        <v>1387</v>
      </c>
      <c r="C862" s="13677" t="s">
        <v>52</v>
      </c>
      <c r="D862" s="13678" t="n">
        <v>109.65</v>
      </c>
      <c r="E862" s="13679" t="n">
        <v>108.94</v>
      </c>
      <c r="F862" s="13680" t="n">
        <v>22.1</v>
      </c>
      <c r="G862" s="13681" t="n">
        <v>133.02</v>
      </c>
      <c r="H862" s="13682"/>
      <c r="I862" s="13683">
        <f>ROUND('BDI Principal'!D14,2)</f>
      </c>
      <c r="J862" s="13684">
        <f>ROUND((ROUND(H862,2)*I862/100)+ROUND(H862,2),2)</f>
      </c>
      <c r="K862" s="13685"/>
      <c r="L862" s="13686">
        <f>J862-K862</f>
      </c>
      <c r="M862" s="13687">
        <f>ROUND(K862*D862,2)</f>
      </c>
      <c r="N862" s="13688">
        <f>O862-M862</f>
      </c>
      <c r="O862" s="13689">
        <f>ROUND(D862*J862,2)</f>
      </c>
      <c r="P862" s="13690" t="s">
        <v>23</v>
      </c>
    </row>
    <row r="863">
      <c r="A863" s="13691" t="s">
        <v>1388</v>
      </c>
      <c r="B863" s="13692" t="s">
        <v>450</v>
      </c>
      <c r="C863" s="13693"/>
      <c r="D863" s="13694"/>
      <c r="E863" s="13695"/>
      <c r="F863" s="13696"/>
      <c r="G863" s="13697"/>
      <c r="H863" s="13698"/>
      <c r="I863" s="13699"/>
      <c r="J863" s="13700"/>
      <c r="K863" s="13701"/>
      <c r="L863" s="13702"/>
      <c r="M863" s="13703">
        <f>SUM(M864:M864)</f>
      </c>
      <c r="N863" s="13704">
        <f>SUM(N864:N864)</f>
      </c>
      <c r="O863" s="13705">
        <f>SUM(O864:O864)</f>
      </c>
      <c r="P863" s="13706" t="s">
        <v>40</v>
      </c>
    </row>
    <row r="864">
      <c r="A864" s="13707" t="s">
        <v>1389</v>
      </c>
      <c r="B864" s="13708" t="s">
        <v>1390</v>
      </c>
      <c r="C864" s="13709" t="s">
        <v>52</v>
      </c>
      <c r="D864" s="13710" t="n">
        <v>141.1</v>
      </c>
      <c r="E864" s="13711" t="n">
        <v>54.19</v>
      </c>
      <c r="F864" s="13712" t="n">
        <v>22.1</v>
      </c>
      <c r="G864" s="13713" t="n">
        <v>66.17</v>
      </c>
      <c r="H864" s="13714"/>
      <c r="I864" s="13715">
        <f>ROUND('BDI Principal'!D14,2)</f>
      </c>
      <c r="J864" s="13716">
        <f>ROUND((ROUND(H864,2)*I864/100)+ROUND(H864,2),2)</f>
      </c>
      <c r="K864" s="13717"/>
      <c r="L864" s="13718">
        <f>J864-K864</f>
      </c>
      <c r="M864" s="13719">
        <f>ROUND(K864*D864,2)</f>
      </c>
      <c r="N864" s="13720">
        <f>O864-M864</f>
      </c>
      <c r="O864" s="13721">
        <f>ROUND(D864*J864,2)</f>
      </c>
      <c r="P864" s="13722" t="s">
        <v>23</v>
      </c>
    </row>
    <row r="865">
      <c r="A865" s="13723" t="s">
        <v>1391</v>
      </c>
      <c r="B865" s="13724" t="s">
        <v>456</v>
      </c>
      <c r="C865" s="13725"/>
      <c r="D865" s="13726"/>
      <c r="E865" s="13727"/>
      <c r="F865" s="13728"/>
      <c r="G865" s="13729"/>
      <c r="H865" s="13730"/>
      <c r="I865" s="13731"/>
      <c r="J865" s="13732"/>
      <c r="K865" s="13733"/>
      <c r="L865" s="13734"/>
      <c r="M865" s="13735"/>
      <c r="N865" s="13736"/>
      <c r="O865" s="30359">
        <f>O866+O869+O880</f>
      </c>
      <c r="P865" s="13738" t="s">
        <v>40</v>
      </c>
    </row>
    <row r="866">
      <c r="A866" s="13739" t="s">
        <v>1392</v>
      </c>
      <c r="B866" s="13740" t="s">
        <v>458</v>
      </c>
      <c r="C866" s="13741"/>
      <c r="D866" s="13742"/>
      <c r="E866" s="13743"/>
      <c r="F866" s="13744"/>
      <c r="G866" s="13745"/>
      <c r="H866" s="13746"/>
      <c r="I866" s="13747"/>
      <c r="J866" s="13748"/>
      <c r="K866" s="13749"/>
      <c r="L866" s="13750"/>
      <c r="M866" s="13751">
        <f>SUM(M867:M868)</f>
      </c>
      <c r="N866" s="13752">
        <f>SUM(N867:N868)</f>
      </c>
      <c r="O866" s="13753">
        <f>SUM(O867:O868)</f>
      </c>
      <c r="P866" s="13754" t="s">
        <v>40</v>
      </c>
    </row>
    <row r="867">
      <c r="A867" s="13755" t="s">
        <v>1393</v>
      </c>
      <c r="B867" s="13756" t="s">
        <v>460</v>
      </c>
      <c r="C867" s="13757" t="s">
        <v>105</v>
      </c>
      <c r="D867" s="13758" t="n">
        <v>16.0</v>
      </c>
      <c r="E867" s="13759" t="n">
        <v>99.64</v>
      </c>
      <c r="F867" s="13760" t="n">
        <v>22.1</v>
      </c>
      <c r="G867" s="13761" t="n">
        <v>121.66</v>
      </c>
      <c r="H867" s="13762"/>
      <c r="I867" s="13763">
        <f>ROUND('BDI Principal'!D14,2)</f>
      </c>
      <c r="J867" s="13764">
        <f>ROUND((ROUND(H867,2)*I867/100)+ROUND(H867,2),2)</f>
      </c>
      <c r="K867" s="13765"/>
      <c r="L867" s="13766">
        <f>J867-K867</f>
      </c>
      <c r="M867" s="13767">
        <f>ROUND(K867*D867,2)</f>
      </c>
      <c r="N867" s="13768">
        <f>O867-M867</f>
      </c>
      <c r="O867" s="13769">
        <f>ROUND(D867*J867,2)</f>
      </c>
      <c r="P867" s="13770" t="s">
        <v>23</v>
      </c>
    </row>
    <row r="868">
      <c r="A868" s="13771" t="s">
        <v>1394</v>
      </c>
      <c r="B868" s="13772" t="s">
        <v>462</v>
      </c>
      <c r="C868" s="13773" t="s">
        <v>105</v>
      </c>
      <c r="D868" s="13774" t="n">
        <v>2.0</v>
      </c>
      <c r="E868" s="13775" t="n">
        <v>94.76</v>
      </c>
      <c r="F868" s="13776" t="n">
        <v>22.1</v>
      </c>
      <c r="G868" s="13777" t="n">
        <v>115.7</v>
      </c>
      <c r="H868" s="13778"/>
      <c r="I868" s="13779">
        <f>ROUND('BDI Principal'!D14,2)</f>
      </c>
      <c r="J868" s="13780">
        <f>ROUND((ROUND(H868,2)*I868/100)+ROUND(H868,2),2)</f>
      </c>
      <c r="K868" s="13781"/>
      <c r="L868" s="13782">
        <f>J868-K868</f>
      </c>
      <c r="M868" s="13783">
        <f>ROUND(K868*D868,2)</f>
      </c>
      <c r="N868" s="13784">
        <f>O868-M868</f>
      </c>
      <c r="O868" s="13785">
        <f>ROUND(D868*J868,2)</f>
      </c>
      <c r="P868" s="13786" t="s">
        <v>23</v>
      </c>
    </row>
    <row r="869">
      <c r="A869" s="13787" t="s">
        <v>1395</v>
      </c>
      <c r="B869" s="13788" t="s">
        <v>464</v>
      </c>
      <c r="C869" s="13789"/>
      <c r="D869" s="13790"/>
      <c r="E869" s="13791"/>
      <c r="F869" s="13792"/>
      <c r="G869" s="13793"/>
      <c r="H869" s="13794"/>
      <c r="I869" s="13795"/>
      <c r="J869" s="13796"/>
      <c r="K869" s="13797"/>
      <c r="L869" s="13798"/>
      <c r="M869" s="13799">
        <f>SUM(M870:M879)</f>
      </c>
      <c r="N869" s="13800">
        <f>SUM(N870:N879)</f>
      </c>
      <c r="O869" s="13801">
        <f>SUM(O870:O879)</f>
      </c>
      <c r="P869" s="13802" t="s">
        <v>40</v>
      </c>
    </row>
    <row r="870">
      <c r="A870" s="13803" t="s">
        <v>1396</v>
      </c>
      <c r="B870" s="13804" t="s">
        <v>1397</v>
      </c>
      <c r="C870" s="13805" t="s">
        <v>52</v>
      </c>
      <c r="D870" s="13806" t="n">
        <v>151.2</v>
      </c>
      <c r="E870" s="13807" t="n">
        <v>53.52</v>
      </c>
      <c r="F870" s="13808" t="n">
        <v>22.1</v>
      </c>
      <c r="G870" s="13809" t="n">
        <v>65.35</v>
      </c>
      <c r="H870" s="13810"/>
      <c r="I870" s="13811">
        <f>ROUND('BDI Principal'!D14,2)</f>
      </c>
      <c r="J870" s="13812">
        <f>ROUND((ROUND(H870,2)*I870/100)+ROUND(H870,2),2)</f>
      </c>
      <c r="K870" s="13813"/>
      <c r="L870" s="13814">
        <f>J870-K870</f>
      </c>
      <c r="M870" s="13815">
        <f>ROUND(K870*D870,2)</f>
      </c>
      <c r="N870" s="13816">
        <f>O870-M870</f>
      </c>
      <c r="O870" s="13817">
        <f>ROUND(D870*J870,2)</f>
      </c>
      <c r="P870" s="13818" t="s">
        <v>23</v>
      </c>
    </row>
    <row r="871">
      <c r="A871" s="13819" t="s">
        <v>1398</v>
      </c>
      <c r="B871" s="13820" t="s">
        <v>1399</v>
      </c>
      <c r="C871" s="13821" t="s">
        <v>52</v>
      </c>
      <c r="D871" s="13822" t="n">
        <v>37.3</v>
      </c>
      <c r="E871" s="13823" t="n">
        <v>56.55</v>
      </c>
      <c r="F871" s="13824" t="n">
        <v>22.1</v>
      </c>
      <c r="G871" s="13825" t="n">
        <v>69.05</v>
      </c>
      <c r="H871" s="13826"/>
      <c r="I871" s="13827">
        <f>ROUND('BDI Principal'!D14,2)</f>
      </c>
      <c r="J871" s="13828">
        <f>ROUND((ROUND(H871,2)*I871/100)+ROUND(H871,2),2)</f>
      </c>
      <c r="K871" s="13829"/>
      <c r="L871" s="13830">
        <f>J871-K871</f>
      </c>
      <c r="M871" s="13831">
        <f>ROUND(K871*D871,2)</f>
      </c>
      <c r="N871" s="13832">
        <f>O871-M871</f>
      </c>
      <c r="O871" s="13833">
        <f>ROUND(D871*J871,2)</f>
      </c>
      <c r="P871" s="13834" t="s">
        <v>23</v>
      </c>
    </row>
    <row r="872">
      <c r="A872" s="13835" t="s">
        <v>1400</v>
      </c>
      <c r="B872" s="13836" t="s">
        <v>470</v>
      </c>
      <c r="C872" s="13837" t="s">
        <v>105</v>
      </c>
      <c r="D872" s="13838" t="n">
        <v>6.0</v>
      </c>
      <c r="E872" s="13839" t="n">
        <v>21.58</v>
      </c>
      <c r="F872" s="13840" t="n">
        <v>22.1</v>
      </c>
      <c r="G872" s="13841" t="n">
        <v>26.35</v>
      </c>
      <c r="H872" s="13842"/>
      <c r="I872" s="13843">
        <f>ROUND('BDI Principal'!D14,2)</f>
      </c>
      <c r="J872" s="13844">
        <f>ROUND((ROUND(H872,2)*I872/100)+ROUND(H872,2),2)</f>
      </c>
      <c r="K872" s="13845"/>
      <c r="L872" s="13846">
        <f>J872-K872</f>
      </c>
      <c r="M872" s="13847">
        <f>ROUND(K872*D872,2)</f>
      </c>
      <c r="N872" s="13848">
        <f>O872-M872</f>
      </c>
      <c r="O872" s="13849">
        <f>ROUND(D872*J872,2)</f>
      </c>
      <c r="P872" s="13850" t="s">
        <v>23</v>
      </c>
    </row>
    <row r="873">
      <c r="A873" s="13851" t="s">
        <v>1401</v>
      </c>
      <c r="B873" s="13852" t="s">
        <v>472</v>
      </c>
      <c r="C873" s="13853" t="s">
        <v>105</v>
      </c>
      <c r="D873" s="13854" t="n">
        <v>14.0</v>
      </c>
      <c r="E873" s="13855" t="n">
        <v>22.29</v>
      </c>
      <c r="F873" s="13856" t="n">
        <v>22.1</v>
      </c>
      <c r="G873" s="13857" t="n">
        <v>27.22</v>
      </c>
      <c r="H873" s="13858"/>
      <c r="I873" s="13859">
        <f>ROUND('BDI Principal'!D14,2)</f>
      </c>
      <c r="J873" s="13860">
        <f>ROUND((ROUND(H873,2)*I873/100)+ROUND(H873,2),2)</f>
      </c>
      <c r="K873" s="13861"/>
      <c r="L873" s="13862">
        <f>J873-K873</f>
      </c>
      <c r="M873" s="13863">
        <f>ROUND(K873*D873,2)</f>
      </c>
      <c r="N873" s="13864">
        <f>O873-M873</f>
      </c>
      <c r="O873" s="13865">
        <f>ROUND(D873*J873,2)</f>
      </c>
      <c r="P873" s="13866" t="s">
        <v>23</v>
      </c>
    </row>
    <row r="874">
      <c r="A874" s="13867" t="s">
        <v>1402</v>
      </c>
      <c r="B874" s="13868" t="s">
        <v>474</v>
      </c>
      <c r="C874" s="13869" t="s">
        <v>105</v>
      </c>
      <c r="D874" s="13870" t="n">
        <v>42.0</v>
      </c>
      <c r="E874" s="13871" t="n">
        <v>14.48</v>
      </c>
      <c r="F874" s="13872" t="n">
        <v>22.1</v>
      </c>
      <c r="G874" s="13873" t="n">
        <v>17.68</v>
      </c>
      <c r="H874" s="13874"/>
      <c r="I874" s="13875">
        <f>ROUND('BDI Principal'!D14,2)</f>
      </c>
      <c r="J874" s="13876">
        <f>ROUND((ROUND(H874,2)*I874/100)+ROUND(H874,2),2)</f>
      </c>
      <c r="K874" s="13877"/>
      <c r="L874" s="13878">
        <f>J874-K874</f>
      </c>
      <c r="M874" s="13879">
        <f>ROUND(K874*D874,2)</f>
      </c>
      <c r="N874" s="13880">
        <f>O874-M874</f>
      </c>
      <c r="O874" s="13881">
        <f>ROUND(D874*J874,2)</f>
      </c>
      <c r="P874" s="13882" t="s">
        <v>23</v>
      </c>
    </row>
    <row r="875">
      <c r="A875" s="13883" t="s">
        <v>1403</v>
      </c>
      <c r="B875" s="13884" t="s">
        <v>478</v>
      </c>
      <c r="C875" s="13885" t="s">
        <v>105</v>
      </c>
      <c r="D875" s="13886" t="n">
        <v>39.0</v>
      </c>
      <c r="E875" s="13887" t="n">
        <v>11.4</v>
      </c>
      <c r="F875" s="13888" t="n">
        <v>22.1</v>
      </c>
      <c r="G875" s="13889" t="n">
        <v>13.92</v>
      </c>
      <c r="H875" s="13890"/>
      <c r="I875" s="13891">
        <f>ROUND('BDI Principal'!D14,2)</f>
      </c>
      <c r="J875" s="13892">
        <f>ROUND((ROUND(H875,2)*I875/100)+ROUND(H875,2),2)</f>
      </c>
      <c r="K875" s="13893"/>
      <c r="L875" s="13894">
        <f>J875-K875</f>
      </c>
      <c r="M875" s="13895">
        <f>ROUND(K875*D875,2)</f>
      </c>
      <c r="N875" s="13896">
        <f>O875-M875</f>
      </c>
      <c r="O875" s="13897">
        <f>ROUND(D875*J875,2)</f>
      </c>
      <c r="P875" s="13898" t="s">
        <v>23</v>
      </c>
    </row>
    <row r="876">
      <c r="A876" s="13899" t="s">
        <v>1404</v>
      </c>
      <c r="B876" s="13900" t="s">
        <v>480</v>
      </c>
      <c r="C876" s="13901" t="s">
        <v>105</v>
      </c>
      <c r="D876" s="13902" t="n">
        <v>11.0</v>
      </c>
      <c r="E876" s="13903" t="n">
        <v>13.61</v>
      </c>
      <c r="F876" s="13904" t="n">
        <v>22.1</v>
      </c>
      <c r="G876" s="13905" t="n">
        <v>16.62</v>
      </c>
      <c r="H876" s="13906"/>
      <c r="I876" s="13907">
        <f>ROUND('BDI Principal'!D14,2)</f>
      </c>
      <c r="J876" s="13908">
        <f>ROUND((ROUND(H876,2)*I876/100)+ROUND(H876,2),2)</f>
      </c>
      <c r="K876" s="13909"/>
      <c r="L876" s="13910">
        <f>J876-K876</f>
      </c>
      <c r="M876" s="13911">
        <f>ROUND(K876*D876,2)</f>
      </c>
      <c r="N876" s="13912">
        <f>O876-M876</f>
      </c>
      <c r="O876" s="13913">
        <f>ROUND(D876*J876,2)</f>
      </c>
      <c r="P876" s="13914" t="s">
        <v>23</v>
      </c>
    </row>
    <row r="877">
      <c r="A877" s="13915" t="s">
        <v>1405</v>
      </c>
      <c r="B877" s="13916" t="s">
        <v>482</v>
      </c>
      <c r="C877" s="13917" t="s">
        <v>105</v>
      </c>
      <c r="D877" s="13918" t="n">
        <v>36.0</v>
      </c>
      <c r="E877" s="13919" t="n">
        <v>15.66</v>
      </c>
      <c r="F877" s="13920" t="n">
        <v>22.1</v>
      </c>
      <c r="G877" s="13921" t="n">
        <v>19.12</v>
      </c>
      <c r="H877" s="13922"/>
      <c r="I877" s="13923">
        <f>ROUND('BDI Principal'!D14,2)</f>
      </c>
      <c r="J877" s="13924">
        <f>ROUND((ROUND(H877,2)*I877/100)+ROUND(H877,2),2)</f>
      </c>
      <c r="K877" s="13925"/>
      <c r="L877" s="13926">
        <f>J877-K877</f>
      </c>
      <c r="M877" s="13927">
        <f>ROUND(K877*D877,2)</f>
      </c>
      <c r="N877" s="13928">
        <f>O877-M877</f>
      </c>
      <c r="O877" s="13929">
        <f>ROUND(D877*J877,2)</f>
      </c>
      <c r="P877" s="13930" t="s">
        <v>23</v>
      </c>
    </row>
    <row r="878">
      <c r="A878" s="13931" t="s">
        <v>1406</v>
      </c>
      <c r="B878" s="13932" t="s">
        <v>484</v>
      </c>
      <c r="C878" s="13933" t="s">
        <v>105</v>
      </c>
      <c r="D878" s="13934" t="n">
        <v>17.0</v>
      </c>
      <c r="E878" s="13935" t="n">
        <v>15.41</v>
      </c>
      <c r="F878" s="13936" t="n">
        <v>22.1</v>
      </c>
      <c r="G878" s="13937" t="n">
        <v>18.82</v>
      </c>
      <c r="H878" s="13938"/>
      <c r="I878" s="13939">
        <f>ROUND('BDI Principal'!D14,2)</f>
      </c>
      <c r="J878" s="13940">
        <f>ROUND((ROUND(H878,2)*I878/100)+ROUND(H878,2),2)</f>
      </c>
      <c r="K878" s="13941"/>
      <c r="L878" s="13942">
        <f>J878-K878</f>
      </c>
      <c r="M878" s="13943">
        <f>ROUND(K878*D878,2)</f>
      </c>
      <c r="N878" s="13944">
        <f>O878-M878</f>
      </c>
      <c r="O878" s="13945">
        <f>ROUND(D878*J878,2)</f>
      </c>
      <c r="P878" s="13946" t="s">
        <v>23</v>
      </c>
    </row>
    <row r="879">
      <c r="A879" s="13947" t="s">
        <v>1407</v>
      </c>
      <c r="B879" s="13948" t="s">
        <v>486</v>
      </c>
      <c r="C879" s="13949" t="s">
        <v>105</v>
      </c>
      <c r="D879" s="13950" t="n">
        <v>34.0</v>
      </c>
      <c r="E879" s="13951" t="n">
        <v>7.84</v>
      </c>
      <c r="F879" s="13952" t="n">
        <v>22.1</v>
      </c>
      <c r="G879" s="13953" t="n">
        <v>9.57</v>
      </c>
      <c r="H879" s="13954"/>
      <c r="I879" s="13955">
        <f>ROUND('BDI Principal'!D14,2)</f>
      </c>
      <c r="J879" s="13956">
        <f>ROUND((ROUND(H879,2)*I879/100)+ROUND(H879,2),2)</f>
      </c>
      <c r="K879" s="13957"/>
      <c r="L879" s="13958">
        <f>J879-K879</f>
      </c>
      <c r="M879" s="13959">
        <f>ROUND(K879*D879,2)</f>
      </c>
      <c r="N879" s="13960">
        <f>O879-M879</f>
      </c>
      <c r="O879" s="13961">
        <f>ROUND(D879*J879,2)</f>
      </c>
      <c r="P879" s="13962" t="s">
        <v>23</v>
      </c>
    </row>
    <row r="880">
      <c r="A880" s="13963" t="s">
        <v>1408</v>
      </c>
      <c r="B880" s="13964" t="s">
        <v>488</v>
      </c>
      <c r="C880" s="13965"/>
      <c r="D880" s="13966"/>
      <c r="E880" s="13967"/>
      <c r="F880" s="13968"/>
      <c r="G880" s="13969"/>
      <c r="H880" s="13970"/>
      <c r="I880" s="13971"/>
      <c r="J880" s="13972"/>
      <c r="K880" s="13973"/>
      <c r="L880" s="13974"/>
      <c r="M880" s="13975">
        <f>SUM(M881:M893)</f>
      </c>
      <c r="N880" s="13976">
        <f>SUM(N881:N893)</f>
      </c>
      <c r="O880" s="13977">
        <f>SUM(O881:O893)</f>
      </c>
      <c r="P880" s="13978" t="s">
        <v>40</v>
      </c>
    </row>
    <row r="881">
      <c r="A881" s="13979" t="s">
        <v>1409</v>
      </c>
      <c r="B881" s="13980" t="s">
        <v>490</v>
      </c>
      <c r="C881" s="13981" t="s">
        <v>105</v>
      </c>
      <c r="D881" s="13982" t="n">
        <v>4.0</v>
      </c>
      <c r="E881" s="13983" t="n">
        <v>677.42</v>
      </c>
      <c r="F881" s="13984" t="n">
        <v>22.1</v>
      </c>
      <c r="G881" s="13985" t="n">
        <v>827.13</v>
      </c>
      <c r="H881" s="13986"/>
      <c r="I881" s="13987">
        <f>ROUND('BDI Principal'!D14,2)</f>
      </c>
      <c r="J881" s="13988">
        <f>ROUND((ROUND(H881,2)*I881/100)+ROUND(H881,2),2)</f>
      </c>
      <c r="K881" s="13989"/>
      <c r="L881" s="13990">
        <f>J881-K881</f>
      </c>
      <c r="M881" s="13991">
        <f>ROUND(K881*D881,2)</f>
      </c>
      <c r="N881" s="13992">
        <f>O881-M881</f>
      </c>
      <c r="O881" s="13993">
        <f>ROUND(D881*J881,2)</f>
      </c>
      <c r="P881" s="13994" t="s">
        <v>23</v>
      </c>
    </row>
    <row r="882">
      <c r="A882" s="13995" t="s">
        <v>1410</v>
      </c>
      <c r="B882" s="13996" t="s">
        <v>494</v>
      </c>
      <c r="C882" s="13997" t="s">
        <v>105</v>
      </c>
      <c r="D882" s="13998" t="n">
        <v>8.0</v>
      </c>
      <c r="E882" s="13999" t="n">
        <v>54.43</v>
      </c>
      <c r="F882" s="14000" t="n">
        <v>22.1</v>
      </c>
      <c r="G882" s="14001" t="n">
        <v>66.46</v>
      </c>
      <c r="H882" s="14002"/>
      <c r="I882" s="14003">
        <f>ROUND('BDI Principal'!D14,2)</f>
      </c>
      <c r="J882" s="14004">
        <f>ROUND((ROUND(H882,2)*I882/100)+ROUND(H882,2),2)</f>
      </c>
      <c r="K882" s="14005"/>
      <c r="L882" s="14006">
        <f>J882-K882</f>
      </c>
      <c r="M882" s="14007">
        <f>ROUND(K882*D882,2)</f>
      </c>
      <c r="N882" s="14008">
        <f>O882-M882</f>
      </c>
      <c r="O882" s="14009">
        <f>ROUND(D882*J882,2)</f>
      </c>
      <c r="P882" s="14010" t="s">
        <v>23</v>
      </c>
    </row>
    <row r="883">
      <c r="A883" s="14011" t="s">
        <v>1411</v>
      </c>
      <c r="B883" s="14012" t="s">
        <v>1412</v>
      </c>
      <c r="C883" s="14013" t="s">
        <v>52</v>
      </c>
      <c r="D883" s="14014" t="n">
        <v>45.5</v>
      </c>
      <c r="E883" s="14015" t="n">
        <v>94.1</v>
      </c>
      <c r="F883" s="14016" t="n">
        <v>22.1</v>
      </c>
      <c r="G883" s="14017" t="n">
        <v>114.9</v>
      </c>
      <c r="H883" s="14018"/>
      <c r="I883" s="14019">
        <f>ROUND('BDI Principal'!D14,2)</f>
      </c>
      <c r="J883" s="14020">
        <f>ROUND((ROUND(H883,2)*I883/100)+ROUND(H883,2),2)</f>
      </c>
      <c r="K883" s="14021"/>
      <c r="L883" s="14022">
        <f>J883-K883</f>
      </c>
      <c r="M883" s="14023">
        <f>ROUND(K883*D883,2)</f>
      </c>
      <c r="N883" s="14024">
        <f>O883-M883</f>
      </c>
      <c r="O883" s="14025">
        <f>ROUND(D883*J883,2)</f>
      </c>
      <c r="P883" s="14026" t="s">
        <v>23</v>
      </c>
    </row>
    <row r="884">
      <c r="A884" s="14027" t="s">
        <v>1413</v>
      </c>
      <c r="B884" s="14028" t="s">
        <v>1414</v>
      </c>
      <c r="C884" s="14029" t="s">
        <v>52</v>
      </c>
      <c r="D884" s="14030" t="n">
        <v>24.1</v>
      </c>
      <c r="E884" s="14031" t="n">
        <v>112.81</v>
      </c>
      <c r="F884" s="14032" t="n">
        <v>22.1</v>
      </c>
      <c r="G884" s="14033" t="n">
        <v>137.74</v>
      </c>
      <c r="H884" s="14034"/>
      <c r="I884" s="14035">
        <f>ROUND('BDI Principal'!D14,2)</f>
      </c>
      <c r="J884" s="14036">
        <f>ROUND((ROUND(H884,2)*I884/100)+ROUND(H884,2),2)</f>
      </c>
      <c r="K884" s="14037"/>
      <c r="L884" s="14038">
        <f>J884-K884</f>
      </c>
      <c r="M884" s="14039">
        <f>ROUND(K884*D884,2)</f>
      </c>
      <c r="N884" s="14040">
        <f>O884-M884</f>
      </c>
      <c r="O884" s="14041">
        <f>ROUND(D884*J884,2)</f>
      </c>
      <c r="P884" s="14042" t="s">
        <v>23</v>
      </c>
    </row>
    <row r="885">
      <c r="A885" s="14043" t="s">
        <v>1415</v>
      </c>
      <c r="B885" s="14044" t="s">
        <v>1416</v>
      </c>
      <c r="C885" s="14045" t="s">
        <v>52</v>
      </c>
      <c r="D885" s="14046" t="n">
        <v>50.4</v>
      </c>
      <c r="E885" s="14047" t="n">
        <v>84.32</v>
      </c>
      <c r="F885" s="14048" t="n">
        <v>22.1</v>
      </c>
      <c r="G885" s="14049" t="n">
        <v>102.95</v>
      </c>
      <c r="H885" s="14050"/>
      <c r="I885" s="14051">
        <f>ROUND('BDI Principal'!D14,2)</f>
      </c>
      <c r="J885" s="14052">
        <f>ROUND((ROUND(H885,2)*I885/100)+ROUND(H885,2),2)</f>
      </c>
      <c r="K885" s="14053"/>
      <c r="L885" s="14054">
        <f>J885-K885</f>
      </c>
      <c r="M885" s="14055">
        <f>ROUND(K885*D885,2)</f>
      </c>
      <c r="N885" s="14056">
        <f>O885-M885</f>
      </c>
      <c r="O885" s="14057">
        <f>ROUND(D885*J885,2)</f>
      </c>
      <c r="P885" s="14058" t="s">
        <v>23</v>
      </c>
    </row>
    <row r="886">
      <c r="A886" s="14059" t="s">
        <v>1417</v>
      </c>
      <c r="B886" s="14060" t="s">
        <v>502</v>
      </c>
      <c r="C886" s="14061" t="s">
        <v>105</v>
      </c>
      <c r="D886" s="14062" t="n">
        <v>10.0</v>
      </c>
      <c r="E886" s="14063" t="n">
        <v>17.63</v>
      </c>
      <c r="F886" s="14064" t="n">
        <v>22.1</v>
      </c>
      <c r="G886" s="14065" t="n">
        <v>21.53</v>
      </c>
      <c r="H886" s="14066"/>
      <c r="I886" s="14067">
        <f>ROUND('BDI Principal'!D14,2)</f>
      </c>
      <c r="J886" s="14068">
        <f>ROUND((ROUND(H886,2)*I886/100)+ROUND(H886,2),2)</f>
      </c>
      <c r="K886" s="14069"/>
      <c r="L886" s="14070">
        <f>J886-K886</f>
      </c>
      <c r="M886" s="14071">
        <f>ROUND(K886*D886,2)</f>
      </c>
      <c r="N886" s="14072">
        <f>O886-M886</f>
      </c>
      <c r="O886" s="14073">
        <f>ROUND(D886*J886,2)</f>
      </c>
      <c r="P886" s="14074" t="s">
        <v>23</v>
      </c>
    </row>
    <row r="887">
      <c r="A887" s="14075" t="s">
        <v>1418</v>
      </c>
      <c r="B887" s="14076" t="s">
        <v>504</v>
      </c>
      <c r="C887" s="14077" t="s">
        <v>105</v>
      </c>
      <c r="D887" s="14078" t="n">
        <v>3.0</v>
      </c>
      <c r="E887" s="14079" t="n">
        <v>41.75</v>
      </c>
      <c r="F887" s="14080" t="n">
        <v>22.1</v>
      </c>
      <c r="G887" s="14081" t="n">
        <v>50.98</v>
      </c>
      <c r="H887" s="14082"/>
      <c r="I887" s="14083">
        <f>ROUND('BDI Principal'!D14,2)</f>
      </c>
      <c r="J887" s="14084">
        <f>ROUND((ROUND(H887,2)*I887/100)+ROUND(H887,2),2)</f>
      </c>
      <c r="K887" s="14085"/>
      <c r="L887" s="14086">
        <f>J887-K887</f>
      </c>
      <c r="M887" s="14087">
        <f>ROUND(K887*D887,2)</f>
      </c>
      <c r="N887" s="14088">
        <f>O887-M887</f>
      </c>
      <c r="O887" s="14089">
        <f>ROUND(D887*J887,2)</f>
      </c>
      <c r="P887" s="14090" t="s">
        <v>23</v>
      </c>
    </row>
    <row r="888">
      <c r="A888" s="14091" t="s">
        <v>1419</v>
      </c>
      <c r="B888" s="14092" t="s">
        <v>506</v>
      </c>
      <c r="C888" s="14093" t="s">
        <v>105</v>
      </c>
      <c r="D888" s="14094" t="n">
        <v>6.0</v>
      </c>
      <c r="E888" s="14095" t="n">
        <v>43.81</v>
      </c>
      <c r="F888" s="14096" t="n">
        <v>22.1</v>
      </c>
      <c r="G888" s="14097" t="n">
        <v>53.49</v>
      </c>
      <c r="H888" s="14098"/>
      <c r="I888" s="14099">
        <f>ROUND('BDI Principal'!D14,2)</f>
      </c>
      <c r="J888" s="14100">
        <f>ROUND((ROUND(H888,2)*I888/100)+ROUND(H888,2),2)</f>
      </c>
      <c r="K888" s="14101"/>
      <c r="L888" s="14102">
        <f>J888-K888</f>
      </c>
      <c r="M888" s="14103">
        <f>ROUND(K888*D888,2)</f>
      </c>
      <c r="N888" s="14104">
        <f>O888-M888</f>
      </c>
      <c r="O888" s="14105">
        <f>ROUND(D888*J888,2)</f>
      </c>
      <c r="P888" s="14106" t="s">
        <v>23</v>
      </c>
    </row>
    <row r="889">
      <c r="A889" s="14107" t="s">
        <v>1420</v>
      </c>
      <c r="B889" s="14108" t="s">
        <v>508</v>
      </c>
      <c r="C889" s="14109" t="s">
        <v>105</v>
      </c>
      <c r="D889" s="14110" t="n">
        <v>12.0</v>
      </c>
      <c r="E889" s="14111" t="n">
        <v>56.07</v>
      </c>
      <c r="F889" s="14112" t="n">
        <v>22.1</v>
      </c>
      <c r="G889" s="14113" t="n">
        <v>68.46</v>
      </c>
      <c r="H889" s="14114"/>
      <c r="I889" s="14115">
        <f>ROUND('BDI Principal'!D14,2)</f>
      </c>
      <c r="J889" s="14116">
        <f>ROUND((ROUND(H889,2)*I889/100)+ROUND(H889,2),2)</f>
      </c>
      <c r="K889" s="14117"/>
      <c r="L889" s="14118">
        <f>J889-K889</f>
      </c>
      <c r="M889" s="14119">
        <f>ROUND(K889*D889,2)</f>
      </c>
      <c r="N889" s="14120">
        <f>O889-M889</f>
      </c>
      <c r="O889" s="14121">
        <f>ROUND(D889*J889,2)</f>
      </c>
      <c r="P889" s="14122" t="s">
        <v>23</v>
      </c>
    </row>
    <row r="890">
      <c r="A890" s="14123" t="s">
        <v>1421</v>
      </c>
      <c r="B890" s="14124" t="s">
        <v>510</v>
      </c>
      <c r="C890" s="14125" t="s">
        <v>105</v>
      </c>
      <c r="D890" s="14126" t="n">
        <v>6.0</v>
      </c>
      <c r="E890" s="14127" t="n">
        <v>19.97</v>
      </c>
      <c r="F890" s="14128" t="n">
        <v>22.1</v>
      </c>
      <c r="G890" s="14129" t="n">
        <v>24.38</v>
      </c>
      <c r="H890" s="14130"/>
      <c r="I890" s="14131">
        <f>ROUND('BDI Principal'!D14,2)</f>
      </c>
      <c r="J890" s="14132">
        <f>ROUND((ROUND(H890,2)*I890/100)+ROUND(H890,2),2)</f>
      </c>
      <c r="K890" s="14133"/>
      <c r="L890" s="14134">
        <f>J890-K890</f>
      </c>
      <c r="M890" s="14135">
        <f>ROUND(K890*D890,2)</f>
      </c>
      <c r="N890" s="14136">
        <f>O890-M890</f>
      </c>
      <c r="O890" s="14137">
        <f>ROUND(D890*J890,2)</f>
      </c>
      <c r="P890" s="14138" t="s">
        <v>23</v>
      </c>
    </row>
    <row r="891">
      <c r="A891" s="14139" t="s">
        <v>1422</v>
      </c>
      <c r="B891" s="14140" t="s">
        <v>512</v>
      </c>
      <c r="C891" s="14141" t="s">
        <v>105</v>
      </c>
      <c r="D891" s="14142" t="n">
        <v>3.0</v>
      </c>
      <c r="E891" s="14143" t="n">
        <v>11.37</v>
      </c>
      <c r="F891" s="14144" t="n">
        <v>22.1</v>
      </c>
      <c r="G891" s="14145" t="n">
        <v>13.88</v>
      </c>
      <c r="H891" s="14146"/>
      <c r="I891" s="14147">
        <f>ROUND('BDI Principal'!D14,2)</f>
      </c>
      <c r="J891" s="14148">
        <f>ROUND((ROUND(H891,2)*I891/100)+ROUND(H891,2),2)</f>
      </c>
      <c r="K891" s="14149"/>
      <c r="L891" s="14150">
        <f>J891-K891</f>
      </c>
      <c r="M891" s="14151">
        <f>ROUND(K891*D891,2)</f>
      </c>
      <c r="N891" s="14152">
        <f>O891-M891</f>
      </c>
      <c r="O891" s="14153">
        <f>ROUND(D891*J891,2)</f>
      </c>
      <c r="P891" s="14154" t="s">
        <v>23</v>
      </c>
    </row>
    <row r="892">
      <c r="A892" s="14155" t="s">
        <v>1423</v>
      </c>
      <c r="B892" s="14156" t="s">
        <v>514</v>
      </c>
      <c r="C892" s="14157" t="s">
        <v>105</v>
      </c>
      <c r="D892" s="14158" t="n">
        <v>12.0</v>
      </c>
      <c r="E892" s="14159" t="n">
        <v>46.14</v>
      </c>
      <c r="F892" s="14160" t="n">
        <v>22.1</v>
      </c>
      <c r="G892" s="14161" t="n">
        <v>56.34</v>
      </c>
      <c r="H892" s="14162"/>
      <c r="I892" s="14163">
        <f>ROUND('BDI Principal'!D14,2)</f>
      </c>
      <c r="J892" s="14164">
        <f>ROUND((ROUND(H892,2)*I892/100)+ROUND(H892,2),2)</f>
      </c>
      <c r="K892" s="14165"/>
      <c r="L892" s="14166">
        <f>J892-K892</f>
      </c>
      <c r="M892" s="14167">
        <f>ROUND(K892*D892,2)</f>
      </c>
      <c r="N892" s="14168">
        <f>O892-M892</f>
      </c>
      <c r="O892" s="14169">
        <f>ROUND(D892*J892,2)</f>
      </c>
      <c r="P892" s="14170" t="s">
        <v>23</v>
      </c>
    </row>
    <row r="893">
      <c r="A893" s="14171" t="s">
        <v>1424</v>
      </c>
      <c r="B893" s="14172" t="s">
        <v>516</v>
      </c>
      <c r="C893" s="14173" t="s">
        <v>105</v>
      </c>
      <c r="D893" s="14174" t="n">
        <v>22.0</v>
      </c>
      <c r="E893" s="14175" t="n">
        <v>30.51</v>
      </c>
      <c r="F893" s="14176" t="n">
        <v>22.1</v>
      </c>
      <c r="G893" s="14177" t="n">
        <v>37.25</v>
      </c>
      <c r="H893" s="14178"/>
      <c r="I893" s="14179">
        <f>ROUND('BDI Principal'!D14,2)</f>
      </c>
      <c r="J893" s="14180">
        <f>ROUND((ROUND(H893,2)*I893/100)+ROUND(H893,2),2)</f>
      </c>
      <c r="K893" s="14181"/>
      <c r="L893" s="14182">
        <f>J893-K893</f>
      </c>
      <c r="M893" s="14183">
        <f>ROUND(K893*D893,2)</f>
      </c>
      <c r="N893" s="14184">
        <f>O893-M893</f>
      </c>
      <c r="O893" s="14185">
        <f>ROUND(D893*J893,2)</f>
      </c>
      <c r="P893" s="14186" t="s">
        <v>23</v>
      </c>
    </row>
    <row r="894">
      <c r="A894" s="14187" t="s">
        <v>1425</v>
      </c>
      <c r="B894" s="14188" t="s">
        <v>518</v>
      </c>
      <c r="C894" s="14189"/>
      <c r="D894" s="14190"/>
      <c r="E894" s="14191"/>
      <c r="F894" s="14192"/>
      <c r="G894" s="14193"/>
      <c r="H894" s="14194"/>
      <c r="I894" s="14195"/>
      <c r="J894" s="14196"/>
      <c r="K894" s="14197"/>
      <c r="L894" s="14198"/>
      <c r="M894" s="14199">
        <f>SUM(M895:M899)</f>
      </c>
      <c r="N894" s="14200">
        <f>SUM(N895:N899)</f>
      </c>
      <c r="O894" s="14201">
        <f>SUM(O895:O899)</f>
      </c>
      <c r="P894" s="14202" t="s">
        <v>40</v>
      </c>
    </row>
    <row r="895">
      <c r="A895" s="14203" t="s">
        <v>1426</v>
      </c>
      <c r="B895" s="14204" t="s">
        <v>1427</v>
      </c>
      <c r="C895" s="14205" t="s">
        <v>52</v>
      </c>
      <c r="D895" s="14206" t="n">
        <v>12.2</v>
      </c>
      <c r="E895" s="14207" t="n">
        <v>51.85</v>
      </c>
      <c r="F895" s="14208" t="n">
        <v>22.1</v>
      </c>
      <c r="G895" s="14209" t="n">
        <v>63.31</v>
      </c>
      <c r="H895" s="14210"/>
      <c r="I895" s="14211">
        <f>ROUND('BDI Principal'!D14,2)</f>
      </c>
      <c r="J895" s="14212">
        <f>ROUND((ROUND(H895,2)*I895/100)+ROUND(H895,2),2)</f>
      </c>
      <c r="K895" s="14213"/>
      <c r="L895" s="14214">
        <f>J895-K895</f>
      </c>
      <c r="M895" s="14215">
        <f>ROUND(K895*D895,2)</f>
      </c>
      <c r="N895" s="14216">
        <f>O895-M895</f>
      </c>
      <c r="O895" s="14217">
        <f>ROUND(D895*J895,2)</f>
      </c>
      <c r="P895" s="14218" t="s">
        <v>23</v>
      </c>
    </row>
    <row r="896">
      <c r="A896" s="14219" t="s">
        <v>1428</v>
      </c>
      <c r="B896" s="14220" t="s">
        <v>1429</v>
      </c>
      <c r="C896" s="14221" t="s">
        <v>52</v>
      </c>
      <c r="D896" s="14222" t="n">
        <v>165.6</v>
      </c>
      <c r="E896" s="14223" t="n">
        <v>84.32</v>
      </c>
      <c r="F896" s="14224" t="n">
        <v>22.1</v>
      </c>
      <c r="G896" s="14225" t="n">
        <v>102.95</v>
      </c>
      <c r="H896" s="14226"/>
      <c r="I896" s="14227">
        <f>ROUND('BDI Principal'!D14,2)</f>
      </c>
      <c r="J896" s="14228">
        <f>ROUND((ROUND(H896,2)*I896/100)+ROUND(H896,2),2)</f>
      </c>
      <c r="K896" s="14229"/>
      <c r="L896" s="14230">
        <f>J896-K896</f>
      </c>
      <c r="M896" s="14231">
        <f>ROUND(K896*D896,2)</f>
      </c>
      <c r="N896" s="14232">
        <f>O896-M896</f>
      </c>
      <c r="O896" s="14233">
        <f>ROUND(D896*J896,2)</f>
      </c>
      <c r="P896" s="14234" t="s">
        <v>23</v>
      </c>
    </row>
    <row r="897">
      <c r="A897" s="14235" t="s">
        <v>1430</v>
      </c>
      <c r="B897" s="14236" t="s">
        <v>1431</v>
      </c>
      <c r="C897" s="14237" t="s">
        <v>52</v>
      </c>
      <c r="D897" s="14238" t="n">
        <v>110.1</v>
      </c>
      <c r="E897" s="14239" t="n">
        <v>85.41</v>
      </c>
      <c r="F897" s="14240" t="n">
        <v>22.1</v>
      </c>
      <c r="G897" s="14241" t="n">
        <v>104.29</v>
      </c>
      <c r="H897" s="14242"/>
      <c r="I897" s="14243">
        <f>ROUND('BDI Principal'!D14,2)</f>
      </c>
      <c r="J897" s="14244">
        <f>ROUND((ROUND(H897,2)*I897/100)+ROUND(H897,2),2)</f>
      </c>
      <c r="K897" s="14245"/>
      <c r="L897" s="14246">
        <f>J897-K897</f>
      </c>
      <c r="M897" s="14247">
        <f>ROUND(K897*D897,2)</f>
      </c>
      <c r="N897" s="14248">
        <f>O897-M897</f>
      </c>
      <c r="O897" s="14249">
        <f>ROUND(D897*J897,2)</f>
      </c>
      <c r="P897" s="14250" t="s">
        <v>23</v>
      </c>
    </row>
    <row r="898">
      <c r="A898" s="14251" t="s">
        <v>1432</v>
      </c>
      <c r="B898" s="14252" t="s">
        <v>524</v>
      </c>
      <c r="C898" s="14253" t="s">
        <v>105</v>
      </c>
      <c r="D898" s="14254" t="n">
        <v>8.0</v>
      </c>
      <c r="E898" s="14255" t="n">
        <v>572.92</v>
      </c>
      <c r="F898" s="14256" t="n">
        <v>22.1</v>
      </c>
      <c r="G898" s="14257" t="n">
        <v>699.54</v>
      </c>
      <c r="H898" s="14258"/>
      <c r="I898" s="14259">
        <f>ROUND('BDI Principal'!D14,2)</f>
      </c>
      <c r="J898" s="14260">
        <f>ROUND((ROUND(H898,2)*I898/100)+ROUND(H898,2),2)</f>
      </c>
      <c r="K898" s="14261"/>
      <c r="L898" s="14262">
        <f>J898-K898</f>
      </c>
      <c r="M898" s="14263">
        <f>ROUND(K898*D898,2)</f>
      </c>
      <c r="N898" s="14264">
        <f>O898-M898</f>
      </c>
      <c r="O898" s="14265">
        <f>ROUND(D898*J898,2)</f>
      </c>
      <c r="P898" s="14266" t="s">
        <v>23</v>
      </c>
    </row>
    <row r="899">
      <c r="A899" s="14267" t="s">
        <v>1433</v>
      </c>
      <c r="B899" s="14268" t="s">
        <v>524</v>
      </c>
      <c r="C899" s="14269" t="s">
        <v>105</v>
      </c>
      <c r="D899" s="14270" t="n">
        <v>9.0</v>
      </c>
      <c r="E899" s="14271" t="n">
        <v>572.92</v>
      </c>
      <c r="F899" s="14272" t="n">
        <v>22.1</v>
      </c>
      <c r="G899" s="14273" t="n">
        <v>699.54</v>
      </c>
      <c r="H899" s="14274"/>
      <c r="I899" s="14275">
        <f>ROUND('BDI Principal'!D14,2)</f>
      </c>
      <c r="J899" s="14276">
        <f>ROUND((ROUND(H899,2)*I899/100)+ROUND(H899,2),2)</f>
      </c>
      <c r="K899" s="14277"/>
      <c r="L899" s="14278">
        <f>J899-K899</f>
      </c>
      <c r="M899" s="14279">
        <f>ROUND(K899*D899,2)</f>
      </c>
      <c r="N899" s="14280">
        <f>O899-M899</f>
      </c>
      <c r="O899" s="14281">
        <f>ROUND(D899*J899,2)</f>
      </c>
      <c r="P899" s="14282" t="s">
        <v>23</v>
      </c>
    </row>
    <row r="900">
      <c r="A900" s="14283" t="s">
        <v>1434</v>
      </c>
      <c r="B900" s="14284" t="s">
        <v>526</v>
      </c>
      <c r="C900" s="14285"/>
      <c r="D900" s="14286"/>
      <c r="E900" s="14287"/>
      <c r="F900" s="14288"/>
      <c r="G900" s="14289"/>
      <c r="H900" s="14290"/>
      <c r="I900" s="14291"/>
      <c r="J900" s="14292"/>
      <c r="K900" s="14293"/>
      <c r="L900" s="14294"/>
      <c r="M900" s="14295"/>
      <c r="N900" s="14296"/>
      <c r="O900" s="30359">
        <f>O901+O903+O906+O911</f>
      </c>
      <c r="P900" s="14298" t="s">
        <v>40</v>
      </c>
    </row>
    <row r="901">
      <c r="A901" s="14299" t="s">
        <v>1435</v>
      </c>
      <c r="B901" s="14300" t="s">
        <v>528</v>
      </c>
      <c r="C901" s="14301"/>
      <c r="D901" s="14302"/>
      <c r="E901" s="14303"/>
      <c r="F901" s="14304"/>
      <c r="G901" s="14305"/>
      <c r="H901" s="14306"/>
      <c r="I901" s="14307"/>
      <c r="J901" s="14308"/>
      <c r="K901" s="14309"/>
      <c r="L901" s="14310"/>
      <c r="M901" s="14311">
        <f>SUM(M902:M902)</f>
      </c>
      <c r="N901" s="14312">
        <f>SUM(N902:N902)</f>
      </c>
      <c r="O901" s="14313">
        <f>SUM(O902:O902)</f>
      </c>
      <c r="P901" s="14314" t="s">
        <v>40</v>
      </c>
    </row>
    <row r="902">
      <c r="A902" s="14315" t="s">
        <v>1436</v>
      </c>
      <c r="B902" s="14316" t="s">
        <v>530</v>
      </c>
      <c r="C902" s="14317" t="s">
        <v>105</v>
      </c>
      <c r="D902" s="14318" t="n">
        <v>5.0</v>
      </c>
      <c r="E902" s="14319" t="n">
        <v>213.85</v>
      </c>
      <c r="F902" s="14320" t="n">
        <v>22.1</v>
      </c>
      <c r="G902" s="14321" t="n">
        <v>261.11</v>
      </c>
      <c r="H902" s="14322"/>
      <c r="I902" s="14323">
        <f>ROUND('BDI Principal'!D14,2)</f>
      </c>
      <c r="J902" s="14324">
        <f>ROUND((ROUND(H902,2)*I902/100)+ROUND(H902,2),2)</f>
      </c>
      <c r="K902" s="14325"/>
      <c r="L902" s="14326">
        <f>J902-K902</f>
      </c>
      <c r="M902" s="14327">
        <f>ROUND(K902*D902,2)</f>
      </c>
      <c r="N902" s="14328">
        <f>O902-M902</f>
      </c>
      <c r="O902" s="14329">
        <f>ROUND(D902*J902,2)</f>
      </c>
      <c r="P902" s="14330" t="s">
        <v>23</v>
      </c>
    </row>
    <row r="903">
      <c r="A903" s="14331" t="s">
        <v>1437</v>
      </c>
      <c r="B903" s="14332" t="s">
        <v>532</v>
      </c>
      <c r="C903" s="14333"/>
      <c r="D903" s="14334"/>
      <c r="E903" s="14335"/>
      <c r="F903" s="14336"/>
      <c r="G903" s="14337"/>
      <c r="H903" s="14338"/>
      <c r="I903" s="14339"/>
      <c r="J903" s="14340"/>
      <c r="K903" s="14341"/>
      <c r="L903" s="14342"/>
      <c r="M903" s="14343">
        <f>SUM(M904:M905)</f>
      </c>
      <c r="N903" s="14344">
        <f>SUM(N904:N905)</f>
      </c>
      <c r="O903" s="14345">
        <f>SUM(O904:O905)</f>
      </c>
      <c r="P903" s="14346" t="s">
        <v>40</v>
      </c>
    </row>
    <row r="904">
      <c r="A904" s="14347" t="s">
        <v>1438</v>
      </c>
      <c r="B904" s="14348" t="s">
        <v>534</v>
      </c>
      <c r="C904" s="14349" t="s">
        <v>105</v>
      </c>
      <c r="D904" s="14350" t="n">
        <v>20.0</v>
      </c>
      <c r="E904" s="14351" t="n">
        <v>21.67</v>
      </c>
      <c r="F904" s="14352" t="n">
        <v>22.1</v>
      </c>
      <c r="G904" s="14353" t="n">
        <v>26.46</v>
      </c>
      <c r="H904" s="14354"/>
      <c r="I904" s="14355">
        <f>ROUND('BDI Principal'!D14,2)</f>
      </c>
      <c r="J904" s="14356">
        <f>ROUND((ROUND(H904,2)*I904/100)+ROUND(H904,2),2)</f>
      </c>
      <c r="K904" s="14357"/>
      <c r="L904" s="14358">
        <f>J904-K904</f>
      </c>
      <c r="M904" s="14359">
        <f>ROUND(K904*D904,2)</f>
      </c>
      <c r="N904" s="14360">
        <f>O904-M904</f>
      </c>
      <c r="O904" s="14361">
        <f>ROUND(D904*J904,2)</f>
      </c>
      <c r="P904" s="14362" t="s">
        <v>23</v>
      </c>
    </row>
    <row r="905">
      <c r="A905" s="14363" t="s">
        <v>1439</v>
      </c>
      <c r="B905" s="14364" t="s">
        <v>916</v>
      </c>
      <c r="C905" s="14365" t="s">
        <v>545</v>
      </c>
      <c r="D905" s="14366" t="n">
        <v>6.0</v>
      </c>
      <c r="E905" s="14367" t="n">
        <v>283.84</v>
      </c>
      <c r="F905" s="14368" t="n">
        <v>22.1</v>
      </c>
      <c r="G905" s="14369" t="n">
        <v>346.57</v>
      </c>
      <c r="H905" s="14370"/>
      <c r="I905" s="14371">
        <f>ROUND('BDI Principal'!D14,2)</f>
      </c>
      <c r="J905" s="14372">
        <f>ROUND((ROUND(H905,2)*I905/100)+ROUND(H905,2),2)</f>
      </c>
      <c r="K905" s="14373"/>
      <c r="L905" s="14374">
        <f>J905-K905</f>
      </c>
      <c r="M905" s="14375">
        <f>ROUND(K905*D905,2)</f>
      </c>
      <c r="N905" s="14376">
        <f>O905-M905</f>
      </c>
      <c r="O905" s="14377">
        <f>ROUND(D905*J905,2)</f>
      </c>
      <c r="P905" s="14378" t="s">
        <v>23</v>
      </c>
    </row>
    <row r="906">
      <c r="A906" s="14379" t="s">
        <v>1440</v>
      </c>
      <c r="B906" s="14380" t="s">
        <v>536</v>
      </c>
      <c r="C906" s="14381"/>
      <c r="D906" s="14382"/>
      <c r="E906" s="14383"/>
      <c r="F906" s="14384"/>
      <c r="G906" s="14385"/>
      <c r="H906" s="14386"/>
      <c r="I906" s="14387"/>
      <c r="J906" s="14388"/>
      <c r="K906" s="14389"/>
      <c r="L906" s="14390"/>
      <c r="M906" s="14391">
        <f>SUM(M907:M910)</f>
      </c>
      <c r="N906" s="14392">
        <f>SUM(N907:N910)</f>
      </c>
      <c r="O906" s="14393">
        <f>SUM(O907:O910)</f>
      </c>
      <c r="P906" s="14394" t="s">
        <v>40</v>
      </c>
    </row>
    <row r="907">
      <c r="A907" s="14395" t="s">
        <v>1441</v>
      </c>
      <c r="B907" s="14396" t="s">
        <v>1442</v>
      </c>
      <c r="C907" s="14397" t="s">
        <v>105</v>
      </c>
      <c r="D907" s="14398" t="n">
        <v>5.0</v>
      </c>
      <c r="E907" s="14399" t="n">
        <v>36.59</v>
      </c>
      <c r="F907" s="14400" t="n">
        <v>22.1</v>
      </c>
      <c r="G907" s="14401" t="n">
        <v>44.68</v>
      </c>
      <c r="H907" s="14402"/>
      <c r="I907" s="14403">
        <f>ROUND('BDI Principal'!D14,2)</f>
      </c>
      <c r="J907" s="14404">
        <f>ROUND((ROUND(H907,2)*I907/100)+ROUND(H907,2),2)</f>
      </c>
      <c r="K907" s="14405"/>
      <c r="L907" s="14406">
        <f>J907-K907</f>
      </c>
      <c r="M907" s="14407">
        <f>ROUND(K907*D907,2)</f>
      </c>
      <c r="N907" s="14408">
        <f>O907-M907</f>
      </c>
      <c r="O907" s="14409">
        <f>ROUND(D907*J907,2)</f>
      </c>
      <c r="P907" s="14410" t="s">
        <v>23</v>
      </c>
    </row>
    <row r="908">
      <c r="A908" s="14411" t="s">
        <v>1443</v>
      </c>
      <c r="B908" s="14412" t="s">
        <v>540</v>
      </c>
      <c r="C908" s="14413" t="s">
        <v>105</v>
      </c>
      <c r="D908" s="14414" t="n">
        <v>2.0</v>
      </c>
      <c r="E908" s="14415" t="n">
        <v>110.86</v>
      </c>
      <c r="F908" s="14416" t="n">
        <v>22.1</v>
      </c>
      <c r="G908" s="14417" t="n">
        <v>135.36</v>
      </c>
      <c r="H908" s="14418"/>
      <c r="I908" s="14419">
        <f>ROUND('BDI Principal'!D14,2)</f>
      </c>
      <c r="J908" s="14420">
        <f>ROUND((ROUND(H908,2)*I908/100)+ROUND(H908,2),2)</f>
      </c>
      <c r="K908" s="14421"/>
      <c r="L908" s="14422">
        <f>J908-K908</f>
      </c>
      <c r="M908" s="14423">
        <f>ROUND(K908*D908,2)</f>
      </c>
      <c r="N908" s="14424">
        <f>O908-M908</f>
      </c>
      <c r="O908" s="14425">
        <f>ROUND(D908*J908,2)</f>
      </c>
      <c r="P908" s="14426" t="s">
        <v>23</v>
      </c>
    </row>
    <row r="909">
      <c r="A909" s="14427" t="s">
        <v>1444</v>
      </c>
      <c r="B909" s="14428" t="s">
        <v>1445</v>
      </c>
      <c r="C909" s="14429" t="s">
        <v>105</v>
      </c>
      <c r="D909" s="14430" t="n">
        <v>4.0</v>
      </c>
      <c r="E909" s="14431" t="n">
        <v>47.31</v>
      </c>
      <c r="F909" s="14432" t="n">
        <v>22.1</v>
      </c>
      <c r="G909" s="14433" t="n">
        <v>57.77</v>
      </c>
      <c r="H909" s="14434"/>
      <c r="I909" s="14435">
        <f>ROUND('BDI Principal'!D14,2)</f>
      </c>
      <c r="J909" s="14436">
        <f>ROUND((ROUND(H909,2)*I909/100)+ROUND(H909,2),2)</f>
      </c>
      <c r="K909" s="14437"/>
      <c r="L909" s="14438">
        <f>J909-K909</f>
      </c>
      <c r="M909" s="14439">
        <f>ROUND(K909*D909,2)</f>
      </c>
      <c r="N909" s="14440">
        <f>O909-M909</f>
      </c>
      <c r="O909" s="14441">
        <f>ROUND(D909*J909,2)</f>
      </c>
      <c r="P909" s="14442" t="s">
        <v>23</v>
      </c>
    </row>
    <row r="910">
      <c r="A910" s="14443" t="s">
        <v>1446</v>
      </c>
      <c r="B910" s="14444" t="s">
        <v>544</v>
      </c>
      <c r="C910" s="14445" t="s">
        <v>545</v>
      </c>
      <c r="D910" s="14446" t="n">
        <v>2.0</v>
      </c>
      <c r="E910" s="14447" t="n">
        <v>185.94</v>
      </c>
      <c r="F910" s="14448" t="n">
        <v>22.1</v>
      </c>
      <c r="G910" s="14449" t="n">
        <v>227.03</v>
      </c>
      <c r="H910" s="14450"/>
      <c r="I910" s="14451">
        <f>ROUND('BDI Principal'!D14,2)</f>
      </c>
      <c r="J910" s="14452">
        <f>ROUND((ROUND(H910,2)*I910/100)+ROUND(H910,2),2)</f>
      </c>
      <c r="K910" s="14453"/>
      <c r="L910" s="14454">
        <f>J910-K910</f>
      </c>
      <c r="M910" s="14455">
        <f>ROUND(K910*D910,2)</f>
      </c>
      <c r="N910" s="14456">
        <f>O910-M910</f>
      </c>
      <c r="O910" s="14457">
        <f>ROUND(D910*J910,2)</f>
      </c>
      <c r="P910" s="14458" t="s">
        <v>23</v>
      </c>
    </row>
    <row r="911">
      <c r="A911" s="14459" t="s">
        <v>1447</v>
      </c>
      <c r="B911" s="14460" t="s">
        <v>547</v>
      </c>
      <c r="C911" s="14461"/>
      <c r="D911" s="14462"/>
      <c r="E911" s="14463"/>
      <c r="F911" s="14464"/>
      <c r="G911" s="14465"/>
      <c r="H911" s="14466"/>
      <c r="I911" s="14467"/>
      <c r="J911" s="14468"/>
      <c r="K911" s="14469"/>
      <c r="L911" s="14470"/>
      <c r="M911" s="14471">
        <f>SUM(M912:M917)</f>
      </c>
      <c r="N911" s="14472">
        <f>SUM(N912:N917)</f>
      </c>
      <c r="O911" s="14473">
        <f>SUM(O912:O917)</f>
      </c>
      <c r="P911" s="14474" t="s">
        <v>40</v>
      </c>
    </row>
    <row r="912">
      <c r="A912" s="14475" t="s">
        <v>1448</v>
      </c>
      <c r="B912" s="14476" t="s">
        <v>551</v>
      </c>
      <c r="C912" s="14477" t="s">
        <v>105</v>
      </c>
      <c r="D912" s="14478" t="n">
        <v>2.0</v>
      </c>
      <c r="E912" s="14479" t="n">
        <v>117.79</v>
      </c>
      <c r="F912" s="14480" t="n">
        <v>22.1</v>
      </c>
      <c r="G912" s="14481" t="n">
        <v>143.82</v>
      </c>
      <c r="H912" s="14482"/>
      <c r="I912" s="14483">
        <f>ROUND('BDI Principal'!D14,2)</f>
      </c>
      <c r="J912" s="14484">
        <f>ROUND((ROUND(H912,2)*I912/100)+ROUND(H912,2),2)</f>
      </c>
      <c r="K912" s="14485"/>
      <c r="L912" s="14486">
        <f>J912-K912</f>
      </c>
      <c r="M912" s="14487">
        <f>ROUND(K912*D912,2)</f>
      </c>
      <c r="N912" s="14488">
        <f>O912-M912</f>
      </c>
      <c r="O912" s="14489">
        <f>ROUND(D912*J912,2)</f>
      </c>
      <c r="P912" s="14490" t="s">
        <v>23</v>
      </c>
    </row>
    <row r="913">
      <c r="A913" s="14491" t="s">
        <v>1449</v>
      </c>
      <c r="B913" s="14492" t="s">
        <v>553</v>
      </c>
      <c r="C913" s="14493" t="s">
        <v>105</v>
      </c>
      <c r="D913" s="14494" t="n">
        <v>2.0</v>
      </c>
      <c r="E913" s="14495" t="n">
        <v>181.68</v>
      </c>
      <c r="F913" s="14496" t="n">
        <v>22.1</v>
      </c>
      <c r="G913" s="14497" t="n">
        <v>221.83</v>
      </c>
      <c r="H913" s="14498"/>
      <c r="I913" s="14499">
        <f>ROUND('BDI Principal'!D14,2)</f>
      </c>
      <c r="J913" s="14500">
        <f>ROUND((ROUND(H913,2)*I913/100)+ROUND(H913,2),2)</f>
      </c>
      <c r="K913" s="14501"/>
      <c r="L913" s="14502">
        <f>J913-K913</f>
      </c>
      <c r="M913" s="14503">
        <f>ROUND(K913*D913,2)</f>
      </c>
      <c r="N913" s="14504">
        <f>O913-M913</f>
      </c>
      <c r="O913" s="14505">
        <f>ROUND(D913*J913,2)</f>
      </c>
      <c r="P913" s="14506" t="s">
        <v>23</v>
      </c>
    </row>
    <row r="914">
      <c r="A914" s="14507" t="s">
        <v>1450</v>
      </c>
      <c r="B914" s="14508" t="s">
        <v>557</v>
      </c>
      <c r="C914" s="14509" t="s">
        <v>52</v>
      </c>
      <c r="D914" s="14510" t="n">
        <v>80.55</v>
      </c>
      <c r="E914" s="14511" t="n">
        <v>30.16</v>
      </c>
      <c r="F914" s="14512" t="n">
        <v>22.1</v>
      </c>
      <c r="G914" s="14513" t="n">
        <v>36.83</v>
      </c>
      <c r="H914" s="14514"/>
      <c r="I914" s="14515">
        <f>ROUND('BDI Principal'!D14,2)</f>
      </c>
      <c r="J914" s="14516">
        <f>ROUND((ROUND(H914,2)*I914/100)+ROUND(H914,2),2)</f>
      </c>
      <c r="K914" s="14517"/>
      <c r="L914" s="14518">
        <f>J914-K914</f>
      </c>
      <c r="M914" s="14519">
        <f>ROUND(K914*D914,2)</f>
      </c>
      <c r="N914" s="14520">
        <f>O914-M914</f>
      </c>
      <c r="O914" s="14521">
        <f>ROUND(D914*J914,2)</f>
      </c>
      <c r="P914" s="14522" t="s">
        <v>23</v>
      </c>
    </row>
    <row r="915">
      <c r="A915" s="14523" t="s">
        <v>1451</v>
      </c>
      <c r="B915" s="14524" t="s">
        <v>306</v>
      </c>
      <c r="C915" s="14525" t="s">
        <v>105</v>
      </c>
      <c r="D915" s="14526" t="n">
        <v>9.0</v>
      </c>
      <c r="E915" s="14527" t="n">
        <v>62.51</v>
      </c>
      <c r="F915" s="14528" t="n">
        <v>22.1</v>
      </c>
      <c r="G915" s="14529" t="n">
        <v>76.32</v>
      </c>
      <c r="H915" s="14530"/>
      <c r="I915" s="14531">
        <f>ROUND('BDI Principal'!D14,2)</f>
      </c>
      <c r="J915" s="14532">
        <f>ROUND((ROUND(H915,2)*I915/100)+ROUND(H915,2),2)</f>
      </c>
      <c r="K915" s="14533"/>
      <c r="L915" s="14534">
        <f>J915-K915</f>
      </c>
      <c r="M915" s="14535">
        <f>ROUND(K915*D915,2)</f>
      </c>
      <c r="N915" s="14536">
        <f>O915-M915</f>
      </c>
      <c r="O915" s="14537">
        <f>ROUND(D915*J915,2)</f>
      </c>
      <c r="P915" s="14538" t="s">
        <v>23</v>
      </c>
    </row>
    <row r="916">
      <c r="A916" s="14539" t="s">
        <v>1452</v>
      </c>
      <c r="B916" s="14540" t="s">
        <v>1453</v>
      </c>
      <c r="C916" s="14541" t="s">
        <v>105</v>
      </c>
      <c r="D916" s="14542" t="n">
        <v>9.0</v>
      </c>
      <c r="E916" s="14543" t="n">
        <v>18.68</v>
      </c>
      <c r="F916" s="14544" t="n">
        <v>22.1</v>
      </c>
      <c r="G916" s="14545" t="n">
        <v>22.81</v>
      </c>
      <c r="H916" s="14546"/>
      <c r="I916" s="14547">
        <f>ROUND('BDI Principal'!D14,2)</f>
      </c>
      <c r="J916" s="14548">
        <f>ROUND((ROUND(H916,2)*I916/100)+ROUND(H916,2),2)</f>
      </c>
      <c r="K916" s="14549"/>
      <c r="L916" s="14550">
        <f>J916-K916</f>
      </c>
      <c r="M916" s="14551">
        <f>ROUND(K916*D916,2)</f>
      </c>
      <c r="N916" s="14552">
        <f>O916-M916</f>
      </c>
      <c r="O916" s="14553">
        <f>ROUND(D916*J916,2)</f>
      </c>
      <c r="P916" s="14554" t="s">
        <v>23</v>
      </c>
    </row>
    <row r="917">
      <c r="A917" s="14555" t="s">
        <v>1454</v>
      </c>
      <c r="B917" s="14556" t="s">
        <v>1455</v>
      </c>
      <c r="C917" s="14557" t="s">
        <v>52</v>
      </c>
      <c r="D917" s="14558" t="n">
        <v>88.6</v>
      </c>
      <c r="E917" s="14559" t="n">
        <v>19.25</v>
      </c>
      <c r="F917" s="14560" t="n">
        <v>22.1</v>
      </c>
      <c r="G917" s="14561" t="n">
        <v>23.5</v>
      </c>
      <c r="H917" s="14562"/>
      <c r="I917" s="14563">
        <f>ROUND('BDI Principal'!D14,2)</f>
      </c>
      <c r="J917" s="14564">
        <f>ROUND((ROUND(H917,2)*I917/100)+ROUND(H917,2),2)</f>
      </c>
      <c r="K917" s="14565"/>
      <c r="L917" s="14566">
        <f>J917-K917</f>
      </c>
      <c r="M917" s="14567">
        <f>ROUND(K917*D917,2)</f>
      </c>
      <c r="N917" s="14568">
        <f>O917-M917</f>
      </c>
      <c r="O917" s="14569">
        <f>ROUND(D917*J917,2)</f>
      </c>
      <c r="P917" s="14570" t="s">
        <v>23</v>
      </c>
    </row>
    <row r="918">
      <c r="A918" s="14571" t="s">
        <v>1456</v>
      </c>
      <c r="B918" s="14572" t="s">
        <v>582</v>
      </c>
      <c r="C918" s="14573"/>
      <c r="D918" s="14574"/>
      <c r="E918" s="14575"/>
      <c r="F918" s="14576"/>
      <c r="G918" s="14577"/>
      <c r="H918" s="14578"/>
      <c r="I918" s="14579"/>
      <c r="J918" s="14580"/>
      <c r="K918" s="14581"/>
      <c r="L918" s="14582"/>
      <c r="M918" s="14583"/>
      <c r="N918" s="14584"/>
      <c r="O918" s="30359">
        <f>O919+O928</f>
      </c>
      <c r="P918" s="14586" t="s">
        <v>40</v>
      </c>
    </row>
    <row r="919">
      <c r="A919" s="14587" t="s">
        <v>1457</v>
      </c>
      <c r="B919" s="14588" t="s">
        <v>584</v>
      </c>
      <c r="C919" s="14589"/>
      <c r="D919" s="14590"/>
      <c r="E919" s="14591"/>
      <c r="F919" s="14592"/>
      <c r="G919" s="14593"/>
      <c r="H919" s="14594"/>
      <c r="I919" s="14595"/>
      <c r="J919" s="14596"/>
      <c r="K919" s="14597"/>
      <c r="L919" s="14598"/>
      <c r="M919" s="14599">
        <f>SUM(M920:M927)</f>
      </c>
      <c r="N919" s="14600">
        <f>SUM(N920:N927)</f>
      </c>
      <c r="O919" s="14601">
        <f>SUM(O920:O927)</f>
      </c>
      <c r="P919" s="14602" t="s">
        <v>40</v>
      </c>
    </row>
    <row r="920">
      <c r="A920" s="14603" t="s">
        <v>1458</v>
      </c>
      <c r="B920" s="14604" t="s">
        <v>598</v>
      </c>
      <c r="C920" s="14605" t="s">
        <v>105</v>
      </c>
      <c r="D920" s="14606" t="n">
        <v>14.0</v>
      </c>
      <c r="E920" s="14607" t="n">
        <v>1075.53</v>
      </c>
      <c r="F920" s="14608" t="n">
        <v>22.1</v>
      </c>
      <c r="G920" s="14609" t="n">
        <v>1313.22</v>
      </c>
      <c r="H920" s="14610"/>
      <c r="I920" s="14611">
        <f>ROUND('BDI Principal'!D14,2)</f>
      </c>
      <c r="J920" s="14612">
        <f>ROUND((ROUND(H920,2)*I920/100)+ROUND(H920,2),2)</f>
      </c>
      <c r="K920" s="14613"/>
      <c r="L920" s="14614">
        <f>J920-K920</f>
      </c>
      <c r="M920" s="14615">
        <f>ROUND(K920*D920,2)</f>
      </c>
      <c r="N920" s="14616">
        <f>O920-M920</f>
      </c>
      <c r="O920" s="14617">
        <f>ROUND(D920*J920,2)</f>
      </c>
      <c r="P920" s="14618" t="s">
        <v>23</v>
      </c>
    </row>
    <row r="921">
      <c r="A921" s="14619" t="s">
        <v>1459</v>
      </c>
      <c r="B921" s="14620" t="s">
        <v>1460</v>
      </c>
      <c r="C921" s="14621" t="s">
        <v>43</v>
      </c>
      <c r="D921" s="14622" t="n">
        <v>10.0</v>
      </c>
      <c r="E921" s="14623" t="n">
        <v>208.63</v>
      </c>
      <c r="F921" s="14624" t="n">
        <v>22.1</v>
      </c>
      <c r="G921" s="14625" t="n">
        <v>254.74</v>
      </c>
      <c r="H921" s="14626"/>
      <c r="I921" s="14627">
        <f>ROUND('BDI Principal'!D14,2)</f>
      </c>
      <c r="J921" s="14628">
        <f>ROUND((ROUND(H921,2)*I921/100)+ROUND(H921,2),2)</f>
      </c>
      <c r="K921" s="14629"/>
      <c r="L921" s="14630">
        <f>J921-K921</f>
      </c>
      <c r="M921" s="14631">
        <f>ROUND(K921*D921,2)</f>
      </c>
      <c r="N921" s="14632">
        <f>O921-M921</f>
      </c>
      <c r="O921" s="14633">
        <f>ROUND(D921*J921,2)</f>
      </c>
      <c r="P921" s="14634" t="s">
        <v>23</v>
      </c>
    </row>
    <row r="922">
      <c r="A922" s="14635" t="s">
        <v>1461</v>
      </c>
      <c r="B922" s="14636" t="s">
        <v>1462</v>
      </c>
      <c r="C922" s="14637" t="s">
        <v>43</v>
      </c>
      <c r="D922" s="14638" t="n">
        <v>1.0</v>
      </c>
      <c r="E922" s="14639" t="n">
        <v>2289.5</v>
      </c>
      <c r="F922" s="14640" t="n">
        <v>22.1</v>
      </c>
      <c r="G922" s="14641" t="n">
        <v>2795.48</v>
      </c>
      <c r="H922" s="14642"/>
      <c r="I922" s="14643">
        <f>ROUND('BDI Principal'!D14,2)</f>
      </c>
      <c r="J922" s="14644">
        <f>ROUND((ROUND(H922,2)*I922/100)+ROUND(H922,2),2)</f>
      </c>
      <c r="K922" s="14645"/>
      <c r="L922" s="14646">
        <f>J922-K922</f>
      </c>
      <c r="M922" s="14647">
        <f>ROUND(K922*D922,2)</f>
      </c>
      <c r="N922" s="14648">
        <f>O922-M922</f>
      </c>
      <c r="O922" s="14649">
        <f>ROUND(D922*J922,2)</f>
      </c>
      <c r="P922" s="14650" t="s">
        <v>23</v>
      </c>
    </row>
    <row r="923">
      <c r="A923" s="14651" t="s">
        <v>1463</v>
      </c>
      <c r="B923" s="14652" t="s">
        <v>600</v>
      </c>
      <c r="C923" s="14653" t="s">
        <v>105</v>
      </c>
      <c r="D923" s="14654" t="n">
        <v>4.0</v>
      </c>
      <c r="E923" s="14655" t="n">
        <v>347.36</v>
      </c>
      <c r="F923" s="14656" t="n">
        <v>22.1</v>
      </c>
      <c r="G923" s="14657" t="n">
        <v>424.13</v>
      </c>
      <c r="H923" s="14658"/>
      <c r="I923" s="14659">
        <f>ROUND('BDI Principal'!D14,2)</f>
      </c>
      <c r="J923" s="14660">
        <f>ROUND((ROUND(H923,2)*I923/100)+ROUND(H923,2),2)</f>
      </c>
      <c r="K923" s="14661"/>
      <c r="L923" s="14662">
        <f>J923-K923</f>
      </c>
      <c r="M923" s="14663">
        <f>ROUND(K923*D923,2)</f>
      </c>
      <c r="N923" s="14664">
        <f>O923-M923</f>
      </c>
      <c r="O923" s="14665">
        <f>ROUND(D923*J923,2)</f>
      </c>
      <c r="P923" s="14666" t="s">
        <v>23</v>
      </c>
    </row>
    <row r="924">
      <c r="A924" s="14667" t="s">
        <v>1464</v>
      </c>
      <c r="B924" s="14668" t="s">
        <v>939</v>
      </c>
      <c r="C924" s="14669" t="s">
        <v>48</v>
      </c>
      <c r="D924" s="14670" t="n">
        <v>28.8</v>
      </c>
      <c r="E924" s="14671" t="n">
        <v>981.67</v>
      </c>
      <c r="F924" s="14672" t="n">
        <v>22.1</v>
      </c>
      <c r="G924" s="14673" t="n">
        <v>1198.62</v>
      </c>
      <c r="H924" s="14674"/>
      <c r="I924" s="14675">
        <f>ROUND('BDI Principal'!D14,2)</f>
      </c>
      <c r="J924" s="14676">
        <f>ROUND((ROUND(H924,2)*I924/100)+ROUND(H924,2),2)</f>
      </c>
      <c r="K924" s="14677"/>
      <c r="L924" s="14678">
        <f>J924-K924</f>
      </c>
      <c r="M924" s="14679">
        <f>ROUND(K924*D924,2)</f>
      </c>
      <c r="N924" s="14680">
        <f>O924-M924</f>
      </c>
      <c r="O924" s="14681">
        <f>ROUND(D924*J924,2)</f>
      </c>
      <c r="P924" s="14682" t="s">
        <v>23</v>
      </c>
    </row>
    <row r="925">
      <c r="A925" s="14683" t="s">
        <v>1465</v>
      </c>
      <c r="B925" s="14684" t="s">
        <v>941</v>
      </c>
      <c r="C925" s="14685" t="s">
        <v>105</v>
      </c>
      <c r="D925" s="14686" t="n">
        <v>20.0</v>
      </c>
      <c r="E925" s="14687" t="n">
        <v>94.05</v>
      </c>
      <c r="F925" s="14688" t="n">
        <v>22.1</v>
      </c>
      <c r="G925" s="14689" t="n">
        <v>114.84</v>
      </c>
      <c r="H925" s="14690"/>
      <c r="I925" s="14691">
        <f>ROUND('BDI Principal'!D14,2)</f>
      </c>
      <c r="J925" s="14692">
        <f>ROUND((ROUND(H925,2)*I925/100)+ROUND(H925,2),2)</f>
      </c>
      <c r="K925" s="14693"/>
      <c r="L925" s="14694">
        <f>J925-K925</f>
      </c>
      <c r="M925" s="14695">
        <f>ROUND(K925*D925,2)</f>
      </c>
      <c r="N925" s="14696">
        <f>O925-M925</f>
      </c>
      <c r="O925" s="14697">
        <f>ROUND(D925*J925,2)</f>
      </c>
      <c r="P925" s="14698" t="s">
        <v>23</v>
      </c>
    </row>
    <row r="926">
      <c r="A926" s="14699" t="s">
        <v>1466</v>
      </c>
      <c r="B926" s="14700" t="s">
        <v>1467</v>
      </c>
      <c r="C926" s="14701" t="s">
        <v>48</v>
      </c>
      <c r="D926" s="14702" t="n">
        <v>12.81</v>
      </c>
      <c r="E926" s="14703" t="n">
        <v>798.72</v>
      </c>
      <c r="F926" s="14704" t="n">
        <v>22.1</v>
      </c>
      <c r="G926" s="14705" t="n">
        <v>975.24</v>
      </c>
      <c r="H926" s="14706"/>
      <c r="I926" s="14707">
        <f>ROUND('BDI Principal'!D14,2)</f>
      </c>
      <c r="J926" s="14708">
        <f>ROUND((ROUND(H926,2)*I926/100)+ROUND(H926,2),2)</f>
      </c>
      <c r="K926" s="14709"/>
      <c r="L926" s="14710">
        <f>J926-K926</f>
      </c>
      <c r="M926" s="14711">
        <f>ROUND(K926*D926,2)</f>
      </c>
      <c r="N926" s="14712">
        <f>O926-M926</f>
      </c>
      <c r="O926" s="14713">
        <f>ROUND(D926*J926,2)</f>
      </c>
      <c r="P926" s="14714" t="s">
        <v>23</v>
      </c>
    </row>
    <row r="927">
      <c r="A927" s="14715" t="s">
        <v>1468</v>
      </c>
      <c r="B927" s="14716" t="s">
        <v>945</v>
      </c>
      <c r="C927" s="14717" t="s">
        <v>105</v>
      </c>
      <c r="D927" s="14718" t="n">
        <v>3.0</v>
      </c>
      <c r="E927" s="14719" t="n">
        <v>131.58</v>
      </c>
      <c r="F927" s="14720" t="n">
        <v>22.1</v>
      </c>
      <c r="G927" s="14721" t="n">
        <v>160.66</v>
      </c>
      <c r="H927" s="14722"/>
      <c r="I927" s="14723">
        <f>ROUND('BDI Principal'!D14,2)</f>
      </c>
      <c r="J927" s="14724">
        <f>ROUND((ROUND(H927,2)*I927/100)+ROUND(H927,2),2)</f>
      </c>
      <c r="K927" s="14725"/>
      <c r="L927" s="14726">
        <f>J927-K927</f>
      </c>
      <c r="M927" s="14727">
        <f>ROUND(K927*D927,2)</f>
      </c>
      <c r="N927" s="14728">
        <f>O927-M927</f>
      </c>
      <c r="O927" s="14729">
        <f>ROUND(D927*J927,2)</f>
      </c>
      <c r="P927" s="14730" t="s">
        <v>23</v>
      </c>
    </row>
    <row r="928">
      <c r="A928" s="14731" t="s">
        <v>1469</v>
      </c>
      <c r="B928" s="14732" t="s">
        <v>602</v>
      </c>
      <c r="C928" s="14733"/>
      <c r="D928" s="14734"/>
      <c r="E928" s="14735"/>
      <c r="F928" s="14736"/>
      <c r="G928" s="14737"/>
      <c r="H928" s="14738"/>
      <c r="I928" s="14739"/>
      <c r="J928" s="14740"/>
      <c r="K928" s="14741"/>
      <c r="L928" s="14742"/>
      <c r="M928" s="14743">
        <f>SUM(M929:M932)</f>
      </c>
      <c r="N928" s="14744">
        <f>SUM(N929:N932)</f>
      </c>
      <c r="O928" s="14745">
        <f>SUM(O929:O932)</f>
      </c>
      <c r="P928" s="14746" t="s">
        <v>40</v>
      </c>
    </row>
    <row r="929">
      <c r="A929" s="14747" t="s">
        <v>1470</v>
      </c>
      <c r="B929" s="14748" t="s">
        <v>1471</v>
      </c>
      <c r="C929" s="14749" t="s">
        <v>43</v>
      </c>
      <c r="D929" s="14750" t="n">
        <v>6.0</v>
      </c>
      <c r="E929" s="14751" t="n">
        <v>244.28</v>
      </c>
      <c r="F929" s="14752" t="n">
        <v>22.1</v>
      </c>
      <c r="G929" s="14753" t="n">
        <v>298.27</v>
      </c>
      <c r="H929" s="14754"/>
      <c r="I929" s="14755">
        <f>ROUND('BDI Principal'!D14,2)</f>
      </c>
      <c r="J929" s="14756">
        <f>ROUND((ROUND(H929,2)*I929/100)+ROUND(H929,2),2)</f>
      </c>
      <c r="K929" s="14757"/>
      <c r="L929" s="14758">
        <f>J929-K929</f>
      </c>
      <c r="M929" s="14759">
        <f>ROUND(K929*D929,2)</f>
      </c>
      <c r="N929" s="14760">
        <f>O929-M929</f>
      </c>
      <c r="O929" s="14761">
        <f>ROUND(D929*J929,2)</f>
      </c>
      <c r="P929" s="14762" t="s">
        <v>23</v>
      </c>
    </row>
    <row r="930">
      <c r="A930" s="14763" t="s">
        <v>1472</v>
      </c>
      <c r="B930" s="14764" t="s">
        <v>1473</v>
      </c>
      <c r="C930" s="14765" t="s">
        <v>43</v>
      </c>
      <c r="D930" s="14766" t="n">
        <v>8.0</v>
      </c>
      <c r="E930" s="14767" t="n">
        <v>891.34</v>
      </c>
      <c r="F930" s="14768" t="n">
        <v>22.1</v>
      </c>
      <c r="G930" s="14769" t="n">
        <v>1088.33</v>
      </c>
      <c r="H930" s="14770"/>
      <c r="I930" s="14771">
        <f>ROUND('BDI Principal'!D14,2)</f>
      </c>
      <c r="J930" s="14772">
        <f>ROUND((ROUND(H930,2)*I930/100)+ROUND(H930,2),2)</f>
      </c>
      <c r="K930" s="14773"/>
      <c r="L930" s="14774">
        <f>J930-K930</f>
      </c>
      <c r="M930" s="14775">
        <f>ROUND(K930*D930,2)</f>
      </c>
      <c r="N930" s="14776">
        <f>O930-M930</f>
      </c>
      <c r="O930" s="14777">
        <f>ROUND(D930*J930,2)</f>
      </c>
      <c r="P930" s="14778" t="s">
        <v>23</v>
      </c>
    </row>
    <row r="931">
      <c r="A931" s="14779" t="s">
        <v>1474</v>
      </c>
      <c r="B931" s="14780" t="s">
        <v>1475</v>
      </c>
      <c r="C931" s="14781" t="s">
        <v>43</v>
      </c>
      <c r="D931" s="14782" t="n">
        <v>14.0</v>
      </c>
      <c r="E931" s="14783" t="n">
        <v>1336.3</v>
      </c>
      <c r="F931" s="14784" t="n">
        <v>22.1</v>
      </c>
      <c r="G931" s="14785" t="n">
        <v>1631.62</v>
      </c>
      <c r="H931" s="14786"/>
      <c r="I931" s="14787">
        <f>ROUND('BDI Principal'!D14,2)</f>
      </c>
      <c r="J931" s="14788">
        <f>ROUND((ROUND(H931,2)*I931/100)+ROUND(H931,2),2)</f>
      </c>
      <c r="K931" s="14789"/>
      <c r="L931" s="14790">
        <f>J931-K931</f>
      </c>
      <c r="M931" s="14791">
        <f>ROUND(K931*D931,2)</f>
      </c>
      <c r="N931" s="14792">
        <f>O931-M931</f>
      </c>
      <c r="O931" s="14793">
        <f>ROUND(D931*J931,2)</f>
      </c>
      <c r="P931" s="14794" t="s">
        <v>23</v>
      </c>
    </row>
    <row r="932">
      <c r="A932" s="14795" t="s">
        <v>1476</v>
      </c>
      <c r="B932" s="14796" t="s">
        <v>1477</v>
      </c>
      <c r="C932" s="14797" t="s">
        <v>43</v>
      </c>
      <c r="D932" s="14798" t="n">
        <v>10.0</v>
      </c>
      <c r="E932" s="14799" t="n">
        <v>1185.92</v>
      </c>
      <c r="F932" s="14800" t="n">
        <v>22.1</v>
      </c>
      <c r="G932" s="14801" t="n">
        <v>1448.01</v>
      </c>
      <c r="H932" s="14802"/>
      <c r="I932" s="14803">
        <f>ROUND('BDI Principal'!D14,2)</f>
      </c>
      <c r="J932" s="14804">
        <f>ROUND((ROUND(H932,2)*I932/100)+ROUND(H932,2),2)</f>
      </c>
      <c r="K932" s="14805"/>
      <c r="L932" s="14806">
        <f>J932-K932</f>
      </c>
      <c r="M932" s="14807">
        <f>ROUND(K932*D932,2)</f>
      </c>
      <c r="N932" s="14808">
        <f>O932-M932</f>
      </c>
      <c r="O932" s="14809">
        <f>ROUND(D932*J932,2)</f>
      </c>
      <c r="P932" s="14810" t="s">
        <v>23</v>
      </c>
    </row>
    <row r="933">
      <c r="A933" s="14811" t="s">
        <v>1478</v>
      </c>
      <c r="B933" s="14812" t="s">
        <v>618</v>
      </c>
      <c r="C933" s="14813"/>
      <c r="D933" s="14814"/>
      <c r="E933" s="14815"/>
      <c r="F933" s="14816"/>
      <c r="G933" s="14817"/>
      <c r="H933" s="14818"/>
      <c r="I933" s="14819"/>
      <c r="J933" s="14820"/>
      <c r="K933" s="14821"/>
      <c r="L933" s="14822"/>
      <c r="M933" s="14823">
        <f>SUM(M934:M943)</f>
      </c>
      <c r="N933" s="14824">
        <f>SUM(N934:N943)</f>
      </c>
      <c r="O933" s="14825">
        <f>SUM(O934:O943)</f>
      </c>
      <c r="P933" s="14826" t="s">
        <v>40</v>
      </c>
    </row>
    <row r="934">
      <c r="A934" s="14827" t="s">
        <v>1479</v>
      </c>
      <c r="B934" s="14828" t="s">
        <v>1480</v>
      </c>
      <c r="C934" s="14829" t="s">
        <v>43</v>
      </c>
      <c r="D934" s="14830" t="n">
        <v>2.0</v>
      </c>
      <c r="E934" s="14831" t="n">
        <v>4251.73</v>
      </c>
      <c r="F934" s="14832" t="n">
        <v>22.1</v>
      </c>
      <c r="G934" s="14833" t="n">
        <v>5191.36</v>
      </c>
      <c r="H934" s="14834"/>
      <c r="I934" s="14835">
        <f>ROUND('BDI Principal'!D14,2)</f>
      </c>
      <c r="J934" s="14836">
        <f>ROUND((ROUND(H934,2)*I934/100)+ROUND(H934,2),2)</f>
      </c>
      <c r="K934" s="14837"/>
      <c r="L934" s="14838">
        <f>J934-K934</f>
      </c>
      <c r="M934" s="14839">
        <f>ROUND(K934*D934,2)</f>
      </c>
      <c r="N934" s="14840">
        <f>O934-M934</f>
      </c>
      <c r="O934" s="14841">
        <f>ROUND(D934*J934,2)</f>
      </c>
      <c r="P934" s="14842" t="s">
        <v>23</v>
      </c>
    </row>
    <row r="935">
      <c r="A935" s="14843" t="s">
        <v>1481</v>
      </c>
      <c r="B935" s="14844" t="s">
        <v>1482</v>
      </c>
      <c r="C935" s="14845" t="s">
        <v>43</v>
      </c>
      <c r="D935" s="14846" t="n">
        <v>2.0</v>
      </c>
      <c r="E935" s="14847" t="n">
        <v>4185.79</v>
      </c>
      <c r="F935" s="14848" t="n">
        <v>22.1</v>
      </c>
      <c r="G935" s="14849" t="n">
        <v>5110.85</v>
      </c>
      <c r="H935" s="14850"/>
      <c r="I935" s="14851">
        <f>ROUND('BDI Principal'!D14,2)</f>
      </c>
      <c r="J935" s="14852">
        <f>ROUND((ROUND(H935,2)*I935/100)+ROUND(H935,2),2)</f>
      </c>
      <c r="K935" s="14853"/>
      <c r="L935" s="14854">
        <f>J935-K935</f>
      </c>
      <c r="M935" s="14855">
        <f>ROUND(K935*D935,2)</f>
      </c>
      <c r="N935" s="14856">
        <f>O935-M935</f>
      </c>
      <c r="O935" s="14857">
        <f>ROUND(D935*J935,2)</f>
      </c>
      <c r="P935" s="14858" t="s">
        <v>23</v>
      </c>
    </row>
    <row r="936">
      <c r="A936" s="14859" t="s">
        <v>1483</v>
      </c>
      <c r="B936" s="14860" t="s">
        <v>622</v>
      </c>
      <c r="C936" s="14861" t="s">
        <v>105</v>
      </c>
      <c r="D936" s="14862" t="n">
        <v>4.0</v>
      </c>
      <c r="E936" s="14863" t="n">
        <v>158.73</v>
      </c>
      <c r="F936" s="14864" t="n">
        <v>22.1</v>
      </c>
      <c r="G936" s="14865" t="n">
        <v>193.81</v>
      </c>
      <c r="H936" s="14866"/>
      <c r="I936" s="14867">
        <f>ROUND('BDI Principal'!D14,2)</f>
      </c>
      <c r="J936" s="14868">
        <f>ROUND((ROUND(H936,2)*I936/100)+ROUND(H936,2),2)</f>
      </c>
      <c r="K936" s="14869"/>
      <c r="L936" s="14870">
        <f>J936-K936</f>
      </c>
      <c r="M936" s="14871">
        <f>ROUND(K936*D936,2)</f>
      </c>
      <c r="N936" s="14872">
        <f>O936-M936</f>
      </c>
      <c r="O936" s="14873">
        <f>ROUND(D936*J936,2)</f>
      </c>
      <c r="P936" s="14874" t="s">
        <v>23</v>
      </c>
    </row>
    <row r="937">
      <c r="A937" s="14875" t="s">
        <v>1484</v>
      </c>
      <c r="B937" s="14876" t="s">
        <v>624</v>
      </c>
      <c r="C937" s="14877" t="s">
        <v>105</v>
      </c>
      <c r="D937" s="14878" t="n">
        <v>4.0</v>
      </c>
      <c r="E937" s="14879" t="n">
        <v>12.27</v>
      </c>
      <c r="F937" s="14880" t="n">
        <v>22.1</v>
      </c>
      <c r="G937" s="14881" t="n">
        <v>14.98</v>
      </c>
      <c r="H937" s="14882"/>
      <c r="I937" s="14883">
        <f>ROUND('BDI Principal'!D14,2)</f>
      </c>
      <c r="J937" s="14884">
        <f>ROUND((ROUND(H937,2)*I937/100)+ROUND(H937,2),2)</f>
      </c>
      <c r="K937" s="14885"/>
      <c r="L937" s="14886">
        <f>J937-K937</f>
      </c>
      <c r="M937" s="14887">
        <f>ROUND(K937*D937,2)</f>
      </c>
      <c r="N937" s="14888">
        <f>O937-M937</f>
      </c>
      <c r="O937" s="14889">
        <f>ROUND(D937*J937,2)</f>
      </c>
      <c r="P937" s="14890" t="s">
        <v>23</v>
      </c>
    </row>
    <row r="938">
      <c r="A938" s="14891" t="s">
        <v>1485</v>
      </c>
      <c r="B938" s="14892" t="s">
        <v>626</v>
      </c>
      <c r="C938" s="14893" t="s">
        <v>105</v>
      </c>
      <c r="D938" s="14894" t="n">
        <v>24.0</v>
      </c>
      <c r="E938" s="14895" t="n">
        <v>11.79</v>
      </c>
      <c r="F938" s="14896" t="n">
        <v>22.1</v>
      </c>
      <c r="G938" s="14897" t="n">
        <v>14.4</v>
      </c>
      <c r="H938" s="14898"/>
      <c r="I938" s="14899">
        <f>ROUND('BDI Principal'!D14,2)</f>
      </c>
      <c r="J938" s="14900">
        <f>ROUND((ROUND(H938,2)*I938/100)+ROUND(H938,2),2)</f>
      </c>
      <c r="K938" s="14901"/>
      <c r="L938" s="14902">
        <f>J938-K938</f>
      </c>
      <c r="M938" s="14903">
        <f>ROUND(K938*D938,2)</f>
      </c>
      <c r="N938" s="14904">
        <f>O938-M938</f>
      </c>
      <c r="O938" s="14905">
        <f>ROUND(D938*J938,2)</f>
      </c>
      <c r="P938" s="14906" t="s">
        <v>23</v>
      </c>
    </row>
    <row r="939">
      <c r="A939" s="14907" t="s">
        <v>1486</v>
      </c>
      <c r="B939" s="14908" t="s">
        <v>632</v>
      </c>
      <c r="C939" s="14909" t="s">
        <v>105</v>
      </c>
      <c r="D939" s="14910" t="n">
        <v>24.0</v>
      </c>
      <c r="E939" s="14911" t="n">
        <v>277.99</v>
      </c>
      <c r="F939" s="14912" t="n">
        <v>22.1</v>
      </c>
      <c r="G939" s="14913" t="n">
        <v>339.43</v>
      </c>
      <c r="H939" s="14914"/>
      <c r="I939" s="14915">
        <f>ROUND('BDI Principal'!D14,2)</f>
      </c>
      <c r="J939" s="14916">
        <f>ROUND((ROUND(H939,2)*I939/100)+ROUND(H939,2),2)</f>
      </c>
      <c r="K939" s="14917"/>
      <c r="L939" s="14918">
        <f>J939-K939</f>
      </c>
      <c r="M939" s="14919">
        <f>ROUND(K939*D939,2)</f>
      </c>
      <c r="N939" s="14920">
        <f>O939-M939</f>
      </c>
      <c r="O939" s="14921">
        <f>ROUND(D939*J939,2)</f>
      </c>
      <c r="P939" s="14922" t="s">
        <v>23</v>
      </c>
    </row>
    <row r="940">
      <c r="A940" s="14923" t="s">
        <v>1487</v>
      </c>
      <c r="B940" s="14924" t="s">
        <v>638</v>
      </c>
      <c r="C940" s="14925" t="s">
        <v>105</v>
      </c>
      <c r="D940" s="14926" t="n">
        <v>8.0</v>
      </c>
      <c r="E940" s="14927" t="n">
        <v>737.75</v>
      </c>
      <c r="F940" s="14928" t="n">
        <v>22.1</v>
      </c>
      <c r="G940" s="14929" t="n">
        <v>900.79</v>
      </c>
      <c r="H940" s="14930"/>
      <c r="I940" s="14931">
        <f>ROUND('BDI Principal'!D14,2)</f>
      </c>
      <c r="J940" s="14932">
        <f>ROUND((ROUND(H940,2)*I940/100)+ROUND(H940,2),2)</f>
      </c>
      <c r="K940" s="14933"/>
      <c r="L940" s="14934">
        <f>J940-K940</f>
      </c>
      <c r="M940" s="14935">
        <f>ROUND(K940*D940,2)</f>
      </c>
      <c r="N940" s="14936">
        <f>O940-M940</f>
      </c>
      <c r="O940" s="14937">
        <f>ROUND(D940*J940,2)</f>
      </c>
      <c r="P940" s="14938" t="s">
        <v>23</v>
      </c>
    </row>
    <row r="941">
      <c r="A941" s="14939" t="s">
        <v>1488</v>
      </c>
      <c r="B941" s="14940" t="s">
        <v>640</v>
      </c>
      <c r="C941" s="14941" t="s">
        <v>105</v>
      </c>
      <c r="D941" s="14942" t="n">
        <v>18.0</v>
      </c>
      <c r="E941" s="14943" t="n">
        <v>564.83</v>
      </c>
      <c r="F941" s="14944" t="n">
        <v>22.1</v>
      </c>
      <c r="G941" s="14945" t="n">
        <v>689.66</v>
      </c>
      <c r="H941" s="14946"/>
      <c r="I941" s="14947">
        <f>ROUND('BDI Principal'!D14,2)</f>
      </c>
      <c r="J941" s="14948">
        <f>ROUND((ROUND(H941,2)*I941/100)+ROUND(H941,2),2)</f>
      </c>
      <c r="K941" s="14949"/>
      <c r="L941" s="14950">
        <f>J941-K941</f>
      </c>
      <c r="M941" s="14951">
        <f>ROUND(K941*D941,2)</f>
      </c>
      <c r="N941" s="14952">
        <f>O941-M941</f>
      </c>
      <c r="O941" s="14953">
        <f>ROUND(D941*J941,2)</f>
      </c>
      <c r="P941" s="14954" t="s">
        <v>23</v>
      </c>
    </row>
    <row r="942">
      <c r="A942" s="14955" t="s">
        <v>1489</v>
      </c>
      <c r="B942" s="14956" t="s">
        <v>642</v>
      </c>
      <c r="C942" s="14957" t="s">
        <v>105</v>
      </c>
      <c r="D942" s="14958" t="n">
        <v>4.0</v>
      </c>
      <c r="E942" s="14959" t="n">
        <v>806.62</v>
      </c>
      <c r="F942" s="14960" t="n">
        <v>22.1</v>
      </c>
      <c r="G942" s="14961" t="n">
        <v>984.88</v>
      </c>
      <c r="H942" s="14962"/>
      <c r="I942" s="14963">
        <f>ROUND('BDI Principal'!D14,2)</f>
      </c>
      <c r="J942" s="14964">
        <f>ROUND((ROUND(H942,2)*I942/100)+ROUND(H942,2),2)</f>
      </c>
      <c r="K942" s="14965"/>
      <c r="L942" s="14966">
        <f>J942-K942</f>
      </c>
      <c r="M942" s="14967">
        <f>ROUND(K942*D942,2)</f>
      </c>
      <c r="N942" s="14968">
        <f>O942-M942</f>
      </c>
      <c r="O942" s="14969">
        <f>ROUND(D942*J942,2)</f>
      </c>
      <c r="P942" s="14970" t="s">
        <v>23</v>
      </c>
    </row>
    <row r="943">
      <c r="A943" s="14971" t="s">
        <v>1490</v>
      </c>
      <c r="B943" s="14972" t="s">
        <v>644</v>
      </c>
      <c r="C943" s="14973" t="s">
        <v>105</v>
      </c>
      <c r="D943" s="14974" t="n">
        <v>18.0</v>
      </c>
      <c r="E943" s="14975" t="n">
        <v>50.89</v>
      </c>
      <c r="F943" s="14976" t="n">
        <v>22.1</v>
      </c>
      <c r="G943" s="14977" t="n">
        <v>62.14</v>
      </c>
      <c r="H943" s="14978"/>
      <c r="I943" s="14979">
        <f>ROUND('BDI Principal'!D14,2)</f>
      </c>
      <c r="J943" s="14980">
        <f>ROUND((ROUND(H943,2)*I943/100)+ROUND(H943,2),2)</f>
      </c>
      <c r="K943" s="14981"/>
      <c r="L943" s="14982">
        <f>J943-K943</f>
      </c>
      <c r="M943" s="14983">
        <f>ROUND(K943*D943,2)</f>
      </c>
      <c r="N943" s="14984">
        <f>O943-M943</f>
      </c>
      <c r="O943" s="14985">
        <f>ROUND(D943*J943,2)</f>
      </c>
      <c r="P943" s="14986" t="s">
        <v>23</v>
      </c>
    </row>
    <row r="944">
      <c r="A944" s="14987" t="s">
        <v>1491</v>
      </c>
      <c r="B944" s="14988" t="s">
        <v>646</v>
      </c>
      <c r="C944" s="14989"/>
      <c r="D944" s="14990"/>
      <c r="E944" s="14991"/>
      <c r="F944" s="14992"/>
      <c r="G944" s="14993"/>
      <c r="H944" s="14994"/>
      <c r="I944" s="14995"/>
      <c r="J944" s="14996"/>
      <c r="K944" s="14997"/>
      <c r="L944" s="14998"/>
      <c r="M944" s="14999">
        <f>SUM(M945:M948)</f>
      </c>
      <c r="N944" s="15000">
        <f>SUM(N945:N948)</f>
      </c>
      <c r="O944" s="15001">
        <f>SUM(O945:O948)</f>
      </c>
      <c r="P944" s="15002" t="s">
        <v>40</v>
      </c>
    </row>
    <row r="945">
      <c r="A945" s="15003" t="s">
        <v>1492</v>
      </c>
      <c r="B945" s="15004" t="s">
        <v>648</v>
      </c>
      <c r="C945" s="15005" t="s">
        <v>105</v>
      </c>
      <c r="D945" s="15006" t="n">
        <v>8.0</v>
      </c>
      <c r="E945" s="15007" t="n">
        <v>347.36</v>
      </c>
      <c r="F945" s="15008" t="n">
        <v>22.1</v>
      </c>
      <c r="G945" s="15009" t="n">
        <v>424.13</v>
      </c>
      <c r="H945" s="15010"/>
      <c r="I945" s="15011">
        <f>ROUND('BDI Principal'!D14,2)</f>
      </c>
      <c r="J945" s="15012">
        <f>ROUND((ROUND(H945,2)*I945/100)+ROUND(H945,2),2)</f>
      </c>
      <c r="K945" s="15013"/>
      <c r="L945" s="15014">
        <f>J945-K945</f>
      </c>
      <c r="M945" s="15015">
        <f>ROUND(K945*D945,2)</f>
      </c>
      <c r="N945" s="15016">
        <f>O945-M945</f>
      </c>
      <c r="O945" s="15017">
        <f>ROUND(D945*J945,2)</f>
      </c>
      <c r="P945" s="15018" t="s">
        <v>23</v>
      </c>
    </row>
    <row r="946">
      <c r="A946" s="15019" t="s">
        <v>1493</v>
      </c>
      <c r="B946" s="15020" t="s">
        <v>650</v>
      </c>
      <c r="C946" s="15021" t="s">
        <v>105</v>
      </c>
      <c r="D946" s="15022" t="n">
        <v>4.0</v>
      </c>
      <c r="E946" s="15023" t="n">
        <v>367.45</v>
      </c>
      <c r="F946" s="15024" t="n">
        <v>22.1</v>
      </c>
      <c r="G946" s="15025" t="n">
        <v>448.66</v>
      </c>
      <c r="H946" s="15026"/>
      <c r="I946" s="15027">
        <f>ROUND('BDI Principal'!D14,2)</f>
      </c>
      <c r="J946" s="15028">
        <f>ROUND((ROUND(H946,2)*I946/100)+ROUND(H946,2),2)</f>
      </c>
      <c r="K946" s="15029"/>
      <c r="L946" s="15030">
        <f>J946-K946</f>
      </c>
      <c r="M946" s="15031">
        <f>ROUND(K946*D946,2)</f>
      </c>
      <c r="N946" s="15032">
        <f>O946-M946</f>
      </c>
      <c r="O946" s="15033">
        <f>ROUND(D946*J946,2)</f>
      </c>
      <c r="P946" s="15034" t="s">
        <v>23</v>
      </c>
    </row>
    <row r="947">
      <c r="A947" s="15035" t="s">
        <v>1494</v>
      </c>
      <c r="B947" s="15036" t="s">
        <v>652</v>
      </c>
      <c r="C947" s="15037" t="s">
        <v>105</v>
      </c>
      <c r="D947" s="15038" t="n">
        <v>8.0</v>
      </c>
      <c r="E947" s="15039" t="n">
        <v>380.82</v>
      </c>
      <c r="F947" s="15040" t="n">
        <v>22.1</v>
      </c>
      <c r="G947" s="15041" t="n">
        <v>464.98</v>
      </c>
      <c r="H947" s="15042"/>
      <c r="I947" s="15043">
        <f>ROUND('BDI Principal'!D14,2)</f>
      </c>
      <c r="J947" s="15044">
        <f>ROUND((ROUND(H947,2)*I947/100)+ROUND(H947,2),2)</f>
      </c>
      <c r="K947" s="15045"/>
      <c r="L947" s="15046">
        <f>J947-K947</f>
      </c>
      <c r="M947" s="15047">
        <f>ROUND(K947*D947,2)</f>
      </c>
      <c r="N947" s="15048">
        <f>O947-M947</f>
      </c>
      <c r="O947" s="15049">
        <f>ROUND(D947*J947,2)</f>
      </c>
      <c r="P947" s="15050" t="s">
        <v>23</v>
      </c>
    </row>
    <row r="948">
      <c r="A948" s="15051" t="s">
        <v>1495</v>
      </c>
      <c r="B948" s="15052" t="s">
        <v>1496</v>
      </c>
      <c r="C948" s="15053" t="s">
        <v>105</v>
      </c>
      <c r="D948" s="15054" t="n">
        <v>4.0</v>
      </c>
      <c r="E948" s="15055" t="n">
        <v>127.79</v>
      </c>
      <c r="F948" s="15056" t="n">
        <v>22.1</v>
      </c>
      <c r="G948" s="15057" t="n">
        <v>156.03</v>
      </c>
      <c r="H948" s="15058"/>
      <c r="I948" s="15059">
        <f>ROUND('BDI Principal'!D14,2)</f>
      </c>
      <c r="J948" s="15060">
        <f>ROUND((ROUND(H948,2)*I948/100)+ROUND(H948,2),2)</f>
      </c>
      <c r="K948" s="15061"/>
      <c r="L948" s="15062">
        <f>J948-K948</f>
      </c>
      <c r="M948" s="15063">
        <f>ROUND(K948*D948,2)</f>
      </c>
      <c r="N948" s="15064">
        <f>O948-M948</f>
      </c>
      <c r="O948" s="15065">
        <f>ROUND(D948*J948,2)</f>
      </c>
      <c r="P948" s="15066" t="s">
        <v>23</v>
      </c>
    </row>
    <row r="949">
      <c r="A949" s="15067" t="s">
        <v>1497</v>
      </c>
      <c r="B949" s="15068" t="s">
        <v>656</v>
      </c>
      <c r="C949" s="15069"/>
      <c r="D949" s="15070"/>
      <c r="E949" s="15071"/>
      <c r="F949" s="15072"/>
      <c r="G949" s="15073"/>
      <c r="H949" s="15074"/>
      <c r="I949" s="15075"/>
      <c r="J949" s="15076"/>
      <c r="K949" s="15077"/>
      <c r="L949" s="15078"/>
      <c r="M949" s="15079"/>
      <c r="N949" s="15080"/>
      <c r="O949" s="30359">
        <f>O950+O954+O958+O961+O964+O967+O970</f>
      </c>
      <c r="P949" s="15082" t="s">
        <v>40</v>
      </c>
    </row>
    <row r="950">
      <c r="A950" s="15083" t="s">
        <v>1498</v>
      </c>
      <c r="B950" s="15084" t="s">
        <v>658</v>
      </c>
      <c r="C950" s="15085"/>
      <c r="D950" s="15086"/>
      <c r="E950" s="15087"/>
      <c r="F950" s="15088"/>
      <c r="G950" s="15089"/>
      <c r="H950" s="15090"/>
      <c r="I950" s="15091"/>
      <c r="J950" s="15092"/>
      <c r="K950" s="15093"/>
      <c r="L950" s="15094"/>
      <c r="M950" s="15095">
        <f>SUM(M951:M953)</f>
      </c>
      <c r="N950" s="15096">
        <f>SUM(N951:N953)</f>
      </c>
      <c r="O950" s="15097">
        <f>SUM(O951:O953)</f>
      </c>
      <c r="P950" s="15098" t="s">
        <v>40</v>
      </c>
    </row>
    <row r="951">
      <c r="A951" s="15099" t="s">
        <v>1499</v>
      </c>
      <c r="B951" s="15100" t="s">
        <v>660</v>
      </c>
      <c r="C951" s="15101" t="s">
        <v>48</v>
      </c>
      <c r="D951" s="15102" t="n">
        <v>1490.36</v>
      </c>
      <c r="E951" s="15103" t="n">
        <v>21.89</v>
      </c>
      <c r="F951" s="15104" t="n">
        <v>22.1</v>
      </c>
      <c r="G951" s="15105" t="n">
        <v>26.73</v>
      </c>
      <c r="H951" s="15106"/>
      <c r="I951" s="15107">
        <f>ROUND('BDI Principal'!D14,2)</f>
      </c>
      <c r="J951" s="15108">
        <f>ROUND((ROUND(H951,2)*I951/100)+ROUND(H951,2),2)</f>
      </c>
      <c r="K951" s="15109"/>
      <c r="L951" s="15110">
        <f>J951-K951</f>
      </c>
      <c r="M951" s="15111">
        <f>ROUND(K951*D951,2)</f>
      </c>
      <c r="N951" s="15112">
        <f>O951-M951</f>
      </c>
      <c r="O951" s="15113">
        <f>ROUND(D951*J951,2)</f>
      </c>
      <c r="P951" s="15114" t="s">
        <v>23</v>
      </c>
    </row>
    <row r="952">
      <c r="A952" s="15115" t="s">
        <v>1500</v>
      </c>
      <c r="B952" s="15116" t="s">
        <v>662</v>
      </c>
      <c r="C952" s="15117" t="s">
        <v>48</v>
      </c>
      <c r="D952" s="15118" t="n">
        <v>1490.36</v>
      </c>
      <c r="E952" s="15119" t="n">
        <v>4.31</v>
      </c>
      <c r="F952" s="15120" t="n">
        <v>22.1</v>
      </c>
      <c r="G952" s="15121" t="n">
        <v>5.26</v>
      </c>
      <c r="H952" s="15122"/>
      <c r="I952" s="15123">
        <f>ROUND('BDI Principal'!D14,2)</f>
      </c>
      <c r="J952" s="15124">
        <f>ROUND((ROUND(H952,2)*I952/100)+ROUND(H952,2),2)</f>
      </c>
      <c r="K952" s="15125"/>
      <c r="L952" s="15126">
        <f>J952-K952</f>
      </c>
      <c r="M952" s="15127">
        <f>ROUND(K952*D952,2)</f>
      </c>
      <c r="N952" s="15128">
        <f>O952-M952</f>
      </c>
      <c r="O952" s="15129">
        <f>ROUND(D952*J952,2)</f>
      </c>
      <c r="P952" s="15130" t="s">
        <v>23</v>
      </c>
    </row>
    <row r="953">
      <c r="A953" s="15131" t="s">
        <v>1501</v>
      </c>
      <c r="B953" s="15132" t="s">
        <v>664</v>
      </c>
      <c r="C953" s="15133" t="s">
        <v>48</v>
      </c>
      <c r="D953" s="15134" t="n">
        <v>1490.36</v>
      </c>
      <c r="E953" s="15135" t="n">
        <v>13.44</v>
      </c>
      <c r="F953" s="15136" t="n">
        <v>22.1</v>
      </c>
      <c r="G953" s="15137" t="n">
        <v>16.41</v>
      </c>
      <c r="H953" s="15138"/>
      <c r="I953" s="15139">
        <f>ROUND('BDI Principal'!D14,2)</f>
      </c>
      <c r="J953" s="15140">
        <f>ROUND((ROUND(H953,2)*I953/100)+ROUND(H953,2),2)</f>
      </c>
      <c r="K953" s="15141"/>
      <c r="L953" s="15142">
        <f>J953-K953</f>
      </c>
      <c r="M953" s="15143">
        <f>ROUND(K953*D953,2)</f>
      </c>
      <c r="N953" s="15144">
        <f>O953-M953</f>
      </c>
      <c r="O953" s="15145">
        <f>ROUND(D953*J953,2)</f>
      </c>
      <c r="P953" s="15146" t="s">
        <v>23</v>
      </c>
    </row>
    <row r="954">
      <c r="A954" s="15147" t="s">
        <v>1502</v>
      </c>
      <c r="B954" s="15148" t="s">
        <v>666</v>
      </c>
      <c r="C954" s="15149"/>
      <c r="D954" s="15150"/>
      <c r="E954" s="15151"/>
      <c r="F954" s="15152"/>
      <c r="G954" s="15153"/>
      <c r="H954" s="15154"/>
      <c r="I954" s="15155"/>
      <c r="J954" s="15156"/>
      <c r="K954" s="15157"/>
      <c r="L954" s="15158"/>
      <c r="M954" s="15159">
        <f>SUM(M955:M957)</f>
      </c>
      <c r="N954" s="15160">
        <f>SUM(N955:N957)</f>
      </c>
      <c r="O954" s="15161">
        <f>SUM(O955:O957)</f>
      </c>
      <c r="P954" s="15162" t="s">
        <v>40</v>
      </c>
    </row>
    <row r="955">
      <c r="A955" s="15163" t="s">
        <v>1503</v>
      </c>
      <c r="B955" s="15164" t="s">
        <v>979</v>
      </c>
      <c r="C955" s="15165" t="s">
        <v>48</v>
      </c>
      <c r="D955" s="15166" t="n">
        <v>138.16</v>
      </c>
      <c r="E955" s="15167" t="n">
        <v>39.01</v>
      </c>
      <c r="F955" s="15168" t="n">
        <v>22.1</v>
      </c>
      <c r="G955" s="15169" t="n">
        <v>47.63</v>
      </c>
      <c r="H955" s="15170"/>
      <c r="I955" s="15171">
        <f>ROUND('BDI Principal'!D14,2)</f>
      </c>
      <c r="J955" s="15172">
        <f>ROUND((ROUND(H955,2)*I955/100)+ROUND(H955,2),2)</f>
      </c>
      <c r="K955" s="15173"/>
      <c r="L955" s="15174">
        <f>J955-K955</f>
      </c>
      <c r="M955" s="15175">
        <f>ROUND(K955*D955,2)</f>
      </c>
      <c r="N955" s="15176">
        <f>O955-M955</f>
      </c>
      <c r="O955" s="15177">
        <f>ROUND(D955*J955,2)</f>
      </c>
      <c r="P955" s="15178" t="s">
        <v>23</v>
      </c>
    </row>
    <row r="956">
      <c r="A956" s="15179" t="s">
        <v>1504</v>
      </c>
      <c r="B956" s="15180" t="s">
        <v>668</v>
      </c>
      <c r="C956" s="15181" t="s">
        <v>48</v>
      </c>
      <c r="D956" s="15182" t="n">
        <v>138.16</v>
      </c>
      <c r="E956" s="15183" t="n">
        <v>16.32</v>
      </c>
      <c r="F956" s="15184" t="n">
        <v>22.1</v>
      </c>
      <c r="G956" s="15185" t="n">
        <v>19.93</v>
      </c>
      <c r="H956" s="15186"/>
      <c r="I956" s="15187">
        <f>ROUND('BDI Principal'!D14,2)</f>
      </c>
      <c r="J956" s="15188">
        <f>ROUND((ROUND(H956,2)*I956/100)+ROUND(H956,2),2)</f>
      </c>
      <c r="K956" s="15189"/>
      <c r="L956" s="15190">
        <f>J956-K956</f>
      </c>
      <c r="M956" s="15191">
        <f>ROUND(K956*D956,2)</f>
      </c>
      <c r="N956" s="15192">
        <f>O956-M956</f>
      </c>
      <c r="O956" s="15193">
        <f>ROUND(D956*J956,2)</f>
      </c>
      <c r="P956" s="15194" t="s">
        <v>23</v>
      </c>
    </row>
    <row r="957">
      <c r="A957" s="15195" t="s">
        <v>1505</v>
      </c>
      <c r="B957" s="15196" t="s">
        <v>662</v>
      </c>
      <c r="C957" s="15197" t="s">
        <v>48</v>
      </c>
      <c r="D957" s="15198" t="n">
        <v>138.16</v>
      </c>
      <c r="E957" s="15199" t="n">
        <v>4.31</v>
      </c>
      <c r="F957" s="15200" t="n">
        <v>22.1</v>
      </c>
      <c r="G957" s="15201" t="n">
        <v>5.26</v>
      </c>
      <c r="H957" s="15202"/>
      <c r="I957" s="15203">
        <f>ROUND('BDI Principal'!D14,2)</f>
      </c>
      <c r="J957" s="15204">
        <f>ROUND((ROUND(H957,2)*I957/100)+ROUND(H957,2),2)</f>
      </c>
      <c r="K957" s="15205"/>
      <c r="L957" s="15206">
        <f>J957-K957</f>
      </c>
      <c r="M957" s="15207">
        <f>ROUND(K957*D957,2)</f>
      </c>
      <c r="N957" s="15208">
        <f>O957-M957</f>
      </c>
      <c r="O957" s="15209">
        <f>ROUND(D957*J957,2)</f>
      </c>
      <c r="P957" s="15210" t="s">
        <v>23</v>
      </c>
    </row>
    <row r="958">
      <c r="A958" s="15211" t="s">
        <v>1506</v>
      </c>
      <c r="B958" s="15212" t="s">
        <v>671</v>
      </c>
      <c r="C958" s="15213"/>
      <c r="D958" s="15214"/>
      <c r="E958" s="15215"/>
      <c r="F958" s="15216"/>
      <c r="G958" s="15217"/>
      <c r="H958" s="15218"/>
      <c r="I958" s="15219"/>
      <c r="J958" s="15220"/>
      <c r="K958" s="15221"/>
      <c r="L958" s="15222"/>
      <c r="M958" s="15223">
        <f>SUM(M959:M960)</f>
      </c>
      <c r="N958" s="15224">
        <f>SUM(N959:N960)</f>
      </c>
      <c r="O958" s="15225">
        <f>SUM(O959:O960)</f>
      </c>
      <c r="P958" s="15226" t="s">
        <v>40</v>
      </c>
    </row>
    <row r="959">
      <c r="A959" s="15227" t="s">
        <v>1507</v>
      </c>
      <c r="B959" s="15228" t="s">
        <v>664</v>
      </c>
      <c r="C959" s="15229" t="s">
        <v>48</v>
      </c>
      <c r="D959" s="15230" t="n">
        <v>661.34</v>
      </c>
      <c r="E959" s="15231" t="n">
        <v>13.44</v>
      </c>
      <c r="F959" s="15232" t="n">
        <v>22.1</v>
      </c>
      <c r="G959" s="15233" t="n">
        <v>16.41</v>
      </c>
      <c r="H959" s="15234"/>
      <c r="I959" s="15235">
        <f>ROUND('BDI Principal'!D14,2)</f>
      </c>
      <c r="J959" s="15236">
        <f>ROUND((ROUND(H959,2)*I959/100)+ROUND(H959,2),2)</f>
      </c>
      <c r="K959" s="15237"/>
      <c r="L959" s="15238">
        <f>J959-K959</f>
      </c>
      <c r="M959" s="15239">
        <f>ROUND(K959*D959,2)</f>
      </c>
      <c r="N959" s="15240">
        <f>O959-M959</f>
      </c>
      <c r="O959" s="15241">
        <f>ROUND(D959*J959,2)</f>
      </c>
      <c r="P959" s="15242" t="s">
        <v>23</v>
      </c>
    </row>
    <row r="960">
      <c r="A960" s="15243" t="s">
        <v>1508</v>
      </c>
      <c r="B960" s="15244" t="s">
        <v>662</v>
      </c>
      <c r="C960" s="15245" t="s">
        <v>48</v>
      </c>
      <c r="D960" s="15246" t="n">
        <v>661.34</v>
      </c>
      <c r="E960" s="15247" t="n">
        <v>4.31</v>
      </c>
      <c r="F960" s="15248" t="n">
        <v>22.1</v>
      </c>
      <c r="G960" s="15249" t="n">
        <v>5.26</v>
      </c>
      <c r="H960" s="15250"/>
      <c r="I960" s="15251">
        <f>ROUND('BDI Principal'!D14,2)</f>
      </c>
      <c r="J960" s="15252">
        <f>ROUND((ROUND(H960,2)*I960/100)+ROUND(H960,2),2)</f>
      </c>
      <c r="K960" s="15253"/>
      <c r="L960" s="15254">
        <f>J960-K960</f>
      </c>
      <c r="M960" s="15255">
        <f>ROUND(K960*D960,2)</f>
      </c>
      <c r="N960" s="15256">
        <f>O960-M960</f>
      </c>
      <c r="O960" s="15257">
        <f>ROUND(D960*J960,2)</f>
      </c>
      <c r="P960" s="15258" t="s">
        <v>23</v>
      </c>
    </row>
    <row r="961">
      <c r="A961" s="15259" t="s">
        <v>1509</v>
      </c>
      <c r="B961" s="15260" t="s">
        <v>986</v>
      </c>
      <c r="C961" s="15261"/>
      <c r="D961" s="15262"/>
      <c r="E961" s="15263"/>
      <c r="F961" s="15264"/>
      <c r="G961" s="15265"/>
      <c r="H961" s="15266"/>
      <c r="I961" s="15267"/>
      <c r="J961" s="15268"/>
      <c r="K961" s="15269"/>
      <c r="L961" s="15270"/>
      <c r="M961" s="15271">
        <f>SUM(M962:M963)</f>
      </c>
      <c r="N961" s="15272">
        <f>SUM(N962:N963)</f>
      </c>
      <c r="O961" s="15273">
        <f>SUM(O962:O963)</f>
      </c>
      <c r="P961" s="15274" t="s">
        <v>40</v>
      </c>
    </row>
    <row r="962">
      <c r="A962" s="15275" t="s">
        <v>1510</v>
      </c>
      <c r="B962" s="15276" t="s">
        <v>677</v>
      </c>
      <c r="C962" s="15277" t="s">
        <v>48</v>
      </c>
      <c r="D962" s="15278" t="n">
        <v>91.98</v>
      </c>
      <c r="E962" s="15279" t="n">
        <v>28.79</v>
      </c>
      <c r="F962" s="15280" t="n">
        <v>22.1</v>
      </c>
      <c r="G962" s="15281" t="n">
        <v>35.15</v>
      </c>
      <c r="H962" s="15282"/>
      <c r="I962" s="15283">
        <f>ROUND('BDI Principal'!D14,2)</f>
      </c>
      <c r="J962" s="15284">
        <f>ROUND((ROUND(H962,2)*I962/100)+ROUND(H962,2),2)</f>
      </c>
      <c r="K962" s="15285"/>
      <c r="L962" s="15286">
        <f>J962-K962</f>
      </c>
      <c r="M962" s="15287">
        <f>ROUND(K962*D962,2)</f>
      </c>
      <c r="N962" s="15288">
        <f>O962-M962</f>
      </c>
      <c r="O962" s="15289">
        <f>ROUND(D962*J962,2)</f>
      </c>
      <c r="P962" s="15290" t="s">
        <v>23</v>
      </c>
    </row>
    <row r="963">
      <c r="A963" s="15291" t="s">
        <v>1511</v>
      </c>
      <c r="B963" s="15292" t="s">
        <v>679</v>
      </c>
      <c r="C963" s="15293" t="s">
        <v>48</v>
      </c>
      <c r="D963" s="15294" t="n">
        <v>91.98</v>
      </c>
      <c r="E963" s="15295" t="n">
        <v>31.75</v>
      </c>
      <c r="F963" s="15296" t="n">
        <v>22.1</v>
      </c>
      <c r="G963" s="15297" t="n">
        <v>38.77</v>
      </c>
      <c r="H963" s="15298"/>
      <c r="I963" s="15299">
        <f>ROUND('BDI Principal'!D14,2)</f>
      </c>
      <c r="J963" s="15300">
        <f>ROUND((ROUND(H963,2)*I963/100)+ROUND(H963,2),2)</f>
      </c>
      <c r="K963" s="15301"/>
      <c r="L963" s="15302">
        <f>J963-K963</f>
      </c>
      <c r="M963" s="15303">
        <f>ROUND(K963*D963,2)</f>
      </c>
      <c r="N963" s="15304">
        <f>O963-M963</f>
      </c>
      <c r="O963" s="15305">
        <f>ROUND(D963*J963,2)</f>
      </c>
      <c r="P963" s="15306" t="s">
        <v>23</v>
      </c>
    </row>
    <row r="964">
      <c r="A964" s="15307" t="s">
        <v>1512</v>
      </c>
      <c r="B964" s="15308" t="s">
        <v>1513</v>
      </c>
      <c r="C964" s="15309"/>
      <c r="D964" s="15310"/>
      <c r="E964" s="15311"/>
      <c r="F964" s="15312"/>
      <c r="G964" s="15313"/>
      <c r="H964" s="15314"/>
      <c r="I964" s="15315"/>
      <c r="J964" s="15316"/>
      <c r="K964" s="15317"/>
      <c r="L964" s="15318"/>
      <c r="M964" s="15319">
        <f>SUM(M965:M966)</f>
      </c>
      <c r="N964" s="15320">
        <f>SUM(N965:N966)</f>
      </c>
      <c r="O964" s="15321">
        <f>SUM(O965:O966)</f>
      </c>
      <c r="P964" s="15322" t="s">
        <v>40</v>
      </c>
    </row>
    <row r="965">
      <c r="A965" s="15323" t="s">
        <v>1514</v>
      </c>
      <c r="B965" s="15324" t="s">
        <v>683</v>
      </c>
      <c r="C965" s="15325" t="s">
        <v>48</v>
      </c>
      <c r="D965" s="15326" t="n">
        <v>25.62</v>
      </c>
      <c r="E965" s="15327" t="n">
        <v>29.06</v>
      </c>
      <c r="F965" s="15328" t="n">
        <v>22.1</v>
      </c>
      <c r="G965" s="15329" t="n">
        <v>35.48</v>
      </c>
      <c r="H965" s="15330"/>
      <c r="I965" s="15331">
        <f>ROUND('BDI Principal'!D14,2)</f>
      </c>
      <c r="J965" s="15332">
        <f>ROUND((ROUND(H965,2)*I965/100)+ROUND(H965,2),2)</f>
      </c>
      <c r="K965" s="15333"/>
      <c r="L965" s="15334">
        <f>J965-K965</f>
      </c>
      <c r="M965" s="15335">
        <f>ROUND(K965*D965,2)</f>
      </c>
      <c r="N965" s="15336">
        <f>O965-M965</f>
      </c>
      <c r="O965" s="15337">
        <f>ROUND(D965*J965,2)</f>
      </c>
      <c r="P965" s="15338" t="s">
        <v>23</v>
      </c>
    </row>
    <row r="966">
      <c r="A966" s="15339" t="s">
        <v>1515</v>
      </c>
      <c r="B966" s="15340" t="s">
        <v>685</v>
      </c>
      <c r="C966" s="15341" t="s">
        <v>48</v>
      </c>
      <c r="D966" s="15342" t="n">
        <v>25.62</v>
      </c>
      <c r="E966" s="15343" t="n">
        <v>57.38</v>
      </c>
      <c r="F966" s="15344" t="n">
        <v>22.1</v>
      </c>
      <c r="G966" s="15345" t="n">
        <v>70.06</v>
      </c>
      <c r="H966" s="15346"/>
      <c r="I966" s="15347">
        <f>ROUND('BDI Principal'!D14,2)</f>
      </c>
      <c r="J966" s="15348">
        <f>ROUND((ROUND(H966,2)*I966/100)+ROUND(H966,2),2)</f>
      </c>
      <c r="K966" s="15349"/>
      <c r="L966" s="15350">
        <f>J966-K966</f>
      </c>
      <c r="M966" s="15351">
        <f>ROUND(K966*D966,2)</f>
      </c>
      <c r="N966" s="15352">
        <f>O966-M966</f>
      </c>
      <c r="O966" s="15353">
        <f>ROUND(D966*J966,2)</f>
      </c>
      <c r="P966" s="15354" t="s">
        <v>23</v>
      </c>
    </row>
    <row r="967">
      <c r="A967" s="15355" t="s">
        <v>1516</v>
      </c>
      <c r="B967" s="15356" t="s">
        <v>1517</v>
      </c>
      <c r="C967" s="15357"/>
      <c r="D967" s="15358"/>
      <c r="E967" s="15359"/>
      <c r="F967" s="15360"/>
      <c r="G967" s="15361"/>
      <c r="H967" s="15362"/>
      <c r="I967" s="15363"/>
      <c r="J967" s="15364"/>
      <c r="K967" s="15365"/>
      <c r="L967" s="15366"/>
      <c r="M967" s="15367">
        <f>SUM(M968:M969)</f>
      </c>
      <c r="N967" s="15368">
        <f>SUM(N968:N969)</f>
      </c>
      <c r="O967" s="15369">
        <f>SUM(O968:O969)</f>
      </c>
      <c r="P967" s="15370" t="s">
        <v>40</v>
      </c>
    </row>
    <row r="968">
      <c r="A968" s="15371" t="s">
        <v>1518</v>
      </c>
      <c r="B968" s="15372" t="s">
        <v>683</v>
      </c>
      <c r="C968" s="15373" t="s">
        <v>48</v>
      </c>
      <c r="D968" s="15374" t="n">
        <v>128.2</v>
      </c>
      <c r="E968" s="15375" t="n">
        <v>29.06</v>
      </c>
      <c r="F968" s="15376" t="n">
        <v>22.1</v>
      </c>
      <c r="G968" s="15377" t="n">
        <v>35.48</v>
      </c>
      <c r="H968" s="15378"/>
      <c r="I968" s="15379">
        <f>ROUND('BDI Principal'!D14,2)</f>
      </c>
      <c r="J968" s="15380">
        <f>ROUND((ROUND(H968,2)*I968/100)+ROUND(H968,2),2)</f>
      </c>
      <c r="K968" s="15381"/>
      <c r="L968" s="15382">
        <f>J968-K968</f>
      </c>
      <c r="M968" s="15383">
        <f>ROUND(K968*D968,2)</f>
      </c>
      <c r="N968" s="15384">
        <f>O968-M968</f>
      </c>
      <c r="O968" s="15385">
        <f>ROUND(D968*J968,2)</f>
      </c>
      <c r="P968" s="15386" t="s">
        <v>23</v>
      </c>
    </row>
    <row r="969">
      <c r="A969" s="15387" t="s">
        <v>1519</v>
      </c>
      <c r="B969" s="15388" t="s">
        <v>685</v>
      </c>
      <c r="C969" s="15389" t="s">
        <v>48</v>
      </c>
      <c r="D969" s="15390" t="n">
        <v>128.2</v>
      </c>
      <c r="E969" s="15391" t="n">
        <v>57.38</v>
      </c>
      <c r="F969" s="15392" t="n">
        <v>22.1</v>
      </c>
      <c r="G969" s="15393" t="n">
        <v>70.06</v>
      </c>
      <c r="H969" s="15394"/>
      <c r="I969" s="15395">
        <f>ROUND('BDI Principal'!D14,2)</f>
      </c>
      <c r="J969" s="15396">
        <f>ROUND((ROUND(H969,2)*I969/100)+ROUND(H969,2),2)</f>
      </c>
      <c r="K969" s="15397"/>
      <c r="L969" s="15398">
        <f>J969-K969</f>
      </c>
      <c r="M969" s="15399">
        <f>ROUND(K969*D969,2)</f>
      </c>
      <c r="N969" s="15400">
        <f>O969-M969</f>
      </c>
      <c r="O969" s="15401">
        <f>ROUND(D969*J969,2)</f>
      </c>
      <c r="P969" s="15402" t="s">
        <v>23</v>
      </c>
    </row>
    <row r="970">
      <c r="A970" s="15403" t="s">
        <v>1520</v>
      </c>
      <c r="B970" s="15404" t="s">
        <v>1521</v>
      </c>
      <c r="C970" s="15405"/>
      <c r="D970" s="15406"/>
      <c r="E970" s="15407"/>
      <c r="F970" s="15408"/>
      <c r="G970" s="15409"/>
      <c r="H970" s="15410"/>
      <c r="I970" s="15411"/>
      <c r="J970" s="15412"/>
      <c r="K970" s="15413"/>
      <c r="L970" s="15414"/>
      <c r="M970" s="15415">
        <f>SUM(M971:M972)</f>
      </c>
      <c r="N970" s="15416">
        <f>SUM(N971:N972)</f>
      </c>
      <c r="O970" s="15417">
        <f>SUM(O971:O972)</f>
      </c>
      <c r="P970" s="15418" t="s">
        <v>40</v>
      </c>
    </row>
    <row r="971">
      <c r="A971" s="15419" t="s">
        <v>1522</v>
      </c>
      <c r="B971" s="15420" t="s">
        <v>683</v>
      </c>
      <c r="C971" s="15421" t="s">
        <v>48</v>
      </c>
      <c r="D971" s="15422" t="n">
        <v>7.57</v>
      </c>
      <c r="E971" s="15423" t="n">
        <v>29.06</v>
      </c>
      <c r="F971" s="15424" t="n">
        <v>22.1</v>
      </c>
      <c r="G971" s="15425" t="n">
        <v>35.48</v>
      </c>
      <c r="H971" s="15426"/>
      <c r="I971" s="15427">
        <f>ROUND('BDI Principal'!D14,2)</f>
      </c>
      <c r="J971" s="15428">
        <f>ROUND((ROUND(H971,2)*I971/100)+ROUND(H971,2),2)</f>
      </c>
      <c r="K971" s="15429"/>
      <c r="L971" s="15430">
        <f>J971-K971</f>
      </c>
      <c r="M971" s="15431">
        <f>ROUND(K971*D971,2)</f>
      </c>
      <c r="N971" s="15432">
        <f>O971-M971</f>
      </c>
      <c r="O971" s="15433">
        <f>ROUND(D971*J971,2)</f>
      </c>
      <c r="P971" s="15434" t="s">
        <v>23</v>
      </c>
    </row>
    <row r="972">
      <c r="A972" s="15435" t="s">
        <v>1523</v>
      </c>
      <c r="B972" s="15436" t="s">
        <v>685</v>
      </c>
      <c r="C972" s="15437" t="s">
        <v>48</v>
      </c>
      <c r="D972" s="15438" t="n">
        <v>7.57</v>
      </c>
      <c r="E972" s="15439" t="n">
        <v>57.38</v>
      </c>
      <c r="F972" s="15440" t="n">
        <v>22.1</v>
      </c>
      <c r="G972" s="15441" t="n">
        <v>70.06</v>
      </c>
      <c r="H972" s="15442"/>
      <c r="I972" s="15443">
        <f>ROUND('BDI Principal'!D14,2)</f>
      </c>
      <c r="J972" s="15444">
        <f>ROUND((ROUND(H972,2)*I972/100)+ROUND(H972,2),2)</f>
      </c>
      <c r="K972" s="15445"/>
      <c r="L972" s="15446">
        <f>J972-K972</f>
      </c>
      <c r="M972" s="15447">
        <f>ROUND(K972*D972,2)</f>
      </c>
      <c r="N972" s="15448">
        <f>O972-M972</f>
      </c>
      <c r="O972" s="15449">
        <f>ROUND(D972*J972,2)</f>
      </c>
      <c r="P972" s="15450" t="s">
        <v>23</v>
      </c>
    </row>
    <row r="973">
      <c r="A973" s="15451" t="s">
        <v>1524</v>
      </c>
      <c r="B973" s="15452" t="s">
        <v>691</v>
      </c>
      <c r="C973" s="15453"/>
      <c r="D973" s="15454"/>
      <c r="E973" s="15455"/>
      <c r="F973" s="15456"/>
      <c r="G973" s="15457"/>
      <c r="H973" s="15458"/>
      <c r="I973" s="15459"/>
      <c r="J973" s="15460"/>
      <c r="K973" s="15461"/>
      <c r="L973" s="15462"/>
      <c r="M973" s="15463"/>
      <c r="N973" s="15464"/>
      <c r="O973" s="30359">
        <f>O974+O977</f>
      </c>
      <c r="P973" s="15466" t="s">
        <v>40</v>
      </c>
    </row>
    <row r="974">
      <c r="A974" s="15467" t="s">
        <v>1525</v>
      </c>
      <c r="B974" s="15468" t="s">
        <v>697</v>
      </c>
      <c r="C974" s="15469"/>
      <c r="D974" s="15470"/>
      <c r="E974" s="15471"/>
      <c r="F974" s="15472"/>
      <c r="G974" s="15473"/>
      <c r="H974" s="15474"/>
      <c r="I974" s="15475"/>
      <c r="J974" s="15476"/>
      <c r="K974" s="15477"/>
      <c r="L974" s="15478"/>
      <c r="M974" s="15479">
        <f>SUM(M975:M976)</f>
      </c>
      <c r="N974" s="15480">
        <f>SUM(N975:N976)</f>
      </c>
      <c r="O974" s="15481">
        <f>SUM(O975:O976)</f>
      </c>
      <c r="P974" s="15482" t="s">
        <v>40</v>
      </c>
    </row>
    <row r="975">
      <c r="A975" s="15483" t="s">
        <v>1526</v>
      </c>
      <c r="B975" s="15484" t="s">
        <v>1527</v>
      </c>
      <c r="C975" s="15485" t="s">
        <v>52</v>
      </c>
      <c r="D975" s="15486" t="n">
        <v>26.56</v>
      </c>
      <c r="E975" s="15487" t="n">
        <v>165.33</v>
      </c>
      <c r="F975" s="15488" t="n">
        <v>22.1</v>
      </c>
      <c r="G975" s="15489" t="n">
        <v>201.87</v>
      </c>
      <c r="H975" s="15490"/>
      <c r="I975" s="15491">
        <f>ROUND('BDI Principal'!D14,2)</f>
      </c>
      <c r="J975" s="15492">
        <f>ROUND((ROUND(H975,2)*I975/100)+ROUND(H975,2),2)</f>
      </c>
      <c r="K975" s="15493"/>
      <c r="L975" s="15494">
        <f>J975-K975</f>
      </c>
      <c r="M975" s="15495">
        <f>ROUND(K975*D975,2)</f>
      </c>
      <c r="N975" s="15496">
        <f>O975-M975</f>
      </c>
      <c r="O975" s="15497">
        <f>ROUND(D975*J975,2)</f>
      </c>
      <c r="P975" s="15498" t="s">
        <v>23</v>
      </c>
    </row>
    <row r="976">
      <c r="A976" s="15499" t="s">
        <v>1528</v>
      </c>
      <c r="B976" s="15500" t="s">
        <v>701</v>
      </c>
      <c r="C976" s="15501" t="s">
        <v>52</v>
      </c>
      <c r="D976" s="15502" t="n">
        <v>1.9</v>
      </c>
      <c r="E976" s="15503" t="n">
        <v>610.89</v>
      </c>
      <c r="F976" s="15504" t="n">
        <v>22.1</v>
      </c>
      <c r="G976" s="15505" t="n">
        <v>745.9</v>
      </c>
      <c r="H976" s="15506"/>
      <c r="I976" s="15507">
        <f>ROUND('BDI Principal'!D14,2)</f>
      </c>
      <c r="J976" s="15508">
        <f>ROUND((ROUND(H976,2)*I976/100)+ROUND(H976,2),2)</f>
      </c>
      <c r="K976" s="15509"/>
      <c r="L976" s="15510">
        <f>J976-K976</f>
      </c>
      <c r="M976" s="15511">
        <f>ROUND(K976*D976,2)</f>
      </c>
      <c r="N976" s="15512">
        <f>O976-M976</f>
      </c>
      <c r="O976" s="15513">
        <f>ROUND(D976*J976,2)</f>
      </c>
      <c r="P976" s="15514" t="s">
        <v>23</v>
      </c>
    </row>
    <row r="977">
      <c r="A977" s="15515" t="s">
        <v>1529</v>
      </c>
      <c r="B977" s="15516" t="s">
        <v>1530</v>
      </c>
      <c r="C977" s="15517"/>
      <c r="D977" s="15518"/>
      <c r="E977" s="15519"/>
      <c r="F977" s="15520"/>
      <c r="G977" s="15521"/>
      <c r="H977" s="15522"/>
      <c r="I977" s="15523"/>
      <c r="J977" s="15524"/>
      <c r="K977" s="15525"/>
      <c r="L977" s="15526"/>
      <c r="M977" s="15527">
        <f>SUM(M978:M978)</f>
      </c>
      <c r="N977" s="15528">
        <f>SUM(N978:N978)</f>
      </c>
      <c r="O977" s="15529">
        <f>SUM(O978:O978)</f>
      </c>
      <c r="P977" s="15530" t="s">
        <v>40</v>
      </c>
    </row>
    <row r="978">
      <c r="A978" s="15531" t="s">
        <v>1531</v>
      </c>
      <c r="B978" s="15532" t="s">
        <v>1532</v>
      </c>
      <c r="C978" s="15533" t="s">
        <v>43</v>
      </c>
      <c r="D978" s="15534" t="n">
        <v>1.0</v>
      </c>
      <c r="E978" s="15535" t="n">
        <v>171861.61</v>
      </c>
      <c r="F978" s="15536" t="n">
        <v>13.69</v>
      </c>
      <c r="G978" s="15537" t="n">
        <v>195389.46</v>
      </c>
      <c r="H978" s="15538"/>
      <c r="I978" s="15539">
        <f>'BDI Outros'!D14</f>
      </c>
      <c r="J978" s="15540">
        <f>ROUND((ROUND(H978,2)*I978/100)+ROUND(H978,2),2)</f>
      </c>
      <c r="K978" s="15541"/>
      <c r="L978" s="15542">
        <f>J978-K978</f>
      </c>
      <c r="M978" s="15543">
        <f>ROUND(K978*D978,2)</f>
      </c>
      <c r="N978" s="15544">
        <f>O978-M978</f>
      </c>
      <c r="O978" s="15545">
        <f>ROUND(D978*J978,2)</f>
      </c>
      <c r="P978" s="15546" t="s">
        <v>23</v>
      </c>
    </row>
    <row r="979">
      <c r="A979" s="15547" t="s">
        <v>1533</v>
      </c>
      <c r="B979" s="15548" t="s">
        <v>1534</v>
      </c>
      <c r="C979" s="15549"/>
      <c r="D979" s="15550"/>
      <c r="E979" s="15551"/>
      <c r="F979" s="15552"/>
      <c r="G979" s="15553"/>
      <c r="H979" s="15554"/>
      <c r="I979" s="15555"/>
      <c r="J979" s="15556"/>
      <c r="K979" s="15557"/>
      <c r="L979" s="15558"/>
      <c r="M979" s="15559"/>
      <c r="N979" s="15560"/>
      <c r="O979" s="30359">
        <f>O980+O996+O1003+O1021+O1025+O1035+O1071+O1087+O1095+O1101+O1127</f>
      </c>
      <c r="P979" s="15562" t="s">
        <v>40</v>
      </c>
    </row>
    <row r="980">
      <c r="A980" s="15563" t="s">
        <v>1535</v>
      </c>
      <c r="B980" s="15564" t="s">
        <v>82</v>
      </c>
      <c r="C980" s="15565"/>
      <c r="D980" s="15566"/>
      <c r="E980" s="15567"/>
      <c r="F980" s="15568"/>
      <c r="G980" s="15569"/>
      <c r="H980" s="15570"/>
      <c r="I980" s="15571"/>
      <c r="J980" s="15572"/>
      <c r="K980" s="15573"/>
      <c r="L980" s="15574"/>
      <c r="M980" s="15575">
        <f>SUM(M981:M995)</f>
      </c>
      <c r="N980" s="15576">
        <f>SUM(N981:N995)</f>
      </c>
      <c r="O980" s="15577">
        <f>SUM(O981:O995)</f>
      </c>
      <c r="P980" s="15578" t="s">
        <v>40</v>
      </c>
    </row>
    <row r="981">
      <c r="A981" s="15579" t="s">
        <v>1536</v>
      </c>
      <c r="B981" s="15580" t="s">
        <v>84</v>
      </c>
      <c r="C981" s="15581" t="s">
        <v>59</v>
      </c>
      <c r="D981" s="15582" t="n">
        <v>18.37</v>
      </c>
      <c r="E981" s="15583" t="n">
        <v>66.89</v>
      </c>
      <c r="F981" s="15584" t="n">
        <v>22.1</v>
      </c>
      <c r="G981" s="15585" t="n">
        <v>81.67</v>
      </c>
      <c r="H981" s="15586"/>
      <c r="I981" s="15587">
        <f>ROUND('BDI Principal'!D14,2)</f>
      </c>
      <c r="J981" s="15588">
        <f>ROUND((ROUND(H981,2)*I981/100)+ROUND(H981,2),2)</f>
      </c>
      <c r="K981" s="15589"/>
      <c r="L981" s="15590">
        <f>J981-K981</f>
      </c>
      <c r="M981" s="15591">
        <f>ROUND(K981*D981,2)</f>
      </c>
      <c r="N981" s="15592">
        <f>O981-M981</f>
      </c>
      <c r="O981" s="15593">
        <f>ROUND(D981*J981,2)</f>
      </c>
      <c r="P981" s="15594" t="s">
        <v>23</v>
      </c>
    </row>
    <row r="982">
      <c r="A982" s="15595" t="s">
        <v>1537</v>
      </c>
      <c r="B982" s="15596" t="s">
        <v>92</v>
      </c>
      <c r="C982" s="15597" t="s">
        <v>48</v>
      </c>
      <c r="D982" s="15598" t="n">
        <v>64.0</v>
      </c>
      <c r="E982" s="15599" t="n">
        <v>7.65</v>
      </c>
      <c r="F982" s="15600" t="n">
        <v>22.1</v>
      </c>
      <c r="G982" s="15601" t="n">
        <v>9.34</v>
      </c>
      <c r="H982" s="15602"/>
      <c r="I982" s="15603">
        <f>ROUND('BDI Principal'!D14,2)</f>
      </c>
      <c r="J982" s="15604">
        <f>ROUND((ROUND(H982,2)*I982/100)+ROUND(H982,2),2)</f>
      </c>
      <c r="K982" s="15605"/>
      <c r="L982" s="15606">
        <f>J982-K982</f>
      </c>
      <c r="M982" s="15607">
        <f>ROUND(K982*D982,2)</f>
      </c>
      <c r="N982" s="15608">
        <f>O982-M982</f>
      </c>
      <c r="O982" s="15609">
        <f>ROUND(D982*J982,2)</f>
      </c>
      <c r="P982" s="15610" t="s">
        <v>23</v>
      </c>
    </row>
    <row r="983">
      <c r="A983" s="15611" t="s">
        <v>1538</v>
      </c>
      <c r="B983" s="15612" t="s">
        <v>96</v>
      </c>
      <c r="C983" s="15613" t="s">
        <v>48</v>
      </c>
      <c r="D983" s="15614" t="n">
        <v>108.34</v>
      </c>
      <c r="E983" s="15615" t="n">
        <v>16.29</v>
      </c>
      <c r="F983" s="15616" t="n">
        <v>22.1</v>
      </c>
      <c r="G983" s="15617" t="n">
        <v>19.89</v>
      </c>
      <c r="H983" s="15618"/>
      <c r="I983" s="15619">
        <f>ROUND('BDI Principal'!D14,2)</f>
      </c>
      <c r="J983" s="15620">
        <f>ROUND((ROUND(H983,2)*I983/100)+ROUND(H983,2),2)</f>
      </c>
      <c r="K983" s="15621"/>
      <c r="L983" s="15622">
        <f>J983-K983</f>
      </c>
      <c r="M983" s="15623">
        <f>ROUND(K983*D983,2)</f>
      </c>
      <c r="N983" s="15624">
        <f>O983-M983</f>
      </c>
      <c r="O983" s="15625">
        <f>ROUND(D983*J983,2)</f>
      </c>
      <c r="P983" s="15626" t="s">
        <v>23</v>
      </c>
    </row>
    <row r="984">
      <c r="A984" s="15627" t="s">
        <v>1539</v>
      </c>
      <c r="B984" s="15628" t="s">
        <v>1540</v>
      </c>
      <c r="C984" s="15629" t="s">
        <v>48</v>
      </c>
      <c r="D984" s="15630" t="n">
        <v>195.03</v>
      </c>
      <c r="E984" s="15631" t="n">
        <v>13.66</v>
      </c>
      <c r="F984" s="15632" t="n">
        <v>22.1</v>
      </c>
      <c r="G984" s="15633" t="n">
        <v>16.68</v>
      </c>
      <c r="H984" s="15634"/>
      <c r="I984" s="15635">
        <f>ROUND('BDI Principal'!D14,2)</f>
      </c>
      <c r="J984" s="15636">
        <f>ROUND((ROUND(H984,2)*I984/100)+ROUND(H984,2),2)</f>
      </c>
      <c r="K984" s="15637"/>
      <c r="L984" s="15638">
        <f>J984-K984</f>
      </c>
      <c r="M984" s="15639">
        <f>ROUND(K984*D984,2)</f>
      </c>
      <c r="N984" s="15640">
        <f>O984-M984</f>
      </c>
      <c r="O984" s="15641">
        <f>ROUND(D984*J984,2)</f>
      </c>
      <c r="P984" s="15642" t="s">
        <v>23</v>
      </c>
    </row>
    <row r="985">
      <c r="A985" s="15643" t="s">
        <v>1541</v>
      </c>
      <c r="B985" s="15644" t="s">
        <v>88</v>
      </c>
      <c r="C985" s="15645" t="s">
        <v>59</v>
      </c>
      <c r="D985" s="15646" t="n">
        <v>20.76</v>
      </c>
      <c r="E985" s="15647" t="n">
        <v>91.89</v>
      </c>
      <c r="F985" s="15648" t="n">
        <v>22.1</v>
      </c>
      <c r="G985" s="15649" t="n">
        <v>112.2</v>
      </c>
      <c r="H985" s="15650"/>
      <c r="I985" s="15651">
        <f>ROUND('BDI Principal'!D14,2)</f>
      </c>
      <c r="J985" s="15652">
        <f>ROUND((ROUND(H985,2)*I985/100)+ROUND(H985,2),2)</f>
      </c>
      <c r="K985" s="15653"/>
      <c r="L985" s="15654">
        <f>J985-K985</f>
      </c>
      <c r="M985" s="15655">
        <f>ROUND(K985*D985,2)</f>
      </c>
      <c r="N985" s="15656">
        <f>O985-M985</f>
      </c>
      <c r="O985" s="15657">
        <f>ROUND(D985*J985,2)</f>
      </c>
      <c r="P985" s="15658" t="s">
        <v>23</v>
      </c>
    </row>
    <row r="986">
      <c r="A986" s="15659" t="s">
        <v>1542</v>
      </c>
      <c r="B986" s="15660" t="s">
        <v>1543</v>
      </c>
      <c r="C986" s="15661" t="s">
        <v>48</v>
      </c>
      <c r="D986" s="15662" t="n">
        <v>140.78</v>
      </c>
      <c r="E986" s="15663" t="n">
        <v>4.35</v>
      </c>
      <c r="F986" s="15664" t="n">
        <v>22.1</v>
      </c>
      <c r="G986" s="15665" t="n">
        <v>5.31</v>
      </c>
      <c r="H986" s="15666"/>
      <c r="I986" s="15667">
        <f>ROUND('BDI Principal'!D14,2)</f>
      </c>
      <c r="J986" s="15668">
        <f>ROUND((ROUND(H986,2)*I986/100)+ROUND(H986,2),2)</f>
      </c>
      <c r="K986" s="15669"/>
      <c r="L986" s="15670">
        <f>J986-K986</f>
      </c>
      <c r="M986" s="15671">
        <f>ROUND(K986*D986,2)</f>
      </c>
      <c r="N986" s="15672">
        <f>O986-M986</f>
      </c>
      <c r="O986" s="15673">
        <f>ROUND(D986*J986,2)</f>
      </c>
      <c r="P986" s="15674" t="s">
        <v>23</v>
      </c>
    </row>
    <row r="987">
      <c r="A987" s="15675" t="s">
        <v>1544</v>
      </c>
      <c r="B987" s="15676" t="s">
        <v>1545</v>
      </c>
      <c r="C987" s="15677" t="s">
        <v>48</v>
      </c>
      <c r="D987" s="15678" t="n">
        <v>562.97</v>
      </c>
      <c r="E987" s="15679" t="n">
        <v>4.57</v>
      </c>
      <c r="F987" s="15680" t="n">
        <v>22.1</v>
      </c>
      <c r="G987" s="15681" t="n">
        <v>5.58</v>
      </c>
      <c r="H987" s="15682"/>
      <c r="I987" s="15683">
        <f>ROUND('BDI Principal'!D14,2)</f>
      </c>
      <c r="J987" s="15684">
        <f>ROUND((ROUND(H987,2)*I987/100)+ROUND(H987,2),2)</f>
      </c>
      <c r="K987" s="15685"/>
      <c r="L987" s="15686">
        <f>J987-K987</f>
      </c>
      <c r="M987" s="15687">
        <f>ROUND(K987*D987,2)</f>
      </c>
      <c r="N987" s="15688">
        <f>O987-M987</f>
      </c>
      <c r="O987" s="15689">
        <f>ROUND(D987*J987,2)</f>
      </c>
      <c r="P987" s="15690" t="s">
        <v>23</v>
      </c>
    </row>
    <row r="988">
      <c r="A988" s="15691" t="s">
        <v>1546</v>
      </c>
      <c r="B988" s="15692" t="s">
        <v>1547</v>
      </c>
      <c r="C988" s="15693" t="s">
        <v>43</v>
      </c>
      <c r="D988" s="15694" t="n">
        <v>2.0</v>
      </c>
      <c r="E988" s="15695" t="n">
        <v>50.49</v>
      </c>
      <c r="F988" s="15696" t="n">
        <v>22.1</v>
      </c>
      <c r="G988" s="15697" t="n">
        <v>61.65</v>
      </c>
      <c r="H988" s="15698"/>
      <c r="I988" s="15699">
        <f>ROUND('BDI Principal'!D14,2)</f>
      </c>
      <c r="J988" s="15700">
        <f>ROUND((ROUND(H988,2)*I988/100)+ROUND(H988,2),2)</f>
      </c>
      <c r="K988" s="15701"/>
      <c r="L988" s="15702">
        <f>J988-K988</f>
      </c>
      <c r="M988" s="15703">
        <f>ROUND(K988*D988,2)</f>
      </c>
      <c r="N988" s="15704">
        <f>O988-M988</f>
      </c>
      <c r="O988" s="15705">
        <f>ROUND(D988*J988,2)</f>
      </c>
      <c r="P988" s="15706" t="s">
        <v>23</v>
      </c>
    </row>
    <row r="989">
      <c r="A989" s="15707" t="s">
        <v>1548</v>
      </c>
      <c r="B989" s="15708" t="s">
        <v>1549</v>
      </c>
      <c r="C989" s="15709" t="s">
        <v>48</v>
      </c>
      <c r="D989" s="15710" t="n">
        <v>259.5</v>
      </c>
      <c r="E989" s="15711" t="n">
        <v>39.21</v>
      </c>
      <c r="F989" s="15712" t="n">
        <v>22.1</v>
      </c>
      <c r="G989" s="15713" t="n">
        <v>47.88</v>
      </c>
      <c r="H989" s="15714"/>
      <c r="I989" s="15715">
        <f>ROUND('BDI Principal'!D14,2)</f>
      </c>
      <c r="J989" s="15716">
        <f>ROUND((ROUND(H989,2)*I989/100)+ROUND(H989,2),2)</f>
      </c>
      <c r="K989" s="15717"/>
      <c r="L989" s="15718">
        <f>J989-K989</f>
      </c>
      <c r="M989" s="15719">
        <f>ROUND(K989*D989,2)</f>
      </c>
      <c r="N989" s="15720">
        <f>O989-M989</f>
      </c>
      <c r="O989" s="15721">
        <f>ROUND(D989*J989,2)</f>
      </c>
      <c r="P989" s="15722" t="s">
        <v>23</v>
      </c>
    </row>
    <row r="990">
      <c r="A990" s="15723" t="s">
        <v>1550</v>
      </c>
      <c r="B990" s="15724" t="s">
        <v>1551</v>
      </c>
      <c r="C990" s="15725" t="s">
        <v>48</v>
      </c>
      <c r="D990" s="15726" t="n">
        <v>259.5</v>
      </c>
      <c r="E990" s="15727" t="n">
        <v>13.1</v>
      </c>
      <c r="F990" s="15728" t="n">
        <v>22.1</v>
      </c>
      <c r="G990" s="15729" t="n">
        <v>16.0</v>
      </c>
      <c r="H990" s="15730"/>
      <c r="I990" s="15731">
        <f>ROUND('BDI Principal'!D14,2)</f>
      </c>
      <c r="J990" s="15732">
        <f>ROUND((ROUND(H990,2)*I990/100)+ROUND(H990,2),2)</f>
      </c>
      <c r="K990" s="15733"/>
      <c r="L990" s="15734">
        <f>J990-K990</f>
      </c>
      <c r="M990" s="15735">
        <f>ROUND(K990*D990,2)</f>
      </c>
      <c r="N990" s="15736">
        <f>O990-M990</f>
      </c>
      <c r="O990" s="15737">
        <f>ROUND(D990*J990,2)</f>
      </c>
      <c r="P990" s="15738" t="s">
        <v>23</v>
      </c>
    </row>
    <row r="991">
      <c r="A991" s="15739" t="s">
        <v>1552</v>
      </c>
      <c r="B991" s="15740" t="s">
        <v>111</v>
      </c>
      <c r="C991" s="15741" t="s">
        <v>48</v>
      </c>
      <c r="D991" s="15742" t="n">
        <v>23.86</v>
      </c>
      <c r="E991" s="15743" t="n">
        <v>11.46</v>
      </c>
      <c r="F991" s="15744" t="n">
        <v>22.1</v>
      </c>
      <c r="G991" s="15745" t="n">
        <v>13.99</v>
      </c>
      <c r="H991" s="15746"/>
      <c r="I991" s="15747">
        <f>ROUND('BDI Principal'!D14,2)</f>
      </c>
      <c r="J991" s="15748">
        <f>ROUND((ROUND(H991,2)*I991/100)+ROUND(H991,2),2)</f>
      </c>
      <c r="K991" s="15749"/>
      <c r="L991" s="15750">
        <f>J991-K991</f>
      </c>
      <c r="M991" s="15751">
        <f>ROUND(K991*D991,2)</f>
      </c>
      <c r="N991" s="15752">
        <f>O991-M991</f>
      </c>
      <c r="O991" s="15753">
        <f>ROUND(D991*J991,2)</f>
      </c>
      <c r="P991" s="15754" t="s">
        <v>23</v>
      </c>
    </row>
    <row r="992">
      <c r="A992" s="15755" t="s">
        <v>1553</v>
      </c>
      <c r="B992" s="15756" t="s">
        <v>115</v>
      </c>
      <c r="C992" s="15757" t="s">
        <v>105</v>
      </c>
      <c r="D992" s="15758" t="n">
        <v>4.0</v>
      </c>
      <c r="E992" s="15759" t="n">
        <v>11.1</v>
      </c>
      <c r="F992" s="15760" t="n">
        <v>22.1</v>
      </c>
      <c r="G992" s="15761" t="n">
        <v>13.55</v>
      </c>
      <c r="H992" s="15762"/>
      <c r="I992" s="15763">
        <f>ROUND('BDI Principal'!D14,2)</f>
      </c>
      <c r="J992" s="15764">
        <f>ROUND((ROUND(H992,2)*I992/100)+ROUND(H992,2),2)</f>
      </c>
      <c r="K992" s="15765"/>
      <c r="L992" s="15766">
        <f>J992-K992</f>
      </c>
      <c r="M992" s="15767">
        <f>ROUND(K992*D992,2)</f>
      </c>
      <c r="N992" s="15768">
        <f>O992-M992</f>
      </c>
      <c r="O992" s="15769">
        <f>ROUND(D992*J992,2)</f>
      </c>
      <c r="P992" s="15770" t="s">
        <v>23</v>
      </c>
    </row>
    <row r="993">
      <c r="A993" s="15771" t="s">
        <v>1554</v>
      </c>
      <c r="B993" s="15772" t="s">
        <v>117</v>
      </c>
      <c r="C993" s="15773" t="s">
        <v>105</v>
      </c>
      <c r="D993" s="15774" t="n">
        <v>8.0</v>
      </c>
      <c r="E993" s="15775" t="n">
        <v>15.23</v>
      </c>
      <c r="F993" s="15776" t="n">
        <v>22.1</v>
      </c>
      <c r="G993" s="15777" t="n">
        <v>18.6</v>
      </c>
      <c r="H993" s="15778"/>
      <c r="I993" s="15779">
        <f>ROUND('BDI Principal'!D14,2)</f>
      </c>
      <c r="J993" s="15780">
        <f>ROUND((ROUND(H993,2)*I993/100)+ROUND(H993,2),2)</f>
      </c>
      <c r="K993" s="15781"/>
      <c r="L993" s="15782">
        <f>J993-K993</f>
      </c>
      <c r="M993" s="15783">
        <f>ROUND(K993*D993,2)</f>
      </c>
      <c r="N993" s="15784">
        <f>O993-M993</f>
      </c>
      <c r="O993" s="15785">
        <f>ROUND(D993*J993,2)</f>
      </c>
      <c r="P993" s="15786" t="s">
        <v>23</v>
      </c>
    </row>
    <row r="994">
      <c r="A994" s="15787" t="s">
        <v>1555</v>
      </c>
      <c r="B994" s="15788" t="s">
        <v>58</v>
      </c>
      <c r="C994" s="15789" t="s">
        <v>59</v>
      </c>
      <c r="D994" s="15790" t="n">
        <v>94.47</v>
      </c>
      <c r="E994" s="15791" t="n">
        <v>9.72</v>
      </c>
      <c r="F994" s="15792" t="n">
        <v>22.1</v>
      </c>
      <c r="G994" s="15793" t="n">
        <v>11.87</v>
      </c>
      <c r="H994" s="15794"/>
      <c r="I994" s="15795">
        <f>ROUND('BDI Principal'!D14,2)</f>
      </c>
      <c r="J994" s="15796">
        <f>ROUND((ROUND(H994,2)*I994/100)+ROUND(H994,2),2)</f>
      </c>
      <c r="K994" s="15797"/>
      <c r="L994" s="15798">
        <f>J994-K994</f>
      </c>
      <c r="M994" s="15799">
        <f>ROUND(K994*D994,2)</f>
      </c>
      <c r="N994" s="15800">
        <f>O994-M994</f>
      </c>
      <c r="O994" s="15801">
        <f>ROUND(D994*J994,2)</f>
      </c>
      <c r="P994" s="15802" t="s">
        <v>23</v>
      </c>
    </row>
    <row r="995">
      <c r="A995" s="15803" t="s">
        <v>1556</v>
      </c>
      <c r="B995" s="15804" t="s">
        <v>61</v>
      </c>
      <c r="C995" s="15805" t="s">
        <v>62</v>
      </c>
      <c r="D995" s="15806" t="n">
        <v>1889.4</v>
      </c>
      <c r="E995" s="15807" t="n">
        <v>2.63</v>
      </c>
      <c r="F995" s="15808" t="n">
        <v>22.1</v>
      </c>
      <c r="G995" s="15809" t="n">
        <v>3.21</v>
      </c>
      <c r="H995" s="15810"/>
      <c r="I995" s="15811">
        <f>ROUND('BDI Principal'!D14,2)</f>
      </c>
      <c r="J995" s="15812">
        <f>ROUND((ROUND(H995,2)*I995/100)+ROUND(H995,2),2)</f>
      </c>
      <c r="K995" s="15813"/>
      <c r="L995" s="15814">
        <f>J995-K995</f>
      </c>
      <c r="M995" s="15815">
        <f>ROUND(K995*D995,2)</f>
      </c>
      <c r="N995" s="15816">
        <f>O995-M995</f>
      </c>
      <c r="O995" s="15817">
        <f>ROUND(D995*J995,2)</f>
      </c>
      <c r="P995" s="15818" t="s">
        <v>23</v>
      </c>
    </row>
    <row r="996">
      <c r="A996" s="15819" t="s">
        <v>1557</v>
      </c>
      <c r="B996" s="15820" t="s">
        <v>196</v>
      </c>
      <c r="C996" s="15821"/>
      <c r="D996" s="15822"/>
      <c r="E996" s="15823"/>
      <c r="F996" s="15824"/>
      <c r="G996" s="15825"/>
      <c r="H996" s="15826"/>
      <c r="I996" s="15827"/>
      <c r="J996" s="15828"/>
      <c r="K996" s="15829"/>
      <c r="L996" s="15830"/>
      <c r="M996" s="15831"/>
      <c r="N996" s="15832"/>
      <c r="O996" s="30359">
        <f>O997</f>
      </c>
      <c r="P996" s="15834" t="s">
        <v>40</v>
      </c>
    </row>
    <row r="997">
      <c r="A997" s="15835" t="s">
        <v>1558</v>
      </c>
      <c r="B997" s="15836" t="s">
        <v>198</v>
      </c>
      <c r="C997" s="15837"/>
      <c r="D997" s="15838"/>
      <c r="E997" s="15839"/>
      <c r="F997" s="15840"/>
      <c r="G997" s="15841"/>
      <c r="H997" s="15842"/>
      <c r="I997" s="15843"/>
      <c r="J997" s="15844"/>
      <c r="K997" s="15845"/>
      <c r="L997" s="15846"/>
      <c r="M997" s="15847">
        <f>SUM(M998:M1002)</f>
      </c>
      <c r="N997" s="15848">
        <f>SUM(N998:N1002)</f>
      </c>
      <c r="O997" s="15849">
        <f>SUM(O998:O1002)</f>
      </c>
      <c r="P997" s="15850" t="s">
        <v>40</v>
      </c>
    </row>
    <row r="998">
      <c r="A998" s="15851" t="s">
        <v>1559</v>
      </c>
      <c r="B998" s="15852" t="s">
        <v>200</v>
      </c>
      <c r="C998" s="15853" t="s">
        <v>48</v>
      </c>
      <c r="D998" s="15854" t="n">
        <v>19.16</v>
      </c>
      <c r="E998" s="15855" t="n">
        <v>96.28</v>
      </c>
      <c r="F998" s="15856" t="n">
        <v>22.1</v>
      </c>
      <c r="G998" s="15857" t="n">
        <v>117.56</v>
      </c>
      <c r="H998" s="15858"/>
      <c r="I998" s="15859">
        <f>ROUND('BDI Principal'!D14,2)</f>
      </c>
      <c r="J998" s="15860">
        <f>ROUND((ROUND(H998,2)*I998/100)+ROUND(H998,2),2)</f>
      </c>
      <c r="K998" s="15861"/>
      <c r="L998" s="15862">
        <f>J998-K998</f>
      </c>
      <c r="M998" s="15863">
        <f>ROUND(K998*D998,2)</f>
      </c>
      <c r="N998" s="15864">
        <f>O998-M998</f>
      </c>
      <c r="O998" s="15865">
        <f>ROUND(D998*J998,2)</f>
      </c>
      <c r="P998" s="15866" t="s">
        <v>23</v>
      </c>
    </row>
    <row r="999">
      <c r="A999" s="15867" t="s">
        <v>1560</v>
      </c>
      <c r="B999" s="15868" t="s">
        <v>204</v>
      </c>
      <c r="C999" s="15869" t="s">
        <v>52</v>
      </c>
      <c r="D999" s="15870" t="n">
        <v>38.32</v>
      </c>
      <c r="E999" s="15871" t="n">
        <v>14.21</v>
      </c>
      <c r="F999" s="15872" t="n">
        <v>22.1</v>
      </c>
      <c r="G999" s="15873" t="n">
        <v>17.35</v>
      </c>
      <c r="H999" s="15874"/>
      <c r="I999" s="15875">
        <f>ROUND('BDI Principal'!D14,2)</f>
      </c>
      <c r="J999" s="15876">
        <f>ROUND((ROUND(H999,2)*I999/100)+ROUND(H999,2),2)</f>
      </c>
      <c r="K999" s="15877"/>
      <c r="L999" s="15878">
        <f>J999-K999</f>
      </c>
      <c r="M999" s="15879">
        <f>ROUND(K999*D999,2)</f>
      </c>
      <c r="N999" s="15880">
        <f>O999-M999</f>
      </c>
      <c r="O999" s="15881">
        <f>ROUND(D999*J999,2)</f>
      </c>
      <c r="P999" s="15882" t="s">
        <v>23</v>
      </c>
    </row>
    <row r="1000">
      <c r="A1000" s="15883" t="s">
        <v>1561</v>
      </c>
      <c r="B1000" s="15884" t="s">
        <v>206</v>
      </c>
      <c r="C1000" s="15885" t="s">
        <v>52</v>
      </c>
      <c r="D1000" s="15886" t="n">
        <v>9.52</v>
      </c>
      <c r="E1000" s="15887" t="n">
        <v>37.41</v>
      </c>
      <c r="F1000" s="15888" t="n">
        <v>22.1</v>
      </c>
      <c r="G1000" s="15889" t="n">
        <v>45.68</v>
      </c>
      <c r="H1000" s="15890"/>
      <c r="I1000" s="15891">
        <f>ROUND('BDI Principal'!D14,2)</f>
      </c>
      <c r="J1000" s="15892">
        <f>ROUND((ROUND(H1000,2)*I1000/100)+ROUND(H1000,2),2)</f>
      </c>
      <c r="K1000" s="15893"/>
      <c r="L1000" s="15894">
        <f>J1000-K1000</f>
      </c>
      <c r="M1000" s="15895">
        <f>ROUND(K1000*D1000,2)</f>
      </c>
      <c r="N1000" s="15896">
        <f>O1000-M1000</f>
      </c>
      <c r="O1000" s="15897">
        <f>ROUND(D1000*J1000,2)</f>
      </c>
      <c r="P1000" s="15898" t="s">
        <v>23</v>
      </c>
    </row>
    <row r="1001">
      <c r="A1001" s="15899" t="s">
        <v>1562</v>
      </c>
      <c r="B1001" s="15900" t="s">
        <v>212</v>
      </c>
      <c r="C1001" s="15901" t="s">
        <v>52</v>
      </c>
      <c r="D1001" s="15902" t="n">
        <v>9.52</v>
      </c>
      <c r="E1001" s="15903" t="n">
        <v>74.62</v>
      </c>
      <c r="F1001" s="15904" t="n">
        <v>22.1</v>
      </c>
      <c r="G1001" s="15905" t="n">
        <v>91.11</v>
      </c>
      <c r="H1001" s="15906"/>
      <c r="I1001" s="15907">
        <f>ROUND('BDI Principal'!D14,2)</f>
      </c>
      <c r="J1001" s="15908">
        <f>ROUND((ROUND(H1001,2)*I1001/100)+ROUND(H1001,2),2)</f>
      </c>
      <c r="K1001" s="15909"/>
      <c r="L1001" s="15910">
        <f>J1001-K1001</f>
      </c>
      <c r="M1001" s="15911">
        <f>ROUND(K1001*D1001,2)</f>
      </c>
      <c r="N1001" s="15912">
        <f>O1001-M1001</f>
      </c>
      <c r="O1001" s="15913">
        <f>ROUND(D1001*J1001,2)</f>
      </c>
      <c r="P1001" s="15914" t="s">
        <v>23</v>
      </c>
    </row>
    <row r="1002">
      <c r="A1002" s="15915" t="s">
        <v>1563</v>
      </c>
      <c r="B1002" s="15916" t="s">
        <v>202</v>
      </c>
      <c r="C1002" s="15917" t="s">
        <v>48</v>
      </c>
      <c r="D1002" s="15918" t="n">
        <v>2.72</v>
      </c>
      <c r="E1002" s="15919" t="n">
        <v>262.83</v>
      </c>
      <c r="F1002" s="15920" t="n">
        <v>22.1</v>
      </c>
      <c r="G1002" s="15921" t="n">
        <v>320.92</v>
      </c>
      <c r="H1002" s="15922"/>
      <c r="I1002" s="15923">
        <f>ROUND('BDI Principal'!D14,2)</f>
      </c>
      <c r="J1002" s="15924">
        <f>ROUND((ROUND(H1002,2)*I1002/100)+ROUND(H1002,2),2)</f>
      </c>
      <c r="K1002" s="15925"/>
      <c r="L1002" s="15926">
        <f>J1002-K1002</f>
      </c>
      <c r="M1002" s="15927">
        <f>ROUND(K1002*D1002,2)</f>
      </c>
      <c r="N1002" s="15928">
        <f>O1002-M1002</f>
      </c>
      <c r="O1002" s="15929">
        <f>ROUND(D1002*J1002,2)</f>
      </c>
      <c r="P1002" s="15930" t="s">
        <v>23</v>
      </c>
    </row>
    <row r="1003">
      <c r="A1003" s="15931" t="s">
        <v>1564</v>
      </c>
      <c r="B1003" s="15932" t="s">
        <v>214</v>
      </c>
      <c r="C1003" s="15933"/>
      <c r="D1003" s="15934"/>
      <c r="E1003" s="15935"/>
      <c r="F1003" s="15936"/>
      <c r="G1003" s="15937"/>
      <c r="H1003" s="15938"/>
      <c r="I1003" s="15939"/>
      <c r="J1003" s="15940"/>
      <c r="K1003" s="15941"/>
      <c r="L1003" s="15942"/>
      <c r="M1003" s="15943"/>
      <c r="N1003" s="15944"/>
      <c r="O1003" s="30359">
        <f>O1004+O1010+O1014+O1017</f>
      </c>
      <c r="P1003" s="15946" t="s">
        <v>40</v>
      </c>
    </row>
    <row r="1004">
      <c r="A1004" s="15947" t="s">
        <v>1565</v>
      </c>
      <c r="B1004" s="15948" t="s">
        <v>1566</v>
      </c>
      <c r="C1004" s="15949"/>
      <c r="D1004" s="15950"/>
      <c r="E1004" s="15951"/>
      <c r="F1004" s="15952"/>
      <c r="G1004" s="15953"/>
      <c r="H1004" s="15954"/>
      <c r="I1004" s="15955"/>
      <c r="J1004" s="15956"/>
      <c r="K1004" s="15957"/>
      <c r="L1004" s="15958"/>
      <c r="M1004" s="15959">
        <f>SUM(M1005:M1009)</f>
      </c>
      <c r="N1004" s="15960">
        <f>SUM(N1005:N1009)</f>
      </c>
      <c r="O1004" s="15961">
        <f>SUM(O1005:O1009)</f>
      </c>
      <c r="P1004" s="15962" t="s">
        <v>40</v>
      </c>
    </row>
    <row r="1005">
      <c r="A1005" s="15963" t="s">
        <v>1567</v>
      </c>
      <c r="B1005" s="15964" t="s">
        <v>218</v>
      </c>
      <c r="C1005" s="15965" t="s">
        <v>48</v>
      </c>
      <c r="D1005" s="15966" t="n">
        <v>64.0</v>
      </c>
      <c r="E1005" s="15967" t="n">
        <v>38.11</v>
      </c>
      <c r="F1005" s="15968" t="n">
        <v>22.1</v>
      </c>
      <c r="G1005" s="15969" t="n">
        <v>46.53</v>
      </c>
      <c r="H1005" s="15970"/>
      <c r="I1005" s="15971">
        <f>ROUND('BDI Principal'!D14,2)</f>
      </c>
      <c r="J1005" s="15972">
        <f>ROUND((ROUND(H1005,2)*I1005/100)+ROUND(H1005,2),2)</f>
      </c>
      <c r="K1005" s="15973"/>
      <c r="L1005" s="15974">
        <f>J1005-K1005</f>
      </c>
      <c r="M1005" s="15975">
        <f>ROUND(K1005*D1005,2)</f>
      </c>
      <c r="N1005" s="15976">
        <f>O1005-M1005</f>
      </c>
      <c r="O1005" s="15977">
        <f>ROUND(D1005*J1005,2)</f>
      </c>
      <c r="P1005" s="15978" t="s">
        <v>23</v>
      </c>
    </row>
    <row r="1006">
      <c r="A1006" s="15979" t="s">
        <v>1568</v>
      </c>
      <c r="B1006" s="15980" t="s">
        <v>220</v>
      </c>
      <c r="C1006" s="15981" t="s">
        <v>48</v>
      </c>
      <c r="D1006" s="15982" t="n">
        <v>64.0</v>
      </c>
      <c r="E1006" s="15983" t="n">
        <v>128.48</v>
      </c>
      <c r="F1006" s="15984" t="n">
        <v>22.1</v>
      </c>
      <c r="G1006" s="15985" t="n">
        <v>156.87</v>
      </c>
      <c r="H1006" s="15986"/>
      <c r="I1006" s="15987">
        <f>ROUND('BDI Principal'!D14,2)</f>
      </c>
      <c r="J1006" s="15988">
        <f>ROUND((ROUND(H1006,2)*I1006/100)+ROUND(H1006,2),2)</f>
      </c>
      <c r="K1006" s="15989"/>
      <c r="L1006" s="15990">
        <f>J1006-K1006</f>
      </c>
      <c r="M1006" s="15991">
        <f>ROUND(K1006*D1006,2)</f>
      </c>
      <c r="N1006" s="15992">
        <f>O1006-M1006</f>
      </c>
      <c r="O1006" s="15993">
        <f>ROUND(D1006*J1006,2)</f>
      </c>
      <c r="P1006" s="15994" t="s">
        <v>23</v>
      </c>
    </row>
    <row r="1007">
      <c r="A1007" s="15995" t="s">
        <v>1569</v>
      </c>
      <c r="B1007" s="15996" t="s">
        <v>222</v>
      </c>
      <c r="C1007" s="15997" t="s">
        <v>52</v>
      </c>
      <c r="D1007" s="15998" t="n">
        <v>43.94</v>
      </c>
      <c r="E1007" s="15999" t="n">
        <v>20.05</v>
      </c>
      <c r="F1007" s="16000" t="n">
        <v>22.1</v>
      </c>
      <c r="G1007" s="16001" t="n">
        <v>24.48</v>
      </c>
      <c r="H1007" s="16002"/>
      <c r="I1007" s="16003">
        <f>ROUND('BDI Principal'!D14,2)</f>
      </c>
      <c r="J1007" s="16004">
        <f>ROUND((ROUND(H1007,2)*I1007/100)+ROUND(H1007,2),2)</f>
      </c>
      <c r="K1007" s="16005"/>
      <c r="L1007" s="16006">
        <f>J1007-K1007</f>
      </c>
      <c r="M1007" s="16007">
        <f>ROUND(K1007*D1007,2)</f>
      </c>
      <c r="N1007" s="16008">
        <f>O1007-M1007</f>
      </c>
      <c r="O1007" s="16009">
        <f>ROUND(D1007*J1007,2)</f>
      </c>
      <c r="P1007" s="16010" t="s">
        <v>23</v>
      </c>
    </row>
    <row r="1008">
      <c r="A1008" s="16011" t="s">
        <v>1570</v>
      </c>
      <c r="B1008" s="16012" t="s">
        <v>226</v>
      </c>
      <c r="C1008" s="16013" t="s">
        <v>52</v>
      </c>
      <c r="D1008" s="16014" t="n">
        <v>3.6</v>
      </c>
      <c r="E1008" s="16015" t="n">
        <v>119.3</v>
      </c>
      <c r="F1008" s="16016" t="n">
        <v>22.1</v>
      </c>
      <c r="G1008" s="16017" t="n">
        <v>145.67</v>
      </c>
      <c r="H1008" s="16018"/>
      <c r="I1008" s="16019">
        <f>ROUND('BDI Principal'!D14,2)</f>
      </c>
      <c r="J1008" s="16020">
        <f>ROUND((ROUND(H1008,2)*I1008/100)+ROUND(H1008,2),2)</f>
      </c>
      <c r="K1008" s="16021"/>
      <c r="L1008" s="16022">
        <f>J1008-K1008</f>
      </c>
      <c r="M1008" s="16023">
        <f>ROUND(K1008*D1008,2)</f>
      </c>
      <c r="N1008" s="16024">
        <f>O1008-M1008</f>
      </c>
      <c r="O1008" s="16025">
        <f>ROUND(D1008*J1008,2)</f>
      </c>
      <c r="P1008" s="16026" t="s">
        <v>23</v>
      </c>
    </row>
    <row r="1009">
      <c r="A1009" s="16027" t="s">
        <v>1571</v>
      </c>
      <c r="B1009" s="16028" t="s">
        <v>1572</v>
      </c>
      <c r="C1009" s="16029" t="s">
        <v>48</v>
      </c>
      <c r="D1009" s="16030" t="n">
        <v>173.03</v>
      </c>
      <c r="E1009" s="16031" t="n">
        <v>170.72</v>
      </c>
      <c r="F1009" s="16032" t="n">
        <v>22.1</v>
      </c>
      <c r="G1009" s="16033" t="n">
        <v>208.45</v>
      </c>
      <c r="H1009" s="16034"/>
      <c r="I1009" s="16035">
        <f>ROUND('BDI Principal'!D14,2)</f>
      </c>
      <c r="J1009" s="16036">
        <f>ROUND((ROUND(H1009,2)*I1009/100)+ROUND(H1009,2),2)</f>
      </c>
      <c r="K1009" s="16037"/>
      <c r="L1009" s="16038">
        <f>J1009-K1009</f>
      </c>
      <c r="M1009" s="16039">
        <f>ROUND(K1009*D1009,2)</f>
      </c>
      <c r="N1009" s="16040">
        <f>O1009-M1009</f>
      </c>
      <c r="O1009" s="16041">
        <f>ROUND(D1009*J1009,2)</f>
      </c>
      <c r="P1009" s="16042" t="s">
        <v>23</v>
      </c>
    </row>
    <row r="1010">
      <c r="A1010" s="16043" t="s">
        <v>1573</v>
      </c>
      <c r="B1010" s="16044" t="s">
        <v>1574</v>
      </c>
      <c r="C1010" s="16045"/>
      <c r="D1010" s="16046"/>
      <c r="E1010" s="16047"/>
      <c r="F1010" s="16048"/>
      <c r="G1010" s="16049"/>
      <c r="H1010" s="16050"/>
      <c r="I1010" s="16051"/>
      <c r="J1010" s="16052"/>
      <c r="K1010" s="16053"/>
      <c r="L1010" s="16054"/>
      <c r="M1010" s="16055">
        <f>SUM(M1011:M1013)</f>
      </c>
      <c r="N1010" s="16056">
        <f>SUM(N1011:N1013)</f>
      </c>
      <c r="O1010" s="16057">
        <f>SUM(O1011:O1013)</f>
      </c>
      <c r="P1010" s="16058" t="s">
        <v>40</v>
      </c>
    </row>
    <row r="1011">
      <c r="A1011" s="16059" t="s">
        <v>1575</v>
      </c>
      <c r="B1011" s="16060" t="s">
        <v>230</v>
      </c>
      <c r="C1011" s="16061" t="s">
        <v>48</v>
      </c>
      <c r="D1011" s="16062" t="n">
        <v>19.16</v>
      </c>
      <c r="E1011" s="16063" t="n">
        <v>5.43</v>
      </c>
      <c r="F1011" s="16064" t="n">
        <v>22.1</v>
      </c>
      <c r="G1011" s="16065" t="n">
        <v>6.63</v>
      </c>
      <c r="H1011" s="16066"/>
      <c r="I1011" s="16067">
        <f>ROUND('BDI Principal'!D14,2)</f>
      </c>
      <c r="J1011" s="16068">
        <f>ROUND((ROUND(H1011,2)*I1011/100)+ROUND(H1011,2),2)</f>
      </c>
      <c r="K1011" s="16069"/>
      <c r="L1011" s="16070">
        <f>J1011-K1011</f>
      </c>
      <c r="M1011" s="16071">
        <f>ROUND(K1011*D1011,2)</f>
      </c>
      <c r="N1011" s="16072">
        <f>O1011-M1011</f>
      </c>
      <c r="O1011" s="16073">
        <f>ROUND(D1011*J1011,2)</f>
      </c>
      <c r="P1011" s="16074" t="s">
        <v>23</v>
      </c>
    </row>
    <row r="1012">
      <c r="A1012" s="16075" t="s">
        <v>1576</v>
      </c>
      <c r="B1012" s="16076" t="s">
        <v>234</v>
      </c>
      <c r="C1012" s="16077" t="s">
        <v>48</v>
      </c>
      <c r="D1012" s="16078" t="n">
        <v>19.16</v>
      </c>
      <c r="E1012" s="16079" t="n">
        <v>30.91</v>
      </c>
      <c r="F1012" s="16080" t="n">
        <v>22.1</v>
      </c>
      <c r="G1012" s="16081" t="n">
        <v>37.74</v>
      </c>
      <c r="H1012" s="16082"/>
      <c r="I1012" s="16083">
        <f>ROUND('BDI Principal'!D14,2)</f>
      </c>
      <c r="J1012" s="16084">
        <f>ROUND((ROUND(H1012,2)*I1012/100)+ROUND(H1012,2),2)</f>
      </c>
      <c r="K1012" s="16085"/>
      <c r="L1012" s="16086">
        <f>J1012-K1012</f>
      </c>
      <c r="M1012" s="16087">
        <f>ROUND(K1012*D1012,2)</f>
      </c>
      <c r="N1012" s="16088">
        <f>O1012-M1012</f>
      </c>
      <c r="O1012" s="16089">
        <f>ROUND(D1012*J1012,2)</f>
      </c>
      <c r="P1012" s="16090" t="s">
        <v>23</v>
      </c>
    </row>
    <row r="1013">
      <c r="A1013" s="16091" t="s">
        <v>1577</v>
      </c>
      <c r="B1013" s="16092" t="s">
        <v>236</v>
      </c>
      <c r="C1013" s="16093" t="s">
        <v>48</v>
      </c>
      <c r="D1013" s="16094" t="n">
        <v>108.34</v>
      </c>
      <c r="E1013" s="16095" t="n">
        <v>65.09</v>
      </c>
      <c r="F1013" s="16096" t="n">
        <v>22.1</v>
      </c>
      <c r="G1013" s="16097" t="n">
        <v>79.47</v>
      </c>
      <c r="H1013" s="16098"/>
      <c r="I1013" s="16099">
        <f>ROUND('BDI Principal'!D14,2)</f>
      </c>
      <c r="J1013" s="16100">
        <f>ROUND((ROUND(H1013,2)*I1013/100)+ROUND(H1013,2),2)</f>
      </c>
      <c r="K1013" s="16101"/>
      <c r="L1013" s="16102">
        <f>J1013-K1013</f>
      </c>
      <c r="M1013" s="16103">
        <f>ROUND(K1013*D1013,2)</f>
      </c>
      <c r="N1013" s="16104">
        <f>O1013-M1013</f>
      </c>
      <c r="O1013" s="16105">
        <f>ROUND(D1013*J1013,2)</f>
      </c>
      <c r="P1013" s="16106" t="s">
        <v>23</v>
      </c>
    </row>
    <row r="1014">
      <c r="A1014" s="16107" t="s">
        <v>1578</v>
      </c>
      <c r="B1014" s="16108" t="s">
        <v>238</v>
      </c>
      <c r="C1014" s="16109"/>
      <c r="D1014" s="16110"/>
      <c r="E1014" s="16111"/>
      <c r="F1014" s="16112"/>
      <c r="G1014" s="16113"/>
      <c r="H1014" s="16114"/>
      <c r="I1014" s="16115"/>
      <c r="J1014" s="16116"/>
      <c r="K1014" s="16117"/>
      <c r="L1014" s="16118"/>
      <c r="M1014" s="16119">
        <f>SUM(M1015:M1016)</f>
      </c>
      <c r="N1014" s="16120">
        <f>SUM(N1015:N1016)</f>
      </c>
      <c r="O1014" s="16121">
        <f>SUM(O1015:O1016)</f>
      </c>
      <c r="P1014" s="16122" t="s">
        <v>40</v>
      </c>
    </row>
    <row r="1015">
      <c r="A1015" s="16123" t="s">
        <v>1579</v>
      </c>
      <c r="B1015" s="16124" t="s">
        <v>240</v>
      </c>
      <c r="C1015" s="16125" t="s">
        <v>48</v>
      </c>
      <c r="D1015" s="16126" t="n">
        <v>19.16</v>
      </c>
      <c r="E1015" s="16127" t="n">
        <v>9.93</v>
      </c>
      <c r="F1015" s="16128" t="n">
        <v>22.1</v>
      </c>
      <c r="G1015" s="16129" t="n">
        <v>12.12</v>
      </c>
      <c r="H1015" s="16130"/>
      <c r="I1015" s="16131">
        <f>ROUND('BDI Principal'!D14,2)</f>
      </c>
      <c r="J1015" s="16132">
        <f>ROUND((ROUND(H1015,2)*I1015/100)+ROUND(H1015,2),2)</f>
      </c>
      <c r="K1015" s="16133"/>
      <c r="L1015" s="16134">
        <f>J1015-K1015</f>
      </c>
      <c r="M1015" s="16135">
        <f>ROUND(K1015*D1015,2)</f>
      </c>
      <c r="N1015" s="16136">
        <f>O1015-M1015</f>
      </c>
      <c r="O1015" s="16137">
        <f>ROUND(D1015*J1015,2)</f>
      </c>
      <c r="P1015" s="16138" t="s">
        <v>23</v>
      </c>
    </row>
    <row r="1016">
      <c r="A1016" s="16139" t="s">
        <v>1580</v>
      </c>
      <c r="B1016" s="16140" t="s">
        <v>242</v>
      </c>
      <c r="C1016" s="16141" t="s">
        <v>48</v>
      </c>
      <c r="D1016" s="16142" t="n">
        <v>19.16</v>
      </c>
      <c r="E1016" s="16143" t="n">
        <v>63.83</v>
      </c>
      <c r="F1016" s="16144" t="n">
        <v>22.1</v>
      </c>
      <c r="G1016" s="16145" t="n">
        <v>77.94</v>
      </c>
      <c r="H1016" s="16146"/>
      <c r="I1016" s="16147">
        <f>ROUND('BDI Principal'!D14,2)</f>
      </c>
      <c r="J1016" s="16148">
        <f>ROUND((ROUND(H1016,2)*I1016/100)+ROUND(H1016,2),2)</f>
      </c>
      <c r="K1016" s="16149"/>
      <c r="L1016" s="16150">
        <f>J1016-K1016</f>
      </c>
      <c r="M1016" s="16151">
        <f>ROUND(K1016*D1016,2)</f>
      </c>
      <c r="N1016" s="16152">
        <f>O1016-M1016</f>
      </c>
      <c r="O1016" s="16153">
        <f>ROUND(D1016*J1016,2)</f>
      </c>
      <c r="P1016" s="16154" t="s">
        <v>23</v>
      </c>
    </row>
    <row r="1017">
      <c r="A1017" s="16155" t="s">
        <v>1581</v>
      </c>
      <c r="B1017" s="16156" t="s">
        <v>244</v>
      </c>
      <c r="C1017" s="16157"/>
      <c r="D1017" s="16158"/>
      <c r="E1017" s="16159"/>
      <c r="F1017" s="16160"/>
      <c r="G1017" s="16161"/>
      <c r="H1017" s="16162"/>
      <c r="I1017" s="16163"/>
      <c r="J1017" s="16164"/>
      <c r="K1017" s="16165"/>
      <c r="L1017" s="16166"/>
      <c r="M1017" s="16167">
        <f>SUM(M1018:M1020)</f>
      </c>
      <c r="N1017" s="16168">
        <f>SUM(N1018:N1020)</f>
      </c>
      <c r="O1017" s="16169">
        <f>SUM(O1018:O1020)</f>
      </c>
      <c r="P1017" s="16170" t="s">
        <v>40</v>
      </c>
    </row>
    <row r="1018">
      <c r="A1018" s="16171" t="s">
        <v>1582</v>
      </c>
      <c r="B1018" s="16172" t="s">
        <v>1583</v>
      </c>
      <c r="C1018" s="16173" t="s">
        <v>48</v>
      </c>
      <c r="D1018" s="16174" t="n">
        <v>115.78</v>
      </c>
      <c r="E1018" s="16175" t="n">
        <v>182.99</v>
      </c>
      <c r="F1018" s="16176" t="n">
        <v>22.1</v>
      </c>
      <c r="G1018" s="16177" t="n">
        <v>223.43</v>
      </c>
      <c r="H1018" s="16178"/>
      <c r="I1018" s="16179">
        <f>ROUND('BDI Principal'!D14,2)</f>
      </c>
      <c r="J1018" s="16180">
        <f>ROUND((ROUND(H1018,2)*I1018/100)+ROUND(H1018,2),2)</f>
      </c>
      <c r="K1018" s="16181"/>
      <c r="L1018" s="16182">
        <f>J1018-K1018</f>
      </c>
      <c r="M1018" s="16183">
        <f>ROUND(K1018*D1018,2)</f>
      </c>
      <c r="N1018" s="16184">
        <f>O1018-M1018</f>
      </c>
      <c r="O1018" s="16185">
        <f>ROUND(D1018*J1018,2)</f>
      </c>
      <c r="P1018" s="16186" t="s">
        <v>23</v>
      </c>
    </row>
    <row r="1019">
      <c r="A1019" s="16187" t="s">
        <v>1584</v>
      </c>
      <c r="B1019" s="16188" t="s">
        <v>246</v>
      </c>
      <c r="C1019" s="16189" t="s">
        <v>48</v>
      </c>
      <c r="D1019" s="16190" t="n">
        <v>25.0</v>
      </c>
      <c r="E1019" s="16191" t="n">
        <v>80.78</v>
      </c>
      <c r="F1019" s="16192" t="n">
        <v>22.1</v>
      </c>
      <c r="G1019" s="16193" t="n">
        <v>98.63</v>
      </c>
      <c r="H1019" s="16194"/>
      <c r="I1019" s="16195">
        <f>ROUND('BDI Principal'!D14,2)</f>
      </c>
      <c r="J1019" s="16196">
        <f>ROUND((ROUND(H1019,2)*I1019/100)+ROUND(H1019,2),2)</f>
      </c>
      <c r="K1019" s="16197"/>
      <c r="L1019" s="16198">
        <f>J1019-K1019</f>
      </c>
      <c r="M1019" s="16199">
        <f>ROUND(K1019*D1019,2)</f>
      </c>
      <c r="N1019" s="16200">
        <f>O1019-M1019</f>
      </c>
      <c r="O1019" s="16201">
        <f>ROUND(D1019*J1019,2)</f>
      </c>
      <c r="P1019" s="16202" t="s">
        <v>23</v>
      </c>
    </row>
    <row r="1020">
      <c r="A1020" s="16203" t="s">
        <v>1585</v>
      </c>
      <c r="B1020" s="16204" t="s">
        <v>1586</v>
      </c>
      <c r="C1020" s="16205" t="s">
        <v>52</v>
      </c>
      <c r="D1020" s="16206" t="n">
        <v>40.0</v>
      </c>
      <c r="E1020" s="16207" t="n">
        <v>13.74</v>
      </c>
      <c r="F1020" s="16208" t="n">
        <v>22.1</v>
      </c>
      <c r="G1020" s="16209" t="n">
        <v>16.78</v>
      </c>
      <c r="H1020" s="16210"/>
      <c r="I1020" s="16211">
        <f>ROUND('BDI Principal'!D14,2)</f>
      </c>
      <c r="J1020" s="16212">
        <f>ROUND((ROUND(H1020,2)*I1020/100)+ROUND(H1020,2),2)</f>
      </c>
      <c r="K1020" s="16213"/>
      <c r="L1020" s="16214">
        <f>J1020-K1020</f>
      </c>
      <c r="M1020" s="16215">
        <f>ROUND(K1020*D1020,2)</f>
      </c>
      <c r="N1020" s="16216">
        <f>O1020-M1020</f>
      </c>
      <c r="O1020" s="16217">
        <f>ROUND(D1020*J1020,2)</f>
      </c>
      <c r="P1020" s="16218" t="s">
        <v>23</v>
      </c>
    </row>
    <row r="1021">
      <c r="A1021" s="16219" t="s">
        <v>1587</v>
      </c>
      <c r="B1021" s="16220" t="s">
        <v>1266</v>
      </c>
      <c r="C1021" s="16221"/>
      <c r="D1021" s="16222"/>
      <c r="E1021" s="16223"/>
      <c r="F1021" s="16224"/>
      <c r="G1021" s="16225"/>
      <c r="H1021" s="16226"/>
      <c r="I1021" s="16227"/>
      <c r="J1021" s="16228"/>
      <c r="K1021" s="16229"/>
      <c r="L1021" s="16230"/>
      <c r="M1021" s="16231">
        <f>SUM(M1022:M1024)</f>
      </c>
      <c r="N1021" s="16232">
        <f>SUM(N1022:N1024)</f>
      </c>
      <c r="O1021" s="16233">
        <f>SUM(O1022:O1024)</f>
      </c>
      <c r="P1021" s="16234" t="s">
        <v>40</v>
      </c>
    </row>
    <row r="1022">
      <c r="A1022" s="16235" t="s">
        <v>1588</v>
      </c>
      <c r="B1022" s="16236" t="s">
        <v>1004</v>
      </c>
      <c r="C1022" s="16237" t="s">
        <v>48</v>
      </c>
      <c r="D1022" s="16238" t="n">
        <v>131.03</v>
      </c>
      <c r="E1022" s="16239" t="n">
        <v>131.73</v>
      </c>
      <c r="F1022" s="16240" t="n">
        <v>22.1</v>
      </c>
      <c r="G1022" s="16241" t="n">
        <v>160.84</v>
      </c>
      <c r="H1022" s="16242"/>
      <c r="I1022" s="16243">
        <f>ROUND('BDI Principal'!D14,2)</f>
      </c>
      <c r="J1022" s="16244">
        <f>ROUND((ROUND(H1022,2)*I1022/100)+ROUND(H1022,2),2)</f>
      </c>
      <c r="K1022" s="16245"/>
      <c r="L1022" s="16246">
        <f>J1022-K1022</f>
      </c>
      <c r="M1022" s="16247">
        <f>ROUND(K1022*D1022,2)</f>
      </c>
      <c r="N1022" s="16248">
        <f>O1022-M1022</f>
      </c>
      <c r="O1022" s="16249">
        <f>ROUND(D1022*J1022,2)</f>
      </c>
      <c r="P1022" s="16250" t="s">
        <v>23</v>
      </c>
    </row>
    <row r="1023">
      <c r="A1023" s="16251" t="s">
        <v>1589</v>
      </c>
      <c r="B1023" s="16252" t="s">
        <v>1269</v>
      </c>
      <c r="C1023" s="16253" t="s">
        <v>48</v>
      </c>
      <c r="D1023" s="16254" t="n">
        <v>21.52</v>
      </c>
      <c r="E1023" s="16255" t="n">
        <v>35.68</v>
      </c>
      <c r="F1023" s="16256" t="n">
        <v>22.1</v>
      </c>
      <c r="G1023" s="16257" t="n">
        <v>43.57</v>
      </c>
      <c r="H1023" s="16258"/>
      <c r="I1023" s="16259">
        <f>ROUND('BDI Principal'!D14,2)</f>
      </c>
      <c r="J1023" s="16260">
        <f>ROUND((ROUND(H1023,2)*I1023/100)+ROUND(H1023,2),2)</f>
      </c>
      <c r="K1023" s="16261"/>
      <c r="L1023" s="16262">
        <f>J1023-K1023</f>
      </c>
      <c r="M1023" s="16263">
        <f>ROUND(K1023*D1023,2)</f>
      </c>
      <c r="N1023" s="16264">
        <f>O1023-M1023</f>
      </c>
      <c r="O1023" s="16265">
        <f>ROUND(D1023*J1023,2)</f>
      </c>
      <c r="P1023" s="16266" t="s">
        <v>23</v>
      </c>
    </row>
    <row r="1024">
      <c r="A1024" s="16267" t="s">
        <v>1590</v>
      </c>
      <c r="B1024" s="16268" t="s">
        <v>1006</v>
      </c>
      <c r="C1024" s="16269" t="s">
        <v>48</v>
      </c>
      <c r="D1024" s="16270" t="n">
        <v>131.03</v>
      </c>
      <c r="E1024" s="16271" t="n">
        <v>64.15</v>
      </c>
      <c r="F1024" s="16272" t="n">
        <v>22.1</v>
      </c>
      <c r="G1024" s="16273" t="n">
        <v>78.33</v>
      </c>
      <c r="H1024" s="16274"/>
      <c r="I1024" s="16275">
        <f>ROUND('BDI Principal'!D14,2)</f>
      </c>
      <c r="J1024" s="16276">
        <f>ROUND((ROUND(H1024,2)*I1024/100)+ROUND(H1024,2),2)</f>
      </c>
      <c r="K1024" s="16277"/>
      <c r="L1024" s="16278">
        <f>J1024-K1024</f>
      </c>
      <c r="M1024" s="16279">
        <f>ROUND(K1024*D1024,2)</f>
      </c>
      <c r="N1024" s="16280">
        <f>O1024-M1024</f>
      </c>
      <c r="O1024" s="16281">
        <f>ROUND(D1024*J1024,2)</f>
      </c>
      <c r="P1024" s="16282" t="s">
        <v>23</v>
      </c>
    </row>
    <row r="1025">
      <c r="A1025" s="16283" t="s">
        <v>1591</v>
      </c>
      <c r="B1025" s="16284" t="s">
        <v>254</v>
      </c>
      <c r="C1025" s="16285"/>
      <c r="D1025" s="16286"/>
      <c r="E1025" s="16287"/>
      <c r="F1025" s="16288"/>
      <c r="G1025" s="16289"/>
      <c r="H1025" s="16290"/>
      <c r="I1025" s="16291"/>
      <c r="J1025" s="16292"/>
      <c r="K1025" s="16293"/>
      <c r="L1025" s="16294"/>
      <c r="M1025" s="16295"/>
      <c r="N1025" s="16296"/>
      <c r="O1025" s="30359">
        <f>O1026+O1029</f>
      </c>
      <c r="P1025" s="16298" t="s">
        <v>40</v>
      </c>
    </row>
    <row r="1026">
      <c r="A1026" s="16299" t="s">
        <v>1592</v>
      </c>
      <c r="B1026" s="16300" t="s">
        <v>274</v>
      </c>
      <c r="C1026" s="16301"/>
      <c r="D1026" s="16302"/>
      <c r="E1026" s="16303"/>
      <c r="F1026" s="16304"/>
      <c r="G1026" s="16305"/>
      <c r="H1026" s="16306"/>
      <c r="I1026" s="16307"/>
      <c r="J1026" s="16308"/>
      <c r="K1026" s="16309"/>
      <c r="L1026" s="16310"/>
      <c r="M1026" s="16311">
        <f>SUM(M1027:M1028)</f>
      </c>
      <c r="N1026" s="16312">
        <f>SUM(N1027:N1028)</f>
      </c>
      <c r="O1026" s="16313">
        <f>SUM(O1027:O1028)</f>
      </c>
      <c r="P1026" s="16314" t="s">
        <v>40</v>
      </c>
    </row>
    <row r="1027">
      <c r="A1027" s="16315" t="s">
        <v>1593</v>
      </c>
      <c r="B1027" s="16316" t="s">
        <v>278</v>
      </c>
      <c r="C1027" s="16317" t="s">
        <v>52</v>
      </c>
      <c r="D1027" s="16318" t="n">
        <v>64.6</v>
      </c>
      <c r="E1027" s="16319" t="n">
        <v>160.09</v>
      </c>
      <c r="F1027" s="16320" t="n">
        <v>22.1</v>
      </c>
      <c r="G1027" s="16321" t="n">
        <v>195.47</v>
      </c>
      <c r="H1027" s="16322"/>
      <c r="I1027" s="16323">
        <f>ROUND('BDI Principal'!D14,2)</f>
      </c>
      <c r="J1027" s="16324">
        <f>ROUND((ROUND(H1027,2)*I1027/100)+ROUND(H1027,2),2)</f>
      </c>
      <c r="K1027" s="16325"/>
      <c r="L1027" s="16326">
        <f>J1027-K1027</f>
      </c>
      <c r="M1027" s="16327">
        <f>ROUND(K1027*D1027,2)</f>
      </c>
      <c r="N1027" s="16328">
        <f>O1027-M1027</f>
      </c>
      <c r="O1027" s="16329">
        <f>ROUND(D1027*J1027,2)</f>
      </c>
      <c r="P1027" s="16330" t="s">
        <v>23</v>
      </c>
    </row>
    <row r="1028">
      <c r="A1028" s="16331" t="s">
        <v>1594</v>
      </c>
      <c r="B1028" s="16332" t="s">
        <v>282</v>
      </c>
      <c r="C1028" s="16333" t="s">
        <v>52</v>
      </c>
      <c r="D1028" s="16334" t="n">
        <v>46.77</v>
      </c>
      <c r="E1028" s="16335" t="n">
        <v>42.43</v>
      </c>
      <c r="F1028" s="16336" t="n">
        <v>22.1</v>
      </c>
      <c r="G1028" s="16337" t="n">
        <v>51.81</v>
      </c>
      <c r="H1028" s="16338"/>
      <c r="I1028" s="16339">
        <f>ROUND('BDI Principal'!D14,2)</f>
      </c>
      <c r="J1028" s="16340">
        <f>ROUND((ROUND(H1028,2)*I1028/100)+ROUND(H1028,2),2)</f>
      </c>
      <c r="K1028" s="16341"/>
      <c r="L1028" s="16342">
        <f>J1028-K1028</f>
      </c>
      <c r="M1028" s="16343">
        <f>ROUND(K1028*D1028,2)</f>
      </c>
      <c r="N1028" s="16344">
        <f>O1028-M1028</f>
      </c>
      <c r="O1028" s="16345">
        <f>ROUND(D1028*J1028,2)</f>
      </c>
      <c r="P1028" s="16346" t="s">
        <v>23</v>
      </c>
    </row>
    <row r="1029">
      <c r="A1029" s="16347" t="s">
        <v>1595</v>
      </c>
      <c r="B1029" s="16348" t="s">
        <v>1596</v>
      </c>
      <c r="C1029" s="16349"/>
      <c r="D1029" s="16350"/>
      <c r="E1029" s="16351"/>
      <c r="F1029" s="16352"/>
      <c r="G1029" s="16353"/>
      <c r="H1029" s="16354"/>
      <c r="I1029" s="16355"/>
      <c r="J1029" s="16356"/>
      <c r="K1029" s="16357"/>
      <c r="L1029" s="16358"/>
      <c r="M1029" s="16359">
        <f>SUM(M1030:M1034)</f>
      </c>
      <c r="N1029" s="16360">
        <f>SUM(N1030:N1034)</f>
      </c>
      <c r="O1029" s="16361">
        <f>SUM(O1030:O1034)</f>
      </c>
      <c r="P1029" s="16362" t="s">
        <v>40</v>
      </c>
    </row>
    <row r="1030">
      <c r="A1030" s="16363" t="s">
        <v>1597</v>
      </c>
      <c r="B1030" s="16364" t="s">
        <v>1598</v>
      </c>
      <c r="C1030" s="16365" t="s">
        <v>48</v>
      </c>
      <c r="D1030" s="16366" t="n">
        <v>259.5</v>
      </c>
      <c r="E1030" s="16367" t="n">
        <v>380.94</v>
      </c>
      <c r="F1030" s="16368" t="n">
        <v>13.69</v>
      </c>
      <c r="G1030" s="16369" t="n">
        <v>433.09</v>
      </c>
      <c r="H1030" s="16370"/>
      <c r="I1030" s="16371">
        <f>'BDI Outros'!D14</f>
      </c>
      <c r="J1030" s="16372">
        <f>ROUND((ROUND(H1030,2)*I1030/100)+ROUND(H1030,2),2)</f>
      </c>
      <c r="K1030" s="16373"/>
      <c r="L1030" s="16374">
        <f>J1030-K1030</f>
      </c>
      <c r="M1030" s="16375">
        <f>ROUND(K1030*D1030,2)</f>
      </c>
      <c r="N1030" s="16376">
        <f>O1030-M1030</f>
      </c>
      <c r="O1030" s="16377">
        <f>ROUND(D1030*J1030,2)</f>
      </c>
      <c r="P1030" s="16378" t="s">
        <v>23</v>
      </c>
    </row>
    <row r="1031">
      <c r="A1031" s="16379" t="s">
        <v>1599</v>
      </c>
      <c r="B1031" s="16380" t="s">
        <v>1600</v>
      </c>
      <c r="C1031" s="16381" t="s">
        <v>48</v>
      </c>
      <c r="D1031" s="16382" t="n">
        <v>126.44</v>
      </c>
      <c r="E1031" s="16383" t="n">
        <v>222.98</v>
      </c>
      <c r="F1031" s="16384" t="n">
        <v>22.1</v>
      </c>
      <c r="G1031" s="16385" t="n">
        <v>272.26</v>
      </c>
      <c r="H1031" s="16386"/>
      <c r="I1031" s="16387">
        <f>ROUND('BDI Principal'!D14,2)</f>
      </c>
      <c r="J1031" s="16388">
        <f>ROUND((ROUND(H1031,2)*I1031/100)+ROUND(H1031,2),2)</f>
      </c>
      <c r="K1031" s="16389"/>
      <c r="L1031" s="16390">
        <f>J1031-K1031</f>
      </c>
      <c r="M1031" s="16391">
        <f>ROUND(K1031*D1031,2)</f>
      </c>
      <c r="N1031" s="16392">
        <f>O1031-M1031</f>
      </c>
      <c r="O1031" s="16393">
        <f>ROUND(D1031*J1031,2)</f>
      </c>
      <c r="P1031" s="16394" t="s">
        <v>23</v>
      </c>
    </row>
    <row r="1032">
      <c r="A1032" s="16395" t="s">
        <v>1601</v>
      </c>
      <c r="B1032" s="16396" t="s">
        <v>1602</v>
      </c>
      <c r="C1032" s="16397" t="s">
        <v>48</v>
      </c>
      <c r="D1032" s="16398" t="n">
        <v>70.76</v>
      </c>
      <c r="E1032" s="16399" t="n">
        <v>231.49</v>
      </c>
      <c r="F1032" s="16400" t="n">
        <v>22.1</v>
      </c>
      <c r="G1032" s="16401" t="n">
        <v>282.65</v>
      </c>
      <c r="H1032" s="16402"/>
      <c r="I1032" s="16403">
        <f>ROUND('BDI Principal'!D14,2)</f>
      </c>
      <c r="J1032" s="16404">
        <f>ROUND((ROUND(H1032,2)*I1032/100)+ROUND(H1032,2),2)</f>
      </c>
      <c r="K1032" s="16405"/>
      <c r="L1032" s="16406">
        <f>J1032-K1032</f>
      </c>
      <c r="M1032" s="16407">
        <f>ROUND(K1032*D1032,2)</f>
      </c>
      <c r="N1032" s="16408">
        <f>O1032-M1032</f>
      </c>
      <c r="O1032" s="16409">
        <f>ROUND(D1032*J1032,2)</f>
      </c>
      <c r="P1032" s="16410" t="s">
        <v>23</v>
      </c>
    </row>
    <row r="1033">
      <c r="A1033" s="16411" t="s">
        <v>1603</v>
      </c>
      <c r="B1033" s="16412" t="s">
        <v>1604</v>
      </c>
      <c r="C1033" s="16413" t="s">
        <v>43</v>
      </c>
      <c r="D1033" s="16414" t="n">
        <v>2.0</v>
      </c>
      <c r="E1033" s="16415" t="n">
        <v>37705.92</v>
      </c>
      <c r="F1033" s="16416" t="n">
        <v>22.1</v>
      </c>
      <c r="G1033" s="16417" t="n">
        <v>46038.93</v>
      </c>
      <c r="H1033" s="16418"/>
      <c r="I1033" s="16419">
        <f>ROUND('BDI Principal'!D14,2)</f>
      </c>
      <c r="J1033" s="16420">
        <f>ROUND((ROUND(H1033,2)*I1033/100)+ROUND(H1033,2),2)</f>
      </c>
      <c r="K1033" s="16421"/>
      <c r="L1033" s="16422">
        <f>J1033-K1033</f>
      </c>
      <c r="M1033" s="16423">
        <f>ROUND(K1033*D1033,2)</f>
      </c>
      <c r="N1033" s="16424">
        <f>O1033-M1033</f>
      </c>
      <c r="O1033" s="16425">
        <f>ROUND(D1033*J1033,2)</f>
      </c>
      <c r="P1033" s="16426" t="s">
        <v>23</v>
      </c>
    </row>
    <row r="1034">
      <c r="A1034" s="16427" t="s">
        <v>1605</v>
      </c>
      <c r="B1034" s="16428" t="s">
        <v>1606</v>
      </c>
      <c r="C1034" s="16429" t="s">
        <v>52</v>
      </c>
      <c r="D1034" s="16430" t="n">
        <v>80.22</v>
      </c>
      <c r="E1034" s="16431" t="n">
        <v>126.63</v>
      </c>
      <c r="F1034" s="16432" t="n">
        <v>22.1</v>
      </c>
      <c r="G1034" s="16433" t="n">
        <v>154.62</v>
      </c>
      <c r="H1034" s="16434"/>
      <c r="I1034" s="16435">
        <f>ROUND('BDI Principal'!D14,2)</f>
      </c>
      <c r="J1034" s="16436">
        <f>ROUND((ROUND(H1034,2)*I1034/100)+ROUND(H1034,2),2)</f>
      </c>
      <c r="K1034" s="16437"/>
      <c r="L1034" s="16438">
        <f>J1034-K1034</f>
      </c>
      <c r="M1034" s="16439">
        <f>ROUND(K1034*D1034,2)</f>
      </c>
      <c r="N1034" s="16440">
        <f>O1034-M1034</f>
      </c>
      <c r="O1034" s="16441">
        <f>ROUND(D1034*J1034,2)</f>
      </c>
      <c r="P1034" s="16442" t="s">
        <v>23</v>
      </c>
    </row>
    <row r="1035">
      <c r="A1035" s="16443" t="s">
        <v>1607</v>
      </c>
      <c r="B1035" s="16444" t="s">
        <v>288</v>
      </c>
      <c r="C1035" s="16445"/>
      <c r="D1035" s="16446"/>
      <c r="E1035" s="16447"/>
      <c r="F1035" s="16448"/>
      <c r="G1035" s="16449"/>
      <c r="H1035" s="16450"/>
      <c r="I1035" s="16451"/>
      <c r="J1035" s="16452"/>
      <c r="K1035" s="16453"/>
      <c r="L1035" s="16454"/>
      <c r="M1035" s="16455"/>
      <c r="N1035" s="16456"/>
      <c r="O1035" s="30359">
        <f>O1036+O1038+O1044+O1049+O1054+O1061+O1068</f>
      </c>
      <c r="P1035" s="16458" t="s">
        <v>40</v>
      </c>
    </row>
    <row r="1036">
      <c r="A1036" s="16459" t="s">
        <v>1608</v>
      </c>
      <c r="B1036" s="16460" t="s">
        <v>290</v>
      </c>
      <c r="C1036" s="16461"/>
      <c r="D1036" s="16462"/>
      <c r="E1036" s="16463"/>
      <c r="F1036" s="16464"/>
      <c r="G1036" s="16465"/>
      <c r="H1036" s="16466"/>
      <c r="I1036" s="16467"/>
      <c r="J1036" s="16468"/>
      <c r="K1036" s="16469"/>
      <c r="L1036" s="16470"/>
      <c r="M1036" s="16471">
        <f>SUM(M1037:M1037)</f>
      </c>
      <c r="N1036" s="16472">
        <f>SUM(N1037:N1037)</f>
      </c>
      <c r="O1036" s="16473">
        <f>SUM(O1037:O1037)</f>
      </c>
      <c r="P1036" s="16474" t="s">
        <v>40</v>
      </c>
    </row>
    <row r="1037">
      <c r="A1037" s="16475" t="s">
        <v>1609</v>
      </c>
      <c r="B1037" s="16476" t="s">
        <v>292</v>
      </c>
      <c r="C1037" s="16477" t="s">
        <v>105</v>
      </c>
      <c r="D1037" s="16478" t="n">
        <v>1.0</v>
      </c>
      <c r="E1037" s="16479" t="n">
        <v>452.41</v>
      </c>
      <c r="F1037" s="16480" t="n">
        <v>22.1</v>
      </c>
      <c r="G1037" s="16481" t="n">
        <v>552.39</v>
      </c>
      <c r="H1037" s="16482"/>
      <c r="I1037" s="16483">
        <f>ROUND('BDI Principal'!D14,2)</f>
      </c>
      <c r="J1037" s="16484">
        <f>ROUND((ROUND(H1037,2)*I1037/100)+ROUND(H1037,2),2)</f>
      </c>
      <c r="K1037" s="16485"/>
      <c r="L1037" s="16486">
        <f>J1037-K1037</f>
      </c>
      <c r="M1037" s="16487">
        <f>ROUND(K1037*D1037,2)</f>
      </c>
      <c r="N1037" s="16488">
        <f>O1037-M1037</f>
      </c>
      <c r="O1037" s="16489">
        <f>ROUND(D1037*J1037,2)</f>
      </c>
      <c r="P1037" s="16490" t="s">
        <v>23</v>
      </c>
    </row>
    <row r="1038">
      <c r="A1038" s="16491" t="s">
        <v>1610</v>
      </c>
      <c r="B1038" s="16492" t="s">
        <v>300</v>
      </c>
      <c r="C1038" s="16493"/>
      <c r="D1038" s="16494"/>
      <c r="E1038" s="16495"/>
      <c r="F1038" s="16496"/>
      <c r="G1038" s="16497"/>
      <c r="H1038" s="16498"/>
      <c r="I1038" s="16499"/>
      <c r="J1038" s="16500"/>
      <c r="K1038" s="16501"/>
      <c r="L1038" s="16502"/>
      <c r="M1038" s="16503">
        <f>SUM(M1039:M1043)</f>
      </c>
      <c r="N1038" s="16504">
        <f>SUM(N1039:N1043)</f>
      </c>
      <c r="O1038" s="16505">
        <f>SUM(O1039:O1043)</f>
      </c>
      <c r="P1038" s="16506" t="s">
        <v>40</v>
      </c>
    </row>
    <row r="1039">
      <c r="A1039" s="16507" t="s">
        <v>1611</v>
      </c>
      <c r="B1039" s="16508" t="s">
        <v>302</v>
      </c>
      <c r="C1039" s="16509" t="s">
        <v>105</v>
      </c>
      <c r="D1039" s="16510" t="n">
        <v>20.0</v>
      </c>
      <c r="E1039" s="16511" t="n">
        <v>14.48</v>
      </c>
      <c r="F1039" s="16512" t="n">
        <v>22.1</v>
      </c>
      <c r="G1039" s="16513" t="n">
        <v>17.68</v>
      </c>
      <c r="H1039" s="16514"/>
      <c r="I1039" s="16515">
        <f>ROUND('BDI Principal'!D14,2)</f>
      </c>
      <c r="J1039" s="16516">
        <f>ROUND((ROUND(H1039,2)*I1039/100)+ROUND(H1039,2),2)</f>
      </c>
      <c r="K1039" s="16517"/>
      <c r="L1039" s="16518">
        <f>J1039-K1039</f>
      </c>
      <c r="M1039" s="16519">
        <f>ROUND(K1039*D1039,2)</f>
      </c>
      <c r="N1039" s="16520">
        <f>O1039-M1039</f>
      </c>
      <c r="O1039" s="16521">
        <f>ROUND(D1039*J1039,2)</f>
      </c>
      <c r="P1039" s="16522" t="s">
        <v>23</v>
      </c>
    </row>
    <row r="1040">
      <c r="A1040" s="16523" t="s">
        <v>1612</v>
      </c>
      <c r="B1040" s="16524" t="s">
        <v>1372</v>
      </c>
      <c r="C1040" s="16525" t="s">
        <v>105</v>
      </c>
      <c r="D1040" s="16526" t="n">
        <v>5.0</v>
      </c>
      <c r="E1040" s="16527" t="n">
        <v>272.38</v>
      </c>
      <c r="F1040" s="16528" t="n">
        <v>22.1</v>
      </c>
      <c r="G1040" s="16529" t="n">
        <v>332.58</v>
      </c>
      <c r="H1040" s="16530"/>
      <c r="I1040" s="16531">
        <f>ROUND('BDI Principal'!D14,2)</f>
      </c>
      <c r="J1040" s="16532">
        <f>ROUND((ROUND(H1040,2)*I1040/100)+ROUND(H1040,2),2)</f>
      </c>
      <c r="K1040" s="16533"/>
      <c r="L1040" s="16534">
        <f>J1040-K1040</f>
      </c>
      <c r="M1040" s="16535">
        <f>ROUND(K1040*D1040,2)</f>
      </c>
      <c r="N1040" s="16536">
        <f>O1040-M1040</f>
      </c>
      <c r="O1040" s="16537">
        <f>ROUND(D1040*J1040,2)</f>
      </c>
      <c r="P1040" s="16538" t="s">
        <v>23</v>
      </c>
    </row>
    <row r="1041">
      <c r="A1041" s="16539" t="s">
        <v>1613</v>
      </c>
      <c r="B1041" s="16540" t="s">
        <v>1614</v>
      </c>
      <c r="C1041" s="16541" t="s">
        <v>105</v>
      </c>
      <c r="D1041" s="16542" t="n">
        <v>5.0</v>
      </c>
      <c r="E1041" s="16543" t="n">
        <v>87.49</v>
      </c>
      <c r="F1041" s="16544" t="n">
        <v>22.1</v>
      </c>
      <c r="G1041" s="16545" t="n">
        <v>106.83</v>
      </c>
      <c r="H1041" s="16546"/>
      <c r="I1041" s="16547">
        <f>ROUND('BDI Principal'!D14,2)</f>
      </c>
      <c r="J1041" s="16548">
        <f>ROUND((ROUND(H1041,2)*I1041/100)+ROUND(H1041,2),2)</f>
      </c>
      <c r="K1041" s="16549"/>
      <c r="L1041" s="16550">
        <f>J1041-K1041</f>
      </c>
      <c r="M1041" s="16551">
        <f>ROUND(K1041*D1041,2)</f>
      </c>
      <c r="N1041" s="16552">
        <f>O1041-M1041</f>
      </c>
      <c r="O1041" s="16553">
        <f>ROUND(D1041*J1041,2)</f>
      </c>
      <c r="P1041" s="16554" t="s">
        <v>23</v>
      </c>
    </row>
    <row r="1042">
      <c r="A1042" s="16555" t="s">
        <v>1615</v>
      </c>
      <c r="B1042" s="16556" t="s">
        <v>304</v>
      </c>
      <c r="C1042" s="16557" t="s">
        <v>105</v>
      </c>
      <c r="D1042" s="16558" t="n">
        <v>36.0</v>
      </c>
      <c r="E1042" s="16559" t="n">
        <v>45.04</v>
      </c>
      <c r="F1042" s="16560" t="n">
        <v>22.1</v>
      </c>
      <c r="G1042" s="16561" t="n">
        <v>54.99</v>
      </c>
      <c r="H1042" s="16562"/>
      <c r="I1042" s="16563">
        <f>ROUND('BDI Principal'!D14,2)</f>
      </c>
      <c r="J1042" s="16564">
        <f>ROUND((ROUND(H1042,2)*I1042/100)+ROUND(H1042,2),2)</f>
      </c>
      <c r="K1042" s="16565"/>
      <c r="L1042" s="16566">
        <f>J1042-K1042</f>
      </c>
      <c r="M1042" s="16567">
        <f>ROUND(K1042*D1042,2)</f>
      </c>
      <c r="N1042" s="16568">
        <f>O1042-M1042</f>
      </c>
      <c r="O1042" s="16569">
        <f>ROUND(D1042*J1042,2)</f>
      </c>
      <c r="P1042" s="16570" t="s">
        <v>23</v>
      </c>
    </row>
    <row r="1043">
      <c r="A1043" s="16571" t="s">
        <v>1616</v>
      </c>
      <c r="B1043" s="16572" t="s">
        <v>306</v>
      </c>
      <c r="C1043" s="16573" t="s">
        <v>105</v>
      </c>
      <c r="D1043" s="16574" t="n">
        <v>25.0</v>
      </c>
      <c r="E1043" s="16575" t="n">
        <v>62.51</v>
      </c>
      <c r="F1043" s="16576" t="n">
        <v>22.1</v>
      </c>
      <c r="G1043" s="16577" t="n">
        <v>76.32</v>
      </c>
      <c r="H1043" s="16578"/>
      <c r="I1043" s="16579">
        <f>ROUND('BDI Principal'!D14,2)</f>
      </c>
      <c r="J1043" s="16580">
        <f>ROUND((ROUND(H1043,2)*I1043/100)+ROUND(H1043,2),2)</f>
      </c>
      <c r="K1043" s="16581"/>
      <c r="L1043" s="16582">
        <f>J1043-K1043</f>
      </c>
      <c r="M1043" s="16583">
        <f>ROUND(K1043*D1043,2)</f>
      </c>
      <c r="N1043" s="16584">
        <f>O1043-M1043</f>
      </c>
      <c r="O1043" s="16585">
        <f>ROUND(D1043*J1043,2)</f>
      </c>
      <c r="P1043" s="16586" t="s">
        <v>23</v>
      </c>
    </row>
    <row r="1044">
      <c r="A1044" s="16587" t="s">
        <v>1617</v>
      </c>
      <c r="B1044" s="16588" t="s">
        <v>308</v>
      </c>
      <c r="C1044" s="16589"/>
      <c r="D1044" s="16590"/>
      <c r="E1044" s="16591"/>
      <c r="F1044" s="16592"/>
      <c r="G1044" s="16593"/>
      <c r="H1044" s="16594"/>
      <c r="I1044" s="16595"/>
      <c r="J1044" s="16596"/>
      <c r="K1044" s="16597"/>
      <c r="L1044" s="16598"/>
      <c r="M1044" s="16599">
        <f>SUM(M1045:M1048)</f>
      </c>
      <c r="N1044" s="16600">
        <f>SUM(N1045:N1048)</f>
      </c>
      <c r="O1044" s="16601">
        <f>SUM(O1045:O1048)</f>
      </c>
      <c r="P1044" s="16602" t="s">
        <v>40</v>
      </c>
    </row>
    <row r="1045">
      <c r="A1045" s="16603" t="s">
        <v>1618</v>
      </c>
      <c r="B1045" s="16604" t="s">
        <v>310</v>
      </c>
      <c r="C1045" s="16605" t="s">
        <v>52</v>
      </c>
      <c r="D1045" s="16606" t="n">
        <v>113.4</v>
      </c>
      <c r="E1045" s="16607" t="n">
        <v>3.6</v>
      </c>
      <c r="F1045" s="16608" t="n">
        <v>22.1</v>
      </c>
      <c r="G1045" s="16609" t="n">
        <v>4.4</v>
      </c>
      <c r="H1045" s="16610"/>
      <c r="I1045" s="16611">
        <f>ROUND('BDI Principal'!D14,2)</f>
      </c>
      <c r="J1045" s="16612">
        <f>ROUND((ROUND(H1045,2)*I1045/100)+ROUND(H1045,2),2)</f>
      </c>
      <c r="K1045" s="16613"/>
      <c r="L1045" s="16614">
        <f>J1045-K1045</f>
      </c>
      <c r="M1045" s="16615">
        <f>ROUND(K1045*D1045,2)</f>
      </c>
      <c r="N1045" s="16616">
        <f>O1045-M1045</f>
      </c>
      <c r="O1045" s="16617">
        <f>ROUND(D1045*J1045,2)</f>
      </c>
      <c r="P1045" s="16618" t="s">
        <v>23</v>
      </c>
    </row>
    <row r="1046">
      <c r="A1046" s="16619" t="s">
        <v>1619</v>
      </c>
      <c r="B1046" s="16620" t="s">
        <v>312</v>
      </c>
      <c r="C1046" s="16621" t="s">
        <v>52</v>
      </c>
      <c r="D1046" s="16622" t="n">
        <v>868.2</v>
      </c>
      <c r="E1046" s="16623" t="n">
        <v>5.16</v>
      </c>
      <c r="F1046" s="16624" t="n">
        <v>22.1</v>
      </c>
      <c r="G1046" s="16625" t="n">
        <v>6.3</v>
      </c>
      <c r="H1046" s="16626"/>
      <c r="I1046" s="16627">
        <f>ROUND('BDI Principal'!D14,2)</f>
      </c>
      <c r="J1046" s="16628">
        <f>ROUND((ROUND(H1046,2)*I1046/100)+ROUND(H1046,2),2)</f>
      </c>
      <c r="K1046" s="16629"/>
      <c r="L1046" s="16630">
        <f>J1046-K1046</f>
      </c>
      <c r="M1046" s="16631">
        <f>ROUND(K1046*D1046,2)</f>
      </c>
      <c r="N1046" s="16632">
        <f>O1046-M1046</f>
      </c>
      <c r="O1046" s="16633">
        <f>ROUND(D1046*J1046,2)</f>
      </c>
      <c r="P1046" s="16634" t="s">
        <v>23</v>
      </c>
    </row>
    <row r="1047">
      <c r="A1047" s="16635" t="s">
        <v>1620</v>
      </c>
      <c r="B1047" s="16636" t="s">
        <v>316</v>
      </c>
      <c r="C1047" s="16637" t="s">
        <v>52</v>
      </c>
      <c r="D1047" s="16638" t="n">
        <v>92.0</v>
      </c>
      <c r="E1047" s="16639" t="n">
        <v>10.94</v>
      </c>
      <c r="F1047" s="16640" t="n">
        <v>22.1</v>
      </c>
      <c r="G1047" s="16641" t="n">
        <v>13.36</v>
      </c>
      <c r="H1047" s="16642"/>
      <c r="I1047" s="16643">
        <f>ROUND('BDI Principal'!D14,2)</f>
      </c>
      <c r="J1047" s="16644">
        <f>ROUND((ROUND(H1047,2)*I1047/100)+ROUND(H1047,2),2)</f>
      </c>
      <c r="K1047" s="16645"/>
      <c r="L1047" s="16646">
        <f>J1047-K1047</f>
      </c>
      <c r="M1047" s="16647">
        <f>ROUND(K1047*D1047,2)</f>
      </c>
      <c r="N1047" s="16648">
        <f>O1047-M1047</f>
      </c>
      <c r="O1047" s="16649">
        <f>ROUND(D1047*J1047,2)</f>
      </c>
      <c r="P1047" s="16650" t="s">
        <v>23</v>
      </c>
    </row>
    <row r="1048">
      <c r="A1048" s="16651" t="s">
        <v>1621</v>
      </c>
      <c r="B1048" s="16652" t="s">
        <v>318</v>
      </c>
      <c r="C1048" s="16653" t="s">
        <v>52</v>
      </c>
      <c r="D1048" s="16654" t="n">
        <v>306.4</v>
      </c>
      <c r="E1048" s="16655" t="n">
        <v>19.34</v>
      </c>
      <c r="F1048" s="16656" t="n">
        <v>22.1</v>
      </c>
      <c r="G1048" s="16657" t="n">
        <v>23.61</v>
      </c>
      <c r="H1048" s="16658"/>
      <c r="I1048" s="16659">
        <f>ROUND('BDI Principal'!D14,2)</f>
      </c>
      <c r="J1048" s="16660">
        <f>ROUND((ROUND(H1048,2)*I1048/100)+ROUND(H1048,2),2)</f>
      </c>
      <c r="K1048" s="16661"/>
      <c r="L1048" s="16662">
        <f>J1048-K1048</f>
      </c>
      <c r="M1048" s="16663">
        <f>ROUND(K1048*D1048,2)</f>
      </c>
      <c r="N1048" s="16664">
        <f>O1048-M1048</f>
      </c>
      <c r="O1048" s="16665">
        <f>ROUND(D1048*J1048,2)</f>
      </c>
      <c r="P1048" s="16666" t="s">
        <v>23</v>
      </c>
    </row>
    <row r="1049">
      <c r="A1049" s="16667" t="s">
        <v>1622</v>
      </c>
      <c r="B1049" s="16668" t="s">
        <v>330</v>
      </c>
      <c r="C1049" s="16669"/>
      <c r="D1049" s="16670"/>
      <c r="E1049" s="16671"/>
      <c r="F1049" s="16672"/>
      <c r="G1049" s="16673"/>
      <c r="H1049" s="16674"/>
      <c r="I1049" s="16675"/>
      <c r="J1049" s="16676"/>
      <c r="K1049" s="16677"/>
      <c r="L1049" s="16678"/>
      <c r="M1049" s="16679">
        <f>SUM(M1050:M1053)</f>
      </c>
      <c r="N1049" s="16680">
        <f>SUM(N1050:N1053)</f>
      </c>
      <c r="O1049" s="16681">
        <f>SUM(O1050:O1053)</f>
      </c>
      <c r="P1049" s="16682" t="s">
        <v>40</v>
      </c>
    </row>
    <row r="1050">
      <c r="A1050" s="16683" t="s">
        <v>1623</v>
      </c>
      <c r="B1050" s="16684" t="s">
        <v>332</v>
      </c>
      <c r="C1050" s="16685" t="s">
        <v>105</v>
      </c>
      <c r="D1050" s="16686" t="n">
        <v>4.0</v>
      </c>
      <c r="E1050" s="16687" t="n">
        <v>39.12</v>
      </c>
      <c r="F1050" s="16688" t="n">
        <v>22.1</v>
      </c>
      <c r="G1050" s="16689" t="n">
        <v>47.77</v>
      </c>
      <c r="H1050" s="16690"/>
      <c r="I1050" s="16691">
        <f>ROUND('BDI Principal'!D14,2)</f>
      </c>
      <c r="J1050" s="16692">
        <f>ROUND((ROUND(H1050,2)*I1050/100)+ROUND(H1050,2),2)</f>
      </c>
      <c r="K1050" s="16693"/>
      <c r="L1050" s="16694">
        <f>J1050-K1050</f>
      </c>
      <c r="M1050" s="16695">
        <f>ROUND(K1050*D1050,2)</f>
      </c>
      <c r="N1050" s="16696">
        <f>O1050-M1050</f>
      </c>
      <c r="O1050" s="16697">
        <f>ROUND(D1050*J1050,2)</f>
      </c>
      <c r="P1050" s="16698" t="s">
        <v>23</v>
      </c>
    </row>
    <row r="1051">
      <c r="A1051" s="16699" t="s">
        <v>1624</v>
      </c>
      <c r="B1051" s="16700" t="s">
        <v>1625</v>
      </c>
      <c r="C1051" s="16701" t="s">
        <v>43</v>
      </c>
      <c r="D1051" s="16702" t="n">
        <v>12.0</v>
      </c>
      <c r="E1051" s="16703" t="n">
        <v>34.37</v>
      </c>
      <c r="F1051" s="16704" t="n">
        <v>22.1</v>
      </c>
      <c r="G1051" s="16705" t="n">
        <v>41.97</v>
      </c>
      <c r="H1051" s="16706"/>
      <c r="I1051" s="16707">
        <f>ROUND('BDI Principal'!D14,2)</f>
      </c>
      <c r="J1051" s="16708">
        <f>ROUND((ROUND(H1051,2)*I1051/100)+ROUND(H1051,2),2)</f>
      </c>
      <c r="K1051" s="16709"/>
      <c r="L1051" s="16710">
        <f>J1051-K1051</f>
      </c>
      <c r="M1051" s="16711">
        <f>ROUND(K1051*D1051,2)</f>
      </c>
      <c r="N1051" s="16712">
        <f>O1051-M1051</f>
      </c>
      <c r="O1051" s="16713">
        <f>ROUND(D1051*J1051,2)</f>
      </c>
      <c r="P1051" s="16714" t="s">
        <v>23</v>
      </c>
    </row>
    <row r="1052">
      <c r="A1052" s="16715" t="s">
        <v>1626</v>
      </c>
      <c r="B1052" s="16716" t="s">
        <v>1627</v>
      </c>
      <c r="C1052" s="16717" t="s">
        <v>43</v>
      </c>
      <c r="D1052" s="16718" t="n">
        <v>2.0</v>
      </c>
      <c r="E1052" s="16719" t="n">
        <v>36.84</v>
      </c>
      <c r="F1052" s="16720" t="n">
        <v>22.1</v>
      </c>
      <c r="G1052" s="16721" t="n">
        <v>44.98</v>
      </c>
      <c r="H1052" s="16722"/>
      <c r="I1052" s="16723">
        <f>ROUND('BDI Principal'!D14,2)</f>
      </c>
      <c r="J1052" s="16724">
        <f>ROUND((ROUND(H1052,2)*I1052/100)+ROUND(H1052,2),2)</f>
      </c>
      <c r="K1052" s="16725"/>
      <c r="L1052" s="16726">
        <f>J1052-K1052</f>
      </c>
      <c r="M1052" s="16727">
        <f>ROUND(K1052*D1052,2)</f>
      </c>
      <c r="N1052" s="16728">
        <f>O1052-M1052</f>
      </c>
      <c r="O1052" s="16729">
        <f>ROUND(D1052*J1052,2)</f>
      </c>
      <c r="P1052" s="16730" t="s">
        <v>23</v>
      </c>
    </row>
    <row r="1053">
      <c r="A1053" s="16731" t="s">
        <v>1628</v>
      </c>
      <c r="B1053" s="16732" t="s">
        <v>1629</v>
      </c>
      <c r="C1053" s="16733" t="s">
        <v>105</v>
      </c>
      <c r="D1053" s="16734" t="n">
        <v>41.0</v>
      </c>
      <c r="E1053" s="16735" t="n">
        <v>41.1</v>
      </c>
      <c r="F1053" s="16736" t="n">
        <v>22.1</v>
      </c>
      <c r="G1053" s="16737" t="n">
        <v>50.18</v>
      </c>
      <c r="H1053" s="16738"/>
      <c r="I1053" s="16739">
        <f>ROUND('BDI Principal'!D14,2)</f>
      </c>
      <c r="J1053" s="16740">
        <f>ROUND((ROUND(H1053,2)*I1053/100)+ROUND(H1053,2),2)</f>
      </c>
      <c r="K1053" s="16741"/>
      <c r="L1053" s="16742">
        <f>J1053-K1053</f>
      </c>
      <c r="M1053" s="16743">
        <f>ROUND(K1053*D1053,2)</f>
      </c>
      <c r="N1053" s="16744">
        <f>O1053-M1053</f>
      </c>
      <c r="O1053" s="16745">
        <f>ROUND(D1053*J1053,2)</f>
      </c>
      <c r="P1053" s="16746" t="s">
        <v>23</v>
      </c>
    </row>
    <row r="1054">
      <c r="A1054" s="16747" t="s">
        <v>1630</v>
      </c>
      <c r="B1054" s="16748" t="s">
        <v>354</v>
      </c>
      <c r="C1054" s="16749"/>
      <c r="D1054" s="16750"/>
      <c r="E1054" s="16751"/>
      <c r="F1054" s="16752"/>
      <c r="G1054" s="16753"/>
      <c r="H1054" s="16754"/>
      <c r="I1054" s="16755"/>
      <c r="J1054" s="16756"/>
      <c r="K1054" s="16757"/>
      <c r="L1054" s="16758"/>
      <c r="M1054" s="16759">
        <f>SUM(M1055:M1060)</f>
      </c>
      <c r="N1054" s="16760">
        <f>SUM(N1055:N1060)</f>
      </c>
      <c r="O1054" s="16761">
        <f>SUM(O1055:O1060)</f>
      </c>
      <c r="P1054" s="16762" t="s">
        <v>40</v>
      </c>
    </row>
    <row r="1055">
      <c r="A1055" s="16763" t="s">
        <v>1631</v>
      </c>
      <c r="B1055" s="16764" t="s">
        <v>356</v>
      </c>
      <c r="C1055" s="16765" t="s">
        <v>105</v>
      </c>
      <c r="D1055" s="16766" t="n">
        <v>2.0</v>
      </c>
      <c r="E1055" s="16767" t="n">
        <v>11.95</v>
      </c>
      <c r="F1055" s="16768" t="n">
        <v>22.1</v>
      </c>
      <c r="G1055" s="16769" t="n">
        <v>14.59</v>
      </c>
      <c r="H1055" s="16770"/>
      <c r="I1055" s="16771">
        <f>ROUND('BDI Principal'!D14,2)</f>
      </c>
      <c r="J1055" s="16772">
        <f>ROUND((ROUND(H1055,2)*I1055/100)+ROUND(H1055,2),2)</f>
      </c>
      <c r="K1055" s="16773"/>
      <c r="L1055" s="16774">
        <f>J1055-K1055</f>
      </c>
      <c r="M1055" s="16775">
        <f>ROUND(K1055*D1055,2)</f>
      </c>
      <c r="N1055" s="16776">
        <f>O1055-M1055</f>
      </c>
      <c r="O1055" s="16777">
        <f>ROUND(D1055*J1055,2)</f>
      </c>
      <c r="P1055" s="16778" t="s">
        <v>23</v>
      </c>
    </row>
    <row r="1056">
      <c r="A1056" s="16779" t="s">
        <v>1632</v>
      </c>
      <c r="B1056" s="16780" t="s">
        <v>358</v>
      </c>
      <c r="C1056" s="16781" t="s">
        <v>105</v>
      </c>
      <c r="D1056" s="16782" t="n">
        <v>3.0</v>
      </c>
      <c r="E1056" s="16783" t="n">
        <v>11.95</v>
      </c>
      <c r="F1056" s="16784" t="n">
        <v>22.1</v>
      </c>
      <c r="G1056" s="16785" t="n">
        <v>14.59</v>
      </c>
      <c r="H1056" s="16786"/>
      <c r="I1056" s="16787">
        <f>ROUND('BDI Principal'!D14,2)</f>
      </c>
      <c r="J1056" s="16788">
        <f>ROUND((ROUND(H1056,2)*I1056/100)+ROUND(H1056,2),2)</f>
      </c>
      <c r="K1056" s="16789"/>
      <c r="L1056" s="16790">
        <f>J1056-K1056</f>
      </c>
      <c r="M1056" s="16791">
        <f>ROUND(K1056*D1056,2)</f>
      </c>
      <c r="N1056" s="16792">
        <f>O1056-M1056</f>
      </c>
      <c r="O1056" s="16793">
        <f>ROUND(D1056*J1056,2)</f>
      </c>
      <c r="P1056" s="16794" t="s">
        <v>23</v>
      </c>
    </row>
    <row r="1057">
      <c r="A1057" s="16795" t="s">
        <v>1633</v>
      </c>
      <c r="B1057" s="16796" t="s">
        <v>360</v>
      </c>
      <c r="C1057" s="16797" t="s">
        <v>105</v>
      </c>
      <c r="D1057" s="16798" t="n">
        <v>4.0</v>
      </c>
      <c r="E1057" s="16799" t="n">
        <v>16.28</v>
      </c>
      <c r="F1057" s="16800" t="n">
        <v>22.1</v>
      </c>
      <c r="G1057" s="16801" t="n">
        <v>19.88</v>
      </c>
      <c r="H1057" s="16802"/>
      <c r="I1057" s="16803">
        <f>ROUND('BDI Principal'!D14,2)</f>
      </c>
      <c r="J1057" s="16804">
        <f>ROUND((ROUND(H1057,2)*I1057/100)+ROUND(H1057,2),2)</f>
      </c>
      <c r="K1057" s="16805"/>
      <c r="L1057" s="16806">
        <f>J1057-K1057</f>
      </c>
      <c r="M1057" s="16807">
        <f>ROUND(K1057*D1057,2)</f>
      </c>
      <c r="N1057" s="16808">
        <f>O1057-M1057</f>
      </c>
      <c r="O1057" s="16809">
        <f>ROUND(D1057*J1057,2)</f>
      </c>
      <c r="P1057" s="16810" t="s">
        <v>23</v>
      </c>
    </row>
    <row r="1058">
      <c r="A1058" s="16811" t="s">
        <v>1634</v>
      </c>
      <c r="B1058" s="16812" t="s">
        <v>366</v>
      </c>
      <c r="C1058" s="16813" t="s">
        <v>105</v>
      </c>
      <c r="D1058" s="16814" t="n">
        <v>1.0</v>
      </c>
      <c r="E1058" s="16815" t="n">
        <v>91.88</v>
      </c>
      <c r="F1058" s="16816" t="n">
        <v>22.1</v>
      </c>
      <c r="G1058" s="16817" t="n">
        <v>112.19</v>
      </c>
      <c r="H1058" s="16818"/>
      <c r="I1058" s="16819">
        <f>ROUND('BDI Principal'!D14,2)</f>
      </c>
      <c r="J1058" s="16820">
        <f>ROUND((ROUND(H1058,2)*I1058/100)+ROUND(H1058,2),2)</f>
      </c>
      <c r="K1058" s="16821"/>
      <c r="L1058" s="16822">
        <f>J1058-K1058</f>
      </c>
      <c r="M1058" s="16823">
        <f>ROUND(K1058*D1058,2)</f>
      </c>
      <c r="N1058" s="16824">
        <f>O1058-M1058</f>
      </c>
      <c r="O1058" s="16825">
        <f>ROUND(D1058*J1058,2)</f>
      </c>
      <c r="P1058" s="16826" t="s">
        <v>23</v>
      </c>
    </row>
    <row r="1059">
      <c r="A1059" s="16827" t="s">
        <v>1635</v>
      </c>
      <c r="B1059" s="16828" t="s">
        <v>1636</v>
      </c>
      <c r="C1059" s="16829" t="s">
        <v>105</v>
      </c>
      <c r="D1059" s="16830" t="n">
        <v>4.0</v>
      </c>
      <c r="E1059" s="16831" t="n">
        <v>377.02</v>
      </c>
      <c r="F1059" s="16832" t="n">
        <v>22.1</v>
      </c>
      <c r="G1059" s="16833" t="n">
        <v>460.34</v>
      </c>
      <c r="H1059" s="16834"/>
      <c r="I1059" s="16835">
        <f>ROUND('BDI Principal'!D14,2)</f>
      </c>
      <c r="J1059" s="16836">
        <f>ROUND((ROUND(H1059,2)*I1059/100)+ROUND(H1059,2),2)</f>
      </c>
      <c r="K1059" s="16837"/>
      <c r="L1059" s="16838">
        <f>J1059-K1059</f>
      </c>
      <c r="M1059" s="16839">
        <f>ROUND(K1059*D1059,2)</f>
      </c>
      <c r="N1059" s="16840">
        <f>O1059-M1059</f>
      </c>
      <c r="O1059" s="16841">
        <f>ROUND(D1059*J1059,2)</f>
      </c>
      <c r="P1059" s="16842" t="s">
        <v>23</v>
      </c>
    </row>
    <row r="1060">
      <c r="A1060" s="16843" t="s">
        <v>1637</v>
      </c>
      <c r="B1060" s="16844" t="s">
        <v>1638</v>
      </c>
      <c r="C1060" s="16845" t="s">
        <v>105</v>
      </c>
      <c r="D1060" s="16846" t="n">
        <v>4.0</v>
      </c>
      <c r="E1060" s="16847" t="n">
        <v>184.77</v>
      </c>
      <c r="F1060" s="16848" t="n">
        <v>22.1</v>
      </c>
      <c r="G1060" s="16849" t="n">
        <v>225.6</v>
      </c>
      <c r="H1060" s="16850"/>
      <c r="I1060" s="16851">
        <f>ROUND('BDI Principal'!D14,2)</f>
      </c>
      <c r="J1060" s="16852">
        <f>ROUND((ROUND(H1060,2)*I1060/100)+ROUND(H1060,2),2)</f>
      </c>
      <c r="K1060" s="16853"/>
      <c r="L1060" s="16854">
        <f>J1060-K1060</f>
      </c>
      <c r="M1060" s="16855">
        <f>ROUND(K1060*D1060,2)</f>
      </c>
      <c r="N1060" s="16856">
        <f>O1060-M1060</f>
      </c>
      <c r="O1060" s="16857">
        <f>ROUND(D1060*J1060,2)</f>
      </c>
      <c r="P1060" s="16858" t="s">
        <v>23</v>
      </c>
    </row>
    <row r="1061">
      <c r="A1061" s="16859" t="s">
        <v>1639</v>
      </c>
      <c r="B1061" s="16860" t="s">
        <v>380</v>
      </c>
      <c r="C1061" s="16861"/>
      <c r="D1061" s="16862"/>
      <c r="E1061" s="16863"/>
      <c r="F1061" s="16864"/>
      <c r="G1061" s="16865"/>
      <c r="H1061" s="16866"/>
      <c r="I1061" s="16867"/>
      <c r="J1061" s="16868"/>
      <c r="K1061" s="16869"/>
      <c r="L1061" s="16870"/>
      <c r="M1061" s="16871">
        <f>SUM(M1062:M1067)</f>
      </c>
      <c r="N1061" s="16872">
        <f>SUM(N1062:N1067)</f>
      </c>
      <c r="O1061" s="16873">
        <f>SUM(O1062:O1067)</f>
      </c>
      <c r="P1061" s="16874" t="s">
        <v>40</v>
      </c>
    </row>
    <row r="1062">
      <c r="A1062" s="16875" t="s">
        <v>1640</v>
      </c>
      <c r="B1062" s="16876" t="s">
        <v>1641</v>
      </c>
      <c r="C1062" s="16877" t="s">
        <v>52</v>
      </c>
      <c r="D1062" s="16878" t="n">
        <v>1.9</v>
      </c>
      <c r="E1062" s="16879" t="n">
        <v>11.05</v>
      </c>
      <c r="F1062" s="16880" t="n">
        <v>22.1</v>
      </c>
      <c r="G1062" s="16881" t="n">
        <v>13.49</v>
      </c>
      <c r="H1062" s="16882"/>
      <c r="I1062" s="16883">
        <f>ROUND('BDI Principal'!D14,2)</f>
      </c>
      <c r="J1062" s="16884">
        <f>ROUND((ROUND(H1062,2)*I1062/100)+ROUND(H1062,2),2)</f>
      </c>
      <c r="K1062" s="16885"/>
      <c r="L1062" s="16886">
        <f>J1062-K1062</f>
      </c>
      <c r="M1062" s="16887">
        <f>ROUND(K1062*D1062,2)</f>
      </c>
      <c r="N1062" s="16888">
        <f>O1062-M1062</f>
      </c>
      <c r="O1062" s="16889">
        <f>ROUND(D1062*J1062,2)</f>
      </c>
      <c r="P1062" s="16890" t="s">
        <v>23</v>
      </c>
    </row>
    <row r="1063">
      <c r="A1063" s="16891" t="s">
        <v>1642</v>
      </c>
      <c r="B1063" s="16892" t="s">
        <v>388</v>
      </c>
      <c r="C1063" s="16893" t="s">
        <v>52</v>
      </c>
      <c r="D1063" s="16894" t="n">
        <v>118.8</v>
      </c>
      <c r="E1063" s="16895" t="n">
        <v>12.62</v>
      </c>
      <c r="F1063" s="16896" t="n">
        <v>22.1</v>
      </c>
      <c r="G1063" s="16897" t="n">
        <v>15.41</v>
      </c>
      <c r="H1063" s="16898"/>
      <c r="I1063" s="16899">
        <f>ROUND('BDI Principal'!D14,2)</f>
      </c>
      <c r="J1063" s="16900">
        <f>ROUND((ROUND(H1063,2)*I1063/100)+ROUND(H1063,2),2)</f>
      </c>
      <c r="K1063" s="16901"/>
      <c r="L1063" s="16902">
        <f>J1063-K1063</f>
      </c>
      <c r="M1063" s="16903">
        <f>ROUND(K1063*D1063,2)</f>
      </c>
      <c r="N1063" s="16904">
        <f>O1063-M1063</f>
      </c>
      <c r="O1063" s="16905">
        <f>ROUND(D1063*J1063,2)</f>
      </c>
      <c r="P1063" s="16906" t="s">
        <v>23</v>
      </c>
    </row>
    <row r="1064">
      <c r="A1064" s="16907" t="s">
        <v>1643</v>
      </c>
      <c r="B1064" s="16908" t="s">
        <v>382</v>
      </c>
      <c r="C1064" s="16909" t="s">
        <v>52</v>
      </c>
      <c r="D1064" s="16910" t="n">
        <v>65.4</v>
      </c>
      <c r="E1064" s="16911" t="n">
        <v>11.96</v>
      </c>
      <c r="F1064" s="16912" t="n">
        <v>22.1</v>
      </c>
      <c r="G1064" s="16913" t="n">
        <v>14.6</v>
      </c>
      <c r="H1064" s="16914"/>
      <c r="I1064" s="16915">
        <f>ROUND('BDI Principal'!D14,2)</f>
      </c>
      <c r="J1064" s="16916">
        <f>ROUND((ROUND(H1064,2)*I1064/100)+ROUND(H1064,2),2)</f>
      </c>
      <c r="K1064" s="16917"/>
      <c r="L1064" s="16918">
        <f>J1064-K1064</f>
      </c>
      <c r="M1064" s="16919">
        <f>ROUND(K1064*D1064,2)</f>
      </c>
      <c r="N1064" s="16920">
        <f>O1064-M1064</f>
      </c>
      <c r="O1064" s="16921">
        <f>ROUND(D1064*J1064,2)</f>
      </c>
      <c r="P1064" s="16922" t="s">
        <v>23</v>
      </c>
    </row>
    <row r="1065">
      <c r="A1065" s="16923" t="s">
        <v>1644</v>
      </c>
      <c r="B1065" s="16924" t="s">
        <v>384</v>
      </c>
      <c r="C1065" s="16925" t="s">
        <v>52</v>
      </c>
      <c r="D1065" s="16926" t="n">
        <v>228.4</v>
      </c>
      <c r="E1065" s="16927" t="n">
        <v>16.28</v>
      </c>
      <c r="F1065" s="16928" t="n">
        <v>22.1</v>
      </c>
      <c r="G1065" s="16929" t="n">
        <v>19.88</v>
      </c>
      <c r="H1065" s="16930"/>
      <c r="I1065" s="16931">
        <f>ROUND('BDI Principal'!D14,2)</f>
      </c>
      <c r="J1065" s="16932">
        <f>ROUND((ROUND(H1065,2)*I1065/100)+ROUND(H1065,2),2)</f>
      </c>
      <c r="K1065" s="16933"/>
      <c r="L1065" s="16934">
        <f>J1065-K1065</f>
      </c>
      <c r="M1065" s="16935">
        <f>ROUND(K1065*D1065,2)</f>
      </c>
      <c r="N1065" s="16936">
        <f>O1065-M1065</f>
      </c>
      <c r="O1065" s="16937">
        <f>ROUND(D1065*J1065,2)</f>
      </c>
      <c r="P1065" s="16938" t="s">
        <v>23</v>
      </c>
    </row>
    <row r="1066">
      <c r="A1066" s="16939" t="s">
        <v>1645</v>
      </c>
      <c r="B1066" s="16940" t="s">
        <v>392</v>
      </c>
      <c r="C1066" s="16941" t="s">
        <v>105</v>
      </c>
      <c r="D1066" s="16942" t="n">
        <v>2.0</v>
      </c>
      <c r="E1066" s="16943" t="n">
        <v>15.48</v>
      </c>
      <c r="F1066" s="16944" t="n">
        <v>22.1</v>
      </c>
      <c r="G1066" s="16945" t="n">
        <v>18.9</v>
      </c>
      <c r="H1066" s="16946"/>
      <c r="I1066" s="16947">
        <f>ROUND('BDI Principal'!D14,2)</f>
      </c>
      <c r="J1066" s="16948">
        <f>ROUND((ROUND(H1066,2)*I1066/100)+ROUND(H1066,2),2)</f>
      </c>
      <c r="K1066" s="16949"/>
      <c r="L1066" s="16950">
        <f>J1066-K1066</f>
      </c>
      <c r="M1066" s="16951">
        <f>ROUND(K1066*D1066,2)</f>
      </c>
      <c r="N1066" s="16952">
        <f>O1066-M1066</f>
      </c>
      <c r="O1066" s="16953">
        <f>ROUND(D1066*J1066,2)</f>
      </c>
      <c r="P1066" s="16954" t="s">
        <v>23</v>
      </c>
    </row>
    <row r="1067">
      <c r="A1067" s="16955" t="s">
        <v>1646</v>
      </c>
      <c r="B1067" s="16956" t="s">
        <v>394</v>
      </c>
      <c r="C1067" s="16957" t="s">
        <v>105</v>
      </c>
      <c r="D1067" s="16958" t="n">
        <v>41.0</v>
      </c>
      <c r="E1067" s="16959" t="n">
        <v>17.52</v>
      </c>
      <c r="F1067" s="16960" t="n">
        <v>22.1</v>
      </c>
      <c r="G1067" s="16961" t="n">
        <v>21.39</v>
      </c>
      <c r="H1067" s="16962"/>
      <c r="I1067" s="16963">
        <f>ROUND('BDI Principal'!D14,2)</f>
      </c>
      <c r="J1067" s="16964">
        <f>ROUND((ROUND(H1067,2)*I1067/100)+ROUND(H1067,2),2)</f>
      </c>
      <c r="K1067" s="16965"/>
      <c r="L1067" s="16966">
        <f>J1067-K1067</f>
      </c>
      <c r="M1067" s="16967">
        <f>ROUND(K1067*D1067,2)</f>
      </c>
      <c r="N1067" s="16968">
        <f>O1067-M1067</f>
      </c>
      <c r="O1067" s="16969">
        <f>ROUND(D1067*J1067,2)</f>
      </c>
      <c r="P1067" s="16970" t="s">
        <v>23</v>
      </c>
    </row>
    <row r="1068">
      <c r="A1068" s="16971" t="s">
        <v>1647</v>
      </c>
      <c r="B1068" s="16972" t="s">
        <v>402</v>
      </c>
      <c r="C1068" s="16973"/>
      <c r="D1068" s="16974"/>
      <c r="E1068" s="16975"/>
      <c r="F1068" s="16976"/>
      <c r="G1068" s="16977"/>
      <c r="H1068" s="16978"/>
      <c r="I1068" s="16979"/>
      <c r="J1068" s="16980"/>
      <c r="K1068" s="16981"/>
      <c r="L1068" s="16982"/>
      <c r="M1068" s="16983">
        <f>SUM(M1069:M1070)</f>
      </c>
      <c r="N1068" s="16984">
        <f>SUM(N1069:N1070)</f>
      </c>
      <c r="O1068" s="16985">
        <f>SUM(O1069:O1070)</f>
      </c>
      <c r="P1068" s="16986" t="s">
        <v>40</v>
      </c>
    </row>
    <row r="1069">
      <c r="A1069" s="16987" t="s">
        <v>1648</v>
      </c>
      <c r="B1069" s="16988" t="s">
        <v>1649</v>
      </c>
      <c r="C1069" s="16989" t="s">
        <v>105</v>
      </c>
      <c r="D1069" s="16990" t="n">
        <v>20.0</v>
      </c>
      <c r="E1069" s="16991" t="n">
        <v>53.84</v>
      </c>
      <c r="F1069" s="16992" t="n">
        <v>22.1</v>
      </c>
      <c r="G1069" s="16993" t="n">
        <v>65.74</v>
      </c>
      <c r="H1069" s="16994"/>
      <c r="I1069" s="16995">
        <f>ROUND('BDI Principal'!D14,2)</f>
      </c>
      <c r="J1069" s="16996">
        <f>ROUND((ROUND(H1069,2)*I1069/100)+ROUND(H1069,2),2)</f>
      </c>
      <c r="K1069" s="16997"/>
      <c r="L1069" s="16998">
        <f>J1069-K1069</f>
      </c>
      <c r="M1069" s="16999">
        <f>ROUND(K1069*D1069,2)</f>
      </c>
      <c r="N1069" s="17000">
        <f>O1069-M1069</f>
      </c>
      <c r="O1069" s="17001">
        <f>ROUND(D1069*J1069,2)</f>
      </c>
      <c r="P1069" s="17002" t="s">
        <v>23</v>
      </c>
    </row>
    <row r="1070">
      <c r="A1070" s="17003" t="s">
        <v>1650</v>
      </c>
      <c r="B1070" s="17004" t="s">
        <v>1651</v>
      </c>
      <c r="C1070" s="17005" t="s">
        <v>43</v>
      </c>
      <c r="D1070" s="17006" t="n">
        <v>16.0</v>
      </c>
      <c r="E1070" s="17007" t="n">
        <v>187.27</v>
      </c>
      <c r="F1070" s="17008" t="n">
        <v>22.1</v>
      </c>
      <c r="G1070" s="17009" t="n">
        <v>228.66</v>
      </c>
      <c r="H1070" s="17010"/>
      <c r="I1070" s="17011">
        <f>ROUND('BDI Principal'!D14,2)</f>
      </c>
      <c r="J1070" s="17012">
        <f>ROUND((ROUND(H1070,2)*I1070/100)+ROUND(H1070,2),2)</f>
      </c>
      <c r="K1070" s="17013"/>
      <c r="L1070" s="17014">
        <f>J1070-K1070</f>
      </c>
      <c r="M1070" s="17015">
        <f>ROUND(K1070*D1070,2)</f>
      </c>
      <c r="N1070" s="17016">
        <f>O1070-M1070</f>
      </c>
      <c r="O1070" s="17017">
        <f>ROUND(D1070*J1070,2)</f>
      </c>
      <c r="P1070" s="17018" t="s">
        <v>23</v>
      </c>
    </row>
    <row r="1071">
      <c r="A1071" s="17019" t="s">
        <v>1652</v>
      </c>
      <c r="B1071" s="17020" t="s">
        <v>526</v>
      </c>
      <c r="C1071" s="17021"/>
      <c r="D1071" s="17022"/>
      <c r="E1071" s="17023"/>
      <c r="F1071" s="17024"/>
      <c r="G1071" s="17025"/>
      <c r="H1071" s="17026"/>
      <c r="I1071" s="17027"/>
      <c r="J1071" s="17028"/>
      <c r="K1071" s="17029"/>
      <c r="L1071" s="17030"/>
      <c r="M1071" s="17031"/>
      <c r="N1071" s="17032"/>
      <c r="O1071" s="30359">
        <f>O1072+O1074+O1077+O1080</f>
      </c>
      <c r="P1071" s="17034" t="s">
        <v>40</v>
      </c>
    </row>
    <row r="1072">
      <c r="A1072" s="17035" t="s">
        <v>1653</v>
      </c>
      <c r="B1072" s="17036" t="s">
        <v>528</v>
      </c>
      <c r="C1072" s="17037"/>
      <c r="D1072" s="17038"/>
      <c r="E1072" s="17039"/>
      <c r="F1072" s="17040"/>
      <c r="G1072" s="17041"/>
      <c r="H1072" s="17042"/>
      <c r="I1072" s="17043"/>
      <c r="J1072" s="17044"/>
      <c r="K1072" s="17045"/>
      <c r="L1072" s="17046"/>
      <c r="M1072" s="17047">
        <f>SUM(M1073:M1073)</f>
      </c>
      <c r="N1072" s="17048">
        <f>SUM(N1073:N1073)</f>
      </c>
      <c r="O1072" s="17049">
        <f>SUM(O1073:O1073)</f>
      </c>
      <c r="P1072" s="17050" t="s">
        <v>40</v>
      </c>
    </row>
    <row r="1073">
      <c r="A1073" s="17051" t="s">
        <v>1654</v>
      </c>
      <c r="B1073" s="17052" t="s">
        <v>530</v>
      </c>
      <c r="C1073" s="17053" t="s">
        <v>105</v>
      </c>
      <c r="D1073" s="17054" t="n">
        <v>4.0</v>
      </c>
      <c r="E1073" s="17055" t="n">
        <v>213.85</v>
      </c>
      <c r="F1073" s="17056" t="n">
        <v>22.1</v>
      </c>
      <c r="G1073" s="17057" t="n">
        <v>261.11</v>
      </c>
      <c r="H1073" s="17058"/>
      <c r="I1073" s="17059">
        <f>ROUND('BDI Principal'!D14,2)</f>
      </c>
      <c r="J1073" s="17060">
        <f>ROUND((ROUND(H1073,2)*I1073/100)+ROUND(H1073,2),2)</f>
      </c>
      <c r="K1073" s="17061"/>
      <c r="L1073" s="17062">
        <f>J1073-K1073</f>
      </c>
      <c r="M1073" s="17063">
        <f>ROUND(K1073*D1073,2)</f>
      </c>
      <c r="N1073" s="17064">
        <f>O1073-M1073</f>
      </c>
      <c r="O1073" s="17065">
        <f>ROUND(D1073*J1073,2)</f>
      </c>
      <c r="P1073" s="17066" t="s">
        <v>23</v>
      </c>
    </row>
    <row r="1074">
      <c r="A1074" s="17067" t="s">
        <v>1655</v>
      </c>
      <c r="B1074" s="17068" t="s">
        <v>532</v>
      </c>
      <c r="C1074" s="17069"/>
      <c r="D1074" s="17070"/>
      <c r="E1074" s="17071"/>
      <c r="F1074" s="17072"/>
      <c r="G1074" s="17073"/>
      <c r="H1074" s="17074"/>
      <c r="I1074" s="17075"/>
      <c r="J1074" s="17076"/>
      <c r="K1074" s="17077"/>
      <c r="L1074" s="17078"/>
      <c r="M1074" s="17079">
        <f>SUM(M1075:M1076)</f>
      </c>
      <c r="N1074" s="17080">
        <f>SUM(N1075:N1076)</f>
      </c>
      <c r="O1074" s="17081">
        <f>SUM(O1075:O1076)</f>
      </c>
      <c r="P1074" s="17082" t="s">
        <v>40</v>
      </c>
    </row>
    <row r="1075">
      <c r="A1075" s="17083" t="s">
        <v>1656</v>
      </c>
      <c r="B1075" s="17084" t="s">
        <v>534</v>
      </c>
      <c r="C1075" s="17085" t="s">
        <v>105</v>
      </c>
      <c r="D1075" s="17086" t="n">
        <v>2.0</v>
      </c>
      <c r="E1075" s="17087" t="n">
        <v>21.67</v>
      </c>
      <c r="F1075" s="17088" t="n">
        <v>22.1</v>
      </c>
      <c r="G1075" s="17089" t="n">
        <v>26.46</v>
      </c>
      <c r="H1075" s="17090"/>
      <c r="I1075" s="17091">
        <f>ROUND('BDI Principal'!D14,2)</f>
      </c>
      <c r="J1075" s="17092">
        <f>ROUND((ROUND(H1075,2)*I1075/100)+ROUND(H1075,2),2)</f>
      </c>
      <c r="K1075" s="17093"/>
      <c r="L1075" s="17094">
        <f>J1075-K1075</f>
      </c>
      <c r="M1075" s="17095">
        <f>ROUND(K1075*D1075,2)</f>
      </c>
      <c r="N1075" s="17096">
        <f>O1075-M1075</f>
      </c>
      <c r="O1075" s="17097">
        <f>ROUND(D1075*J1075,2)</f>
      </c>
      <c r="P1075" s="17098" t="s">
        <v>23</v>
      </c>
    </row>
    <row r="1076">
      <c r="A1076" s="17099" t="s">
        <v>1657</v>
      </c>
      <c r="B1076" s="17100" t="s">
        <v>916</v>
      </c>
      <c r="C1076" s="17101" t="s">
        <v>545</v>
      </c>
      <c r="D1076" s="17102" t="n">
        <v>4.0</v>
      </c>
      <c r="E1076" s="17103" t="n">
        <v>283.84</v>
      </c>
      <c r="F1076" s="17104" t="n">
        <v>22.1</v>
      </c>
      <c r="G1076" s="17105" t="n">
        <v>346.57</v>
      </c>
      <c r="H1076" s="17106"/>
      <c r="I1076" s="17107">
        <f>ROUND('BDI Principal'!D14,2)</f>
      </c>
      <c r="J1076" s="17108">
        <f>ROUND((ROUND(H1076,2)*I1076/100)+ROUND(H1076,2),2)</f>
      </c>
      <c r="K1076" s="17109"/>
      <c r="L1076" s="17110">
        <f>J1076-K1076</f>
      </c>
      <c r="M1076" s="17111">
        <f>ROUND(K1076*D1076,2)</f>
      </c>
      <c r="N1076" s="17112">
        <f>O1076-M1076</f>
      </c>
      <c r="O1076" s="17113">
        <f>ROUND(D1076*J1076,2)</f>
      </c>
      <c r="P1076" s="17114" t="s">
        <v>23</v>
      </c>
    </row>
    <row r="1077">
      <c r="A1077" s="17115" t="s">
        <v>1658</v>
      </c>
      <c r="B1077" s="17116" t="s">
        <v>536</v>
      </c>
      <c r="C1077" s="17117"/>
      <c r="D1077" s="17118"/>
      <c r="E1077" s="17119"/>
      <c r="F1077" s="17120"/>
      <c r="G1077" s="17121"/>
      <c r="H1077" s="17122"/>
      <c r="I1077" s="17123"/>
      <c r="J1077" s="17124"/>
      <c r="K1077" s="17125"/>
      <c r="L1077" s="17126"/>
      <c r="M1077" s="17127">
        <f>SUM(M1078:M1079)</f>
      </c>
      <c r="N1077" s="17128">
        <f>SUM(N1078:N1079)</f>
      </c>
      <c r="O1077" s="17129">
        <f>SUM(O1078:O1079)</f>
      </c>
      <c r="P1077" s="17130" t="s">
        <v>40</v>
      </c>
    </row>
    <row r="1078">
      <c r="A1078" s="17131" t="s">
        <v>1659</v>
      </c>
      <c r="B1078" s="17132" t="s">
        <v>540</v>
      </c>
      <c r="C1078" s="17133" t="s">
        <v>105</v>
      </c>
      <c r="D1078" s="17134" t="n">
        <v>3.0</v>
      </c>
      <c r="E1078" s="17135" t="n">
        <v>110.86</v>
      </c>
      <c r="F1078" s="17136" t="n">
        <v>22.1</v>
      </c>
      <c r="G1078" s="17137" t="n">
        <v>135.36</v>
      </c>
      <c r="H1078" s="17138"/>
      <c r="I1078" s="17139">
        <f>ROUND('BDI Principal'!D14,2)</f>
      </c>
      <c r="J1078" s="17140">
        <f>ROUND((ROUND(H1078,2)*I1078/100)+ROUND(H1078,2),2)</f>
      </c>
      <c r="K1078" s="17141"/>
      <c r="L1078" s="17142">
        <f>J1078-K1078</f>
      </c>
      <c r="M1078" s="17143">
        <f>ROUND(K1078*D1078,2)</f>
      </c>
      <c r="N1078" s="17144">
        <f>O1078-M1078</f>
      </c>
      <c r="O1078" s="17145">
        <f>ROUND(D1078*J1078,2)</f>
      </c>
      <c r="P1078" s="17146" t="s">
        <v>23</v>
      </c>
    </row>
    <row r="1079">
      <c r="A1079" s="17147" t="s">
        <v>1660</v>
      </c>
      <c r="B1079" s="17148" t="s">
        <v>544</v>
      </c>
      <c r="C1079" s="17149" t="s">
        <v>545</v>
      </c>
      <c r="D1079" s="17150" t="n">
        <v>2.0</v>
      </c>
      <c r="E1079" s="17151" t="n">
        <v>185.94</v>
      </c>
      <c r="F1079" s="17152" t="n">
        <v>22.1</v>
      </c>
      <c r="G1079" s="17153" t="n">
        <v>227.03</v>
      </c>
      <c r="H1079" s="17154"/>
      <c r="I1079" s="17155">
        <f>ROUND('BDI Principal'!D14,2)</f>
      </c>
      <c r="J1079" s="17156">
        <f>ROUND((ROUND(H1079,2)*I1079/100)+ROUND(H1079,2),2)</f>
      </c>
      <c r="K1079" s="17157"/>
      <c r="L1079" s="17158">
        <f>J1079-K1079</f>
      </c>
      <c r="M1079" s="17159">
        <f>ROUND(K1079*D1079,2)</f>
      </c>
      <c r="N1079" s="17160">
        <f>O1079-M1079</f>
      </c>
      <c r="O1079" s="17161">
        <f>ROUND(D1079*J1079,2)</f>
      </c>
      <c r="P1079" s="17162" t="s">
        <v>23</v>
      </c>
    </row>
    <row r="1080">
      <c r="A1080" s="17163" t="s">
        <v>1661</v>
      </c>
      <c r="B1080" s="17164" t="s">
        <v>547</v>
      </c>
      <c r="C1080" s="17165"/>
      <c r="D1080" s="17166"/>
      <c r="E1080" s="17167"/>
      <c r="F1080" s="17168"/>
      <c r="G1080" s="17169"/>
      <c r="H1080" s="17170"/>
      <c r="I1080" s="17171"/>
      <c r="J1080" s="17172"/>
      <c r="K1080" s="17173"/>
      <c r="L1080" s="17174"/>
      <c r="M1080" s="17175">
        <f>SUM(M1081:M1086)</f>
      </c>
      <c r="N1080" s="17176">
        <f>SUM(N1081:N1086)</f>
      </c>
      <c r="O1080" s="17177">
        <f>SUM(O1081:O1086)</f>
      </c>
      <c r="P1080" s="17178" t="s">
        <v>40</v>
      </c>
    </row>
    <row r="1081">
      <c r="A1081" s="17179" t="s">
        <v>1662</v>
      </c>
      <c r="B1081" s="17180" t="s">
        <v>551</v>
      </c>
      <c r="C1081" s="17181" t="s">
        <v>105</v>
      </c>
      <c r="D1081" s="17182" t="n">
        <v>1.0</v>
      </c>
      <c r="E1081" s="17183" t="n">
        <v>117.79</v>
      </c>
      <c r="F1081" s="17184" t="n">
        <v>22.1</v>
      </c>
      <c r="G1081" s="17185" t="n">
        <v>143.82</v>
      </c>
      <c r="H1081" s="17186"/>
      <c r="I1081" s="17187">
        <f>ROUND('BDI Principal'!D14,2)</f>
      </c>
      <c r="J1081" s="17188">
        <f>ROUND((ROUND(H1081,2)*I1081/100)+ROUND(H1081,2),2)</f>
      </c>
      <c r="K1081" s="17189"/>
      <c r="L1081" s="17190">
        <f>J1081-K1081</f>
      </c>
      <c r="M1081" s="17191">
        <f>ROUND(K1081*D1081,2)</f>
      </c>
      <c r="N1081" s="17192">
        <f>O1081-M1081</f>
      </c>
      <c r="O1081" s="17193">
        <f>ROUND(D1081*J1081,2)</f>
      </c>
      <c r="P1081" s="17194" t="s">
        <v>23</v>
      </c>
    </row>
    <row r="1082">
      <c r="A1082" s="17195" t="s">
        <v>1663</v>
      </c>
      <c r="B1082" s="17196" t="s">
        <v>553</v>
      </c>
      <c r="C1082" s="17197" t="s">
        <v>105</v>
      </c>
      <c r="D1082" s="17198" t="n">
        <v>1.0</v>
      </c>
      <c r="E1082" s="17199" t="n">
        <v>181.68</v>
      </c>
      <c r="F1082" s="17200" t="n">
        <v>22.1</v>
      </c>
      <c r="G1082" s="17201" t="n">
        <v>221.83</v>
      </c>
      <c r="H1082" s="17202"/>
      <c r="I1082" s="17203">
        <f>ROUND('BDI Principal'!D14,2)</f>
      </c>
      <c r="J1082" s="17204">
        <f>ROUND((ROUND(H1082,2)*I1082/100)+ROUND(H1082,2),2)</f>
      </c>
      <c r="K1082" s="17205"/>
      <c r="L1082" s="17206">
        <f>J1082-K1082</f>
      </c>
      <c r="M1082" s="17207">
        <f>ROUND(K1082*D1082,2)</f>
      </c>
      <c r="N1082" s="17208">
        <f>O1082-M1082</f>
      </c>
      <c r="O1082" s="17209">
        <f>ROUND(D1082*J1082,2)</f>
      </c>
      <c r="P1082" s="17210" t="s">
        <v>23</v>
      </c>
    </row>
    <row r="1083">
      <c r="A1083" s="17211" t="s">
        <v>1664</v>
      </c>
      <c r="B1083" s="17212" t="s">
        <v>557</v>
      </c>
      <c r="C1083" s="17213" t="s">
        <v>52</v>
      </c>
      <c r="D1083" s="17214" t="n">
        <v>1.5</v>
      </c>
      <c r="E1083" s="17215" t="n">
        <v>30.16</v>
      </c>
      <c r="F1083" s="17216" t="n">
        <v>22.1</v>
      </c>
      <c r="G1083" s="17217" t="n">
        <v>36.83</v>
      </c>
      <c r="H1083" s="17218"/>
      <c r="I1083" s="17219">
        <f>ROUND('BDI Principal'!D14,2)</f>
      </c>
      <c r="J1083" s="17220">
        <f>ROUND((ROUND(H1083,2)*I1083/100)+ROUND(H1083,2),2)</f>
      </c>
      <c r="K1083" s="17221"/>
      <c r="L1083" s="17222">
        <f>J1083-K1083</f>
      </c>
      <c r="M1083" s="17223">
        <f>ROUND(K1083*D1083,2)</f>
      </c>
      <c r="N1083" s="17224">
        <f>O1083-M1083</f>
      </c>
      <c r="O1083" s="17225">
        <f>ROUND(D1083*J1083,2)</f>
      </c>
      <c r="P1083" s="17226" t="s">
        <v>23</v>
      </c>
    </row>
    <row r="1084">
      <c r="A1084" s="17227" t="s">
        <v>1665</v>
      </c>
      <c r="B1084" s="17228" t="s">
        <v>306</v>
      </c>
      <c r="C1084" s="17229" t="s">
        <v>105</v>
      </c>
      <c r="D1084" s="17230" t="n">
        <v>1.0</v>
      </c>
      <c r="E1084" s="17231" t="n">
        <v>62.51</v>
      </c>
      <c r="F1084" s="17232" t="n">
        <v>22.1</v>
      </c>
      <c r="G1084" s="17233" t="n">
        <v>76.32</v>
      </c>
      <c r="H1084" s="17234"/>
      <c r="I1084" s="17235">
        <f>ROUND('BDI Principal'!D14,2)</f>
      </c>
      <c r="J1084" s="17236">
        <f>ROUND((ROUND(H1084,2)*I1084/100)+ROUND(H1084,2),2)</f>
      </c>
      <c r="K1084" s="17237"/>
      <c r="L1084" s="17238">
        <f>J1084-K1084</f>
      </c>
      <c r="M1084" s="17239">
        <f>ROUND(K1084*D1084,2)</f>
      </c>
      <c r="N1084" s="17240">
        <f>O1084-M1084</f>
      </c>
      <c r="O1084" s="17241">
        <f>ROUND(D1084*J1084,2)</f>
      </c>
      <c r="P1084" s="17242" t="s">
        <v>23</v>
      </c>
    </row>
    <row r="1085">
      <c r="A1085" s="17243" t="s">
        <v>1666</v>
      </c>
      <c r="B1085" s="17244" t="s">
        <v>929</v>
      </c>
      <c r="C1085" s="17245" t="s">
        <v>105</v>
      </c>
      <c r="D1085" s="17246" t="n">
        <v>1.0</v>
      </c>
      <c r="E1085" s="17247" t="n">
        <v>2.74</v>
      </c>
      <c r="F1085" s="17248" t="n">
        <v>22.1</v>
      </c>
      <c r="G1085" s="17249" t="n">
        <v>3.35</v>
      </c>
      <c r="H1085" s="17250"/>
      <c r="I1085" s="17251">
        <f>ROUND('BDI Principal'!D14,2)</f>
      </c>
      <c r="J1085" s="17252">
        <f>ROUND((ROUND(H1085,2)*I1085/100)+ROUND(H1085,2),2)</f>
      </c>
      <c r="K1085" s="17253"/>
      <c r="L1085" s="17254">
        <f>J1085-K1085</f>
      </c>
      <c r="M1085" s="17255">
        <f>ROUND(K1085*D1085,2)</f>
      </c>
      <c r="N1085" s="17256">
        <f>O1085-M1085</f>
      </c>
      <c r="O1085" s="17257">
        <f>ROUND(D1085*J1085,2)</f>
      </c>
      <c r="P1085" s="17258" t="s">
        <v>23</v>
      </c>
    </row>
    <row r="1086">
      <c r="A1086" s="17259" t="s">
        <v>1667</v>
      </c>
      <c r="B1086" s="17260" t="s">
        <v>1668</v>
      </c>
      <c r="C1086" s="17261" t="s">
        <v>52</v>
      </c>
      <c r="D1086" s="17262" t="n">
        <v>1.65</v>
      </c>
      <c r="E1086" s="17263" t="n">
        <v>19.25</v>
      </c>
      <c r="F1086" s="17264" t="n">
        <v>22.1</v>
      </c>
      <c r="G1086" s="17265" t="n">
        <v>23.5</v>
      </c>
      <c r="H1086" s="17266"/>
      <c r="I1086" s="17267">
        <f>ROUND('BDI Principal'!D14,2)</f>
      </c>
      <c r="J1086" s="17268">
        <f>ROUND((ROUND(H1086,2)*I1086/100)+ROUND(H1086,2),2)</f>
      </c>
      <c r="K1086" s="17269"/>
      <c r="L1086" s="17270">
        <f>J1086-K1086</f>
      </c>
      <c r="M1086" s="17271">
        <f>ROUND(K1086*D1086,2)</f>
      </c>
      <c r="N1086" s="17272">
        <f>O1086-M1086</f>
      </c>
      <c r="O1086" s="17273">
        <f>ROUND(D1086*J1086,2)</f>
      </c>
      <c r="P1086" s="17274" t="s">
        <v>23</v>
      </c>
    </row>
    <row r="1087">
      <c r="A1087" s="17275" t="s">
        <v>1669</v>
      </c>
      <c r="B1087" s="17276" t="s">
        <v>582</v>
      </c>
      <c r="C1087" s="17277"/>
      <c r="D1087" s="17278"/>
      <c r="E1087" s="17279"/>
      <c r="F1087" s="17280"/>
      <c r="G1087" s="17281"/>
      <c r="H1087" s="17282"/>
      <c r="I1087" s="17283"/>
      <c r="J1087" s="17284"/>
      <c r="K1087" s="17285"/>
      <c r="L1087" s="17286"/>
      <c r="M1087" s="17287"/>
      <c r="N1087" s="17288"/>
      <c r="O1087" s="30359">
        <f>O1088+O1093</f>
      </c>
      <c r="P1087" s="17290" t="s">
        <v>40</v>
      </c>
    </row>
    <row r="1088">
      <c r="A1088" s="17291" t="s">
        <v>1670</v>
      </c>
      <c r="B1088" s="17292" t="s">
        <v>584</v>
      </c>
      <c r="C1088" s="17293"/>
      <c r="D1088" s="17294"/>
      <c r="E1088" s="17295"/>
      <c r="F1088" s="17296"/>
      <c r="G1088" s="17297"/>
      <c r="H1088" s="17298"/>
      <c r="I1088" s="17299"/>
      <c r="J1088" s="17300"/>
      <c r="K1088" s="17301"/>
      <c r="L1088" s="17302"/>
      <c r="M1088" s="17303">
        <f>SUM(M1089:M1092)</f>
      </c>
      <c r="N1088" s="17304">
        <f>SUM(N1089:N1092)</f>
      </c>
      <c r="O1088" s="17305">
        <f>SUM(O1089:O1092)</f>
      </c>
      <c r="P1088" s="17306" t="s">
        <v>40</v>
      </c>
    </row>
    <row r="1089">
      <c r="A1089" s="17307" t="s">
        <v>1671</v>
      </c>
      <c r="B1089" s="17308" t="s">
        <v>1672</v>
      </c>
      <c r="C1089" s="17309" t="s">
        <v>43</v>
      </c>
      <c r="D1089" s="17310" t="n">
        <v>10.0</v>
      </c>
      <c r="E1089" s="17311" t="n">
        <v>2883.02</v>
      </c>
      <c r="F1089" s="17312" t="n">
        <v>22.1</v>
      </c>
      <c r="G1089" s="17313" t="n">
        <v>3520.17</v>
      </c>
      <c r="H1089" s="17314"/>
      <c r="I1089" s="17315">
        <f>ROUND('BDI Principal'!D14,2)</f>
      </c>
      <c r="J1089" s="17316">
        <f>ROUND((ROUND(H1089,2)*I1089/100)+ROUND(H1089,2),2)</f>
      </c>
      <c r="K1089" s="17317"/>
      <c r="L1089" s="17318">
        <f>J1089-K1089</f>
      </c>
      <c r="M1089" s="17319">
        <f>ROUND(K1089*D1089,2)</f>
      </c>
      <c r="N1089" s="17320">
        <f>O1089-M1089</f>
      </c>
      <c r="O1089" s="17321">
        <f>ROUND(D1089*J1089,2)</f>
      </c>
      <c r="P1089" s="17322" t="s">
        <v>23</v>
      </c>
    </row>
    <row r="1090">
      <c r="A1090" s="17323" t="s">
        <v>1673</v>
      </c>
      <c r="B1090" s="17324" t="s">
        <v>1674</v>
      </c>
      <c r="C1090" s="17325" t="s">
        <v>48</v>
      </c>
      <c r="D1090" s="17326" t="n">
        <v>55.58</v>
      </c>
      <c r="E1090" s="17327" t="n">
        <v>798.72</v>
      </c>
      <c r="F1090" s="17328" t="n">
        <v>22.1</v>
      </c>
      <c r="G1090" s="17329" t="n">
        <v>975.24</v>
      </c>
      <c r="H1090" s="17330"/>
      <c r="I1090" s="17331">
        <f>ROUND('BDI Principal'!D14,2)</f>
      </c>
      <c r="J1090" s="17332">
        <f>ROUND((ROUND(H1090,2)*I1090/100)+ROUND(H1090,2),2)</f>
      </c>
      <c r="K1090" s="17333"/>
      <c r="L1090" s="17334">
        <f>J1090-K1090</f>
      </c>
      <c r="M1090" s="17335">
        <f>ROUND(K1090*D1090,2)</f>
      </c>
      <c r="N1090" s="17336">
        <f>O1090-M1090</f>
      </c>
      <c r="O1090" s="17337">
        <f>ROUND(D1090*J1090,2)</f>
      </c>
      <c r="P1090" s="17338" t="s">
        <v>23</v>
      </c>
    </row>
    <row r="1091">
      <c r="A1091" s="17339" t="s">
        <v>1675</v>
      </c>
      <c r="B1091" s="17340" t="s">
        <v>939</v>
      </c>
      <c r="C1091" s="17341" t="s">
        <v>48</v>
      </c>
      <c r="D1091" s="17342" t="n">
        <v>8.64</v>
      </c>
      <c r="E1091" s="17343" t="n">
        <v>981.67</v>
      </c>
      <c r="F1091" s="17344" t="n">
        <v>22.1</v>
      </c>
      <c r="G1091" s="17345" t="n">
        <v>1198.62</v>
      </c>
      <c r="H1091" s="17346"/>
      <c r="I1091" s="17347">
        <f>ROUND('BDI Principal'!D14,2)</f>
      </c>
      <c r="J1091" s="17348">
        <f>ROUND((ROUND(H1091,2)*I1091/100)+ROUND(H1091,2),2)</f>
      </c>
      <c r="K1091" s="17349"/>
      <c r="L1091" s="17350">
        <f>J1091-K1091</f>
      </c>
      <c r="M1091" s="17351">
        <f>ROUND(K1091*D1091,2)</f>
      </c>
      <c r="N1091" s="17352">
        <f>O1091-M1091</f>
      </c>
      <c r="O1091" s="17353">
        <f>ROUND(D1091*J1091,2)</f>
      </c>
      <c r="P1091" s="17354" t="s">
        <v>23</v>
      </c>
    </row>
    <row r="1092">
      <c r="A1092" s="17355" t="s">
        <v>1676</v>
      </c>
      <c r="B1092" s="17356" t="s">
        <v>941</v>
      </c>
      <c r="C1092" s="17357" t="s">
        <v>105</v>
      </c>
      <c r="D1092" s="17358" t="n">
        <v>6.0</v>
      </c>
      <c r="E1092" s="17359" t="n">
        <v>94.05</v>
      </c>
      <c r="F1092" s="17360" t="n">
        <v>22.1</v>
      </c>
      <c r="G1092" s="17361" t="n">
        <v>114.84</v>
      </c>
      <c r="H1092" s="17362"/>
      <c r="I1092" s="17363">
        <f>ROUND('BDI Principal'!D14,2)</f>
      </c>
      <c r="J1092" s="17364">
        <f>ROUND((ROUND(H1092,2)*I1092/100)+ROUND(H1092,2),2)</f>
      </c>
      <c r="K1092" s="17365"/>
      <c r="L1092" s="17366">
        <f>J1092-K1092</f>
      </c>
      <c r="M1092" s="17367">
        <f>ROUND(K1092*D1092,2)</f>
      </c>
      <c r="N1092" s="17368">
        <f>O1092-M1092</f>
      </c>
      <c r="O1092" s="17369">
        <f>ROUND(D1092*J1092,2)</f>
      </c>
      <c r="P1092" s="17370" t="s">
        <v>23</v>
      </c>
    </row>
    <row r="1093">
      <c r="A1093" s="17371" t="s">
        <v>1677</v>
      </c>
      <c r="B1093" s="17372" t="s">
        <v>602</v>
      </c>
      <c r="C1093" s="17373"/>
      <c r="D1093" s="17374"/>
      <c r="E1093" s="17375"/>
      <c r="F1093" s="17376"/>
      <c r="G1093" s="17377"/>
      <c r="H1093" s="17378"/>
      <c r="I1093" s="17379"/>
      <c r="J1093" s="17380"/>
      <c r="K1093" s="17381"/>
      <c r="L1093" s="17382"/>
      <c r="M1093" s="17383">
        <f>SUM(M1094:M1094)</f>
      </c>
      <c r="N1093" s="17384">
        <f>SUM(N1094:N1094)</f>
      </c>
      <c r="O1093" s="17385">
        <f>SUM(O1094:O1094)</f>
      </c>
      <c r="P1093" s="17386" t="s">
        <v>40</v>
      </c>
    </row>
    <row r="1094">
      <c r="A1094" s="17387" t="s">
        <v>1678</v>
      </c>
      <c r="B1094" s="17388" t="s">
        <v>1679</v>
      </c>
      <c r="C1094" s="17389" t="s">
        <v>43</v>
      </c>
      <c r="D1094" s="17390" t="n">
        <v>4.0</v>
      </c>
      <c r="E1094" s="17391" t="n">
        <v>891.34</v>
      </c>
      <c r="F1094" s="17392" t="n">
        <v>22.1</v>
      </c>
      <c r="G1094" s="17393" t="n">
        <v>1088.33</v>
      </c>
      <c r="H1094" s="17394"/>
      <c r="I1094" s="17395">
        <f>ROUND('BDI Principal'!D14,2)</f>
      </c>
      <c r="J1094" s="17396">
        <f>ROUND((ROUND(H1094,2)*I1094/100)+ROUND(H1094,2),2)</f>
      </c>
      <c r="K1094" s="17397"/>
      <c r="L1094" s="17398">
        <f>J1094-K1094</f>
      </c>
      <c r="M1094" s="17399">
        <f>ROUND(K1094*D1094,2)</f>
      </c>
      <c r="N1094" s="17400">
        <f>O1094-M1094</f>
      </c>
      <c r="O1094" s="17401">
        <f>ROUND(D1094*J1094,2)</f>
      </c>
      <c r="P1094" s="17402" t="s">
        <v>23</v>
      </c>
    </row>
    <row r="1095">
      <c r="A1095" s="17403" t="s">
        <v>1680</v>
      </c>
      <c r="B1095" s="17404" t="s">
        <v>618</v>
      </c>
      <c r="C1095" s="17405"/>
      <c r="D1095" s="17406"/>
      <c r="E1095" s="17407"/>
      <c r="F1095" s="17408"/>
      <c r="G1095" s="17409"/>
      <c r="H1095" s="17410"/>
      <c r="I1095" s="17411"/>
      <c r="J1095" s="17412"/>
      <c r="K1095" s="17413"/>
      <c r="L1095" s="17414"/>
      <c r="M1095" s="17415">
        <f>SUM(M1096:M1100)</f>
      </c>
      <c r="N1095" s="17416">
        <f>SUM(N1096:N1100)</f>
      </c>
      <c r="O1095" s="17417">
        <f>SUM(O1096:O1100)</f>
      </c>
      <c r="P1095" s="17418" t="s">
        <v>40</v>
      </c>
    </row>
    <row r="1096">
      <c r="A1096" s="17419" t="s">
        <v>1681</v>
      </c>
      <c r="B1096" s="17420" t="s">
        <v>1682</v>
      </c>
      <c r="C1096" s="17421" t="s">
        <v>43</v>
      </c>
      <c r="D1096" s="17422" t="n">
        <v>2.0</v>
      </c>
      <c r="E1096" s="17423" t="n">
        <v>1264.61</v>
      </c>
      <c r="F1096" s="17424" t="n">
        <v>22.1</v>
      </c>
      <c r="G1096" s="17425" t="n">
        <v>1544.09</v>
      </c>
      <c r="H1096" s="17426"/>
      <c r="I1096" s="17427">
        <f>ROUND('BDI Principal'!D14,2)</f>
      </c>
      <c r="J1096" s="17428">
        <f>ROUND((ROUND(H1096,2)*I1096/100)+ROUND(H1096,2),2)</f>
      </c>
      <c r="K1096" s="17429"/>
      <c r="L1096" s="17430">
        <f>J1096-K1096</f>
      </c>
      <c r="M1096" s="17431">
        <f>ROUND(K1096*D1096,2)</f>
      </c>
      <c r="N1096" s="17432">
        <f>O1096-M1096</f>
      </c>
      <c r="O1096" s="17433">
        <f>ROUND(D1096*J1096,2)</f>
      </c>
      <c r="P1096" s="17434" t="s">
        <v>23</v>
      </c>
    </row>
    <row r="1097">
      <c r="A1097" s="17435" t="s">
        <v>1683</v>
      </c>
      <c r="B1097" s="17436" t="s">
        <v>626</v>
      </c>
      <c r="C1097" s="17437" t="s">
        <v>105</v>
      </c>
      <c r="D1097" s="17438" t="n">
        <v>4.0</v>
      </c>
      <c r="E1097" s="17439" t="n">
        <v>11.79</v>
      </c>
      <c r="F1097" s="17440" t="n">
        <v>22.1</v>
      </c>
      <c r="G1097" s="17441" t="n">
        <v>14.4</v>
      </c>
      <c r="H1097" s="17442"/>
      <c r="I1097" s="17443">
        <f>ROUND('BDI Principal'!D14,2)</f>
      </c>
      <c r="J1097" s="17444">
        <f>ROUND((ROUND(H1097,2)*I1097/100)+ROUND(H1097,2),2)</f>
      </c>
      <c r="K1097" s="17445"/>
      <c r="L1097" s="17446">
        <f>J1097-K1097</f>
      </c>
      <c r="M1097" s="17447">
        <f>ROUND(K1097*D1097,2)</f>
      </c>
      <c r="N1097" s="17448">
        <f>O1097-M1097</f>
      </c>
      <c r="O1097" s="17449">
        <f>ROUND(D1097*J1097,2)</f>
      </c>
      <c r="P1097" s="17450" t="s">
        <v>23</v>
      </c>
    </row>
    <row r="1098">
      <c r="A1098" s="17451" t="s">
        <v>1684</v>
      </c>
      <c r="B1098" s="17452" t="s">
        <v>632</v>
      </c>
      <c r="C1098" s="17453" t="s">
        <v>105</v>
      </c>
      <c r="D1098" s="17454" t="n">
        <v>4.0</v>
      </c>
      <c r="E1098" s="17455" t="n">
        <v>277.99</v>
      </c>
      <c r="F1098" s="17456" t="n">
        <v>22.1</v>
      </c>
      <c r="G1098" s="17457" t="n">
        <v>339.43</v>
      </c>
      <c r="H1098" s="17458"/>
      <c r="I1098" s="17459">
        <f>ROUND('BDI Principal'!D14,2)</f>
      </c>
      <c r="J1098" s="17460">
        <f>ROUND((ROUND(H1098,2)*I1098/100)+ROUND(H1098,2),2)</f>
      </c>
      <c r="K1098" s="17461"/>
      <c r="L1098" s="17462">
        <f>J1098-K1098</f>
      </c>
      <c r="M1098" s="17463">
        <f>ROUND(K1098*D1098,2)</f>
      </c>
      <c r="N1098" s="17464">
        <f>O1098-M1098</f>
      </c>
      <c r="O1098" s="17465">
        <f>ROUND(D1098*J1098,2)</f>
      </c>
      <c r="P1098" s="17466" t="s">
        <v>23</v>
      </c>
    </row>
    <row r="1099">
      <c r="A1099" s="17467" t="s">
        <v>1685</v>
      </c>
      <c r="B1099" s="17468" t="s">
        <v>640</v>
      </c>
      <c r="C1099" s="17469" t="s">
        <v>105</v>
      </c>
      <c r="D1099" s="17470" t="n">
        <v>2.0</v>
      </c>
      <c r="E1099" s="17471" t="n">
        <v>564.83</v>
      </c>
      <c r="F1099" s="17472" t="n">
        <v>22.1</v>
      </c>
      <c r="G1099" s="17473" t="n">
        <v>689.66</v>
      </c>
      <c r="H1099" s="17474"/>
      <c r="I1099" s="17475">
        <f>ROUND('BDI Principal'!D14,2)</f>
      </c>
      <c r="J1099" s="17476">
        <f>ROUND((ROUND(H1099,2)*I1099/100)+ROUND(H1099,2),2)</f>
      </c>
      <c r="K1099" s="17477"/>
      <c r="L1099" s="17478">
        <f>J1099-K1099</f>
      </c>
      <c r="M1099" s="17479">
        <f>ROUND(K1099*D1099,2)</f>
      </c>
      <c r="N1099" s="17480">
        <f>O1099-M1099</f>
      </c>
      <c r="O1099" s="17481">
        <f>ROUND(D1099*J1099,2)</f>
      </c>
      <c r="P1099" s="17482" t="s">
        <v>23</v>
      </c>
    </row>
    <row r="1100">
      <c r="A1100" s="17483" t="s">
        <v>1686</v>
      </c>
      <c r="B1100" s="17484" t="s">
        <v>644</v>
      </c>
      <c r="C1100" s="17485" t="s">
        <v>105</v>
      </c>
      <c r="D1100" s="17486" t="n">
        <v>2.0</v>
      </c>
      <c r="E1100" s="17487" t="n">
        <v>50.89</v>
      </c>
      <c r="F1100" s="17488" t="n">
        <v>22.1</v>
      </c>
      <c r="G1100" s="17489" t="n">
        <v>62.14</v>
      </c>
      <c r="H1100" s="17490"/>
      <c r="I1100" s="17491">
        <f>ROUND('BDI Principal'!D14,2)</f>
      </c>
      <c r="J1100" s="17492">
        <f>ROUND((ROUND(H1100,2)*I1100/100)+ROUND(H1100,2),2)</f>
      </c>
      <c r="K1100" s="17493"/>
      <c r="L1100" s="17494">
        <f>J1100-K1100</f>
      </c>
      <c r="M1100" s="17495">
        <f>ROUND(K1100*D1100,2)</f>
      </c>
      <c r="N1100" s="17496">
        <f>O1100-M1100</f>
      </c>
      <c r="O1100" s="17497">
        <f>ROUND(D1100*J1100,2)</f>
      </c>
      <c r="P1100" s="17498" t="s">
        <v>23</v>
      </c>
    </row>
    <row r="1101">
      <c r="A1101" s="17499" t="s">
        <v>1687</v>
      </c>
      <c r="B1101" s="17500" t="s">
        <v>656</v>
      </c>
      <c r="C1101" s="17501"/>
      <c r="D1101" s="17502"/>
      <c r="E1101" s="17503"/>
      <c r="F1101" s="17504"/>
      <c r="G1101" s="17505"/>
      <c r="H1101" s="17506"/>
      <c r="I1101" s="17507"/>
      <c r="J1101" s="17508"/>
      <c r="K1101" s="17509"/>
      <c r="L1101" s="17510"/>
      <c r="M1101" s="17511"/>
      <c r="N1101" s="17512"/>
      <c r="O1101" s="30359">
        <f>O1102+O1106+O1109+O1113+O1116+O1119+O1123</f>
      </c>
      <c r="P1101" s="17514" t="s">
        <v>40</v>
      </c>
    </row>
    <row r="1102">
      <c r="A1102" s="17515" t="s">
        <v>1688</v>
      </c>
      <c r="B1102" s="17516" t="s">
        <v>1689</v>
      </c>
      <c r="C1102" s="17517"/>
      <c r="D1102" s="17518"/>
      <c r="E1102" s="17519"/>
      <c r="F1102" s="17520"/>
      <c r="G1102" s="17521"/>
      <c r="H1102" s="17522"/>
      <c r="I1102" s="17523"/>
      <c r="J1102" s="17524"/>
      <c r="K1102" s="17525"/>
      <c r="L1102" s="17526"/>
      <c r="M1102" s="17527">
        <f>SUM(M1103:M1105)</f>
      </c>
      <c r="N1102" s="17528">
        <f>SUM(N1103:N1105)</f>
      </c>
      <c r="O1102" s="17529">
        <f>SUM(O1103:O1105)</f>
      </c>
      <c r="P1102" s="17530" t="s">
        <v>40</v>
      </c>
    </row>
    <row r="1103">
      <c r="A1103" s="17531" t="s">
        <v>1690</v>
      </c>
      <c r="B1103" s="17532" t="s">
        <v>1691</v>
      </c>
      <c r="C1103" s="17533" t="s">
        <v>48</v>
      </c>
      <c r="D1103" s="17534" t="n">
        <v>692.12</v>
      </c>
      <c r="E1103" s="17535" t="n">
        <v>4.48</v>
      </c>
      <c r="F1103" s="17536" t="n">
        <v>22.1</v>
      </c>
      <c r="G1103" s="17537" t="n">
        <v>5.47</v>
      </c>
      <c r="H1103" s="17538"/>
      <c r="I1103" s="17539">
        <f>ROUND('BDI Principal'!D14,2)</f>
      </c>
      <c r="J1103" s="17540">
        <f>ROUND((ROUND(H1103,2)*I1103/100)+ROUND(H1103,2),2)</f>
      </c>
      <c r="K1103" s="17541"/>
      <c r="L1103" s="17542">
        <f>J1103-K1103</f>
      </c>
      <c r="M1103" s="17543">
        <f>ROUND(K1103*D1103,2)</f>
      </c>
      <c r="N1103" s="17544">
        <f>O1103-M1103</f>
      </c>
      <c r="O1103" s="17545">
        <f>ROUND(D1103*J1103,2)</f>
      </c>
      <c r="P1103" s="17546" t="s">
        <v>23</v>
      </c>
    </row>
    <row r="1104">
      <c r="A1104" s="17547" t="s">
        <v>1692</v>
      </c>
      <c r="B1104" s="17548" t="s">
        <v>1693</v>
      </c>
      <c r="C1104" s="17549" t="s">
        <v>48</v>
      </c>
      <c r="D1104" s="17550" t="n">
        <v>517.93</v>
      </c>
      <c r="E1104" s="17551" t="n">
        <v>28.15</v>
      </c>
      <c r="F1104" s="17552" t="n">
        <v>22.1</v>
      </c>
      <c r="G1104" s="17553" t="n">
        <v>34.37</v>
      </c>
      <c r="H1104" s="17554"/>
      <c r="I1104" s="17555">
        <f>ROUND('BDI Principal'!D14,2)</f>
      </c>
      <c r="J1104" s="17556">
        <f>ROUND((ROUND(H1104,2)*I1104/100)+ROUND(H1104,2),2)</f>
      </c>
      <c r="K1104" s="17557"/>
      <c r="L1104" s="17558">
        <f>J1104-K1104</f>
      </c>
      <c r="M1104" s="17559">
        <f>ROUND(K1104*D1104,2)</f>
      </c>
      <c r="N1104" s="17560">
        <f>O1104-M1104</f>
      </c>
      <c r="O1104" s="17561">
        <f>ROUND(D1104*J1104,2)</f>
      </c>
      <c r="P1104" s="17562" t="s">
        <v>23</v>
      </c>
    </row>
    <row r="1105">
      <c r="A1105" s="17563" t="s">
        <v>1694</v>
      </c>
      <c r="B1105" s="17564" t="s">
        <v>1695</v>
      </c>
      <c r="C1105" s="17565" t="s">
        <v>48</v>
      </c>
      <c r="D1105" s="17566" t="n">
        <v>390.0</v>
      </c>
      <c r="E1105" s="17567" t="n">
        <v>87.08</v>
      </c>
      <c r="F1105" s="17568" t="n">
        <v>22.1</v>
      </c>
      <c r="G1105" s="17569" t="n">
        <v>106.32</v>
      </c>
      <c r="H1105" s="17570"/>
      <c r="I1105" s="17571">
        <f>ROUND('BDI Principal'!D14,2)</f>
      </c>
      <c r="J1105" s="17572">
        <f>ROUND((ROUND(H1105,2)*I1105/100)+ROUND(H1105,2),2)</f>
      </c>
      <c r="K1105" s="17573"/>
      <c r="L1105" s="17574">
        <f>J1105-K1105</f>
      </c>
      <c r="M1105" s="17575">
        <f>ROUND(K1105*D1105,2)</f>
      </c>
      <c r="N1105" s="17576">
        <f>O1105-M1105</f>
      </c>
      <c r="O1105" s="17577">
        <f>ROUND(D1105*J1105,2)</f>
      </c>
      <c r="P1105" s="17578" t="s">
        <v>23</v>
      </c>
    </row>
    <row r="1106">
      <c r="A1106" s="17579" t="s">
        <v>1696</v>
      </c>
      <c r="B1106" s="17580" t="s">
        <v>658</v>
      </c>
      <c r="C1106" s="17581"/>
      <c r="D1106" s="17582"/>
      <c r="E1106" s="17583"/>
      <c r="F1106" s="17584"/>
      <c r="G1106" s="17585"/>
      <c r="H1106" s="17586"/>
      <c r="I1106" s="17587"/>
      <c r="J1106" s="17588"/>
      <c r="K1106" s="17589"/>
      <c r="L1106" s="17590"/>
      <c r="M1106" s="17591">
        <f>SUM(M1107:M1108)</f>
      </c>
      <c r="N1106" s="17592">
        <f>SUM(N1107:N1108)</f>
      </c>
      <c r="O1106" s="17593">
        <f>SUM(O1107:O1108)</f>
      </c>
      <c r="P1106" s="17594" t="s">
        <v>40</v>
      </c>
    </row>
    <row r="1107">
      <c r="A1107" s="17595" t="s">
        <v>1697</v>
      </c>
      <c r="B1107" s="17596" t="s">
        <v>662</v>
      </c>
      <c r="C1107" s="17597" t="s">
        <v>48</v>
      </c>
      <c r="D1107" s="17598" t="n">
        <v>585.95</v>
      </c>
      <c r="E1107" s="17599" t="n">
        <v>4.31</v>
      </c>
      <c r="F1107" s="17600" t="n">
        <v>22.1</v>
      </c>
      <c r="G1107" s="17601" t="n">
        <v>5.26</v>
      </c>
      <c r="H1107" s="17602"/>
      <c r="I1107" s="17603">
        <f>ROUND('BDI Principal'!D14,2)</f>
      </c>
      <c r="J1107" s="17604">
        <f>ROUND((ROUND(H1107,2)*I1107/100)+ROUND(H1107,2),2)</f>
      </c>
      <c r="K1107" s="17605"/>
      <c r="L1107" s="17606">
        <f>J1107-K1107</f>
      </c>
      <c r="M1107" s="17607">
        <f>ROUND(K1107*D1107,2)</f>
      </c>
      <c r="N1107" s="17608">
        <f>O1107-M1107</f>
      </c>
      <c r="O1107" s="17609">
        <f>ROUND(D1107*J1107,2)</f>
      </c>
      <c r="P1107" s="17610" t="s">
        <v>23</v>
      </c>
    </row>
    <row r="1108">
      <c r="A1108" s="17611" t="s">
        <v>1698</v>
      </c>
      <c r="B1108" s="17612" t="s">
        <v>664</v>
      </c>
      <c r="C1108" s="17613" t="s">
        <v>48</v>
      </c>
      <c r="D1108" s="17614" t="n">
        <v>585.95</v>
      </c>
      <c r="E1108" s="17615" t="n">
        <v>13.44</v>
      </c>
      <c r="F1108" s="17616" t="n">
        <v>22.1</v>
      </c>
      <c r="G1108" s="17617" t="n">
        <v>16.41</v>
      </c>
      <c r="H1108" s="17618"/>
      <c r="I1108" s="17619">
        <f>ROUND('BDI Principal'!D14,2)</f>
      </c>
      <c r="J1108" s="17620">
        <f>ROUND((ROUND(H1108,2)*I1108/100)+ROUND(H1108,2),2)</f>
      </c>
      <c r="K1108" s="17621"/>
      <c r="L1108" s="17622">
        <f>J1108-K1108</f>
      </c>
      <c r="M1108" s="17623">
        <f>ROUND(K1108*D1108,2)</f>
      </c>
      <c r="N1108" s="17624">
        <f>O1108-M1108</f>
      </c>
      <c r="O1108" s="17625">
        <f>ROUND(D1108*J1108,2)</f>
      </c>
      <c r="P1108" s="17626" t="s">
        <v>23</v>
      </c>
    </row>
    <row r="1109">
      <c r="A1109" s="17627" t="s">
        <v>1699</v>
      </c>
      <c r="B1109" s="17628" t="s">
        <v>666</v>
      </c>
      <c r="C1109" s="17629"/>
      <c r="D1109" s="17630"/>
      <c r="E1109" s="17631"/>
      <c r="F1109" s="17632"/>
      <c r="G1109" s="17633"/>
      <c r="H1109" s="17634"/>
      <c r="I1109" s="17635"/>
      <c r="J1109" s="17636"/>
      <c r="K1109" s="17637"/>
      <c r="L1109" s="17638"/>
      <c r="M1109" s="17639">
        <f>SUM(M1110:M1112)</f>
      </c>
      <c r="N1109" s="17640">
        <f>SUM(N1110:N1112)</f>
      </c>
      <c r="O1109" s="17641">
        <f>SUM(O1110:O1112)</f>
      </c>
      <c r="P1109" s="17642" t="s">
        <v>40</v>
      </c>
    </row>
    <row r="1110">
      <c r="A1110" s="17643" t="s">
        <v>1700</v>
      </c>
      <c r="B1110" s="17644" t="s">
        <v>979</v>
      </c>
      <c r="C1110" s="17645" t="s">
        <v>48</v>
      </c>
      <c r="D1110" s="17646" t="n">
        <v>25.0</v>
      </c>
      <c r="E1110" s="17647" t="n">
        <v>39.01</v>
      </c>
      <c r="F1110" s="17648" t="n">
        <v>22.1</v>
      </c>
      <c r="G1110" s="17649" t="n">
        <v>47.63</v>
      </c>
      <c r="H1110" s="17650"/>
      <c r="I1110" s="17651">
        <f>ROUND('BDI Principal'!D14,2)</f>
      </c>
      <c r="J1110" s="17652">
        <f>ROUND((ROUND(H1110,2)*I1110/100)+ROUND(H1110,2),2)</f>
      </c>
      <c r="K1110" s="17653"/>
      <c r="L1110" s="17654">
        <f>J1110-K1110</f>
      </c>
      <c r="M1110" s="17655">
        <f>ROUND(K1110*D1110,2)</f>
      </c>
      <c r="N1110" s="17656">
        <f>O1110-M1110</f>
      </c>
      <c r="O1110" s="17657">
        <f>ROUND(D1110*J1110,2)</f>
      </c>
      <c r="P1110" s="17658" t="s">
        <v>23</v>
      </c>
    </row>
    <row r="1111">
      <c r="A1111" s="17659" t="s">
        <v>1701</v>
      </c>
      <c r="B1111" s="17660" t="s">
        <v>668</v>
      </c>
      <c r="C1111" s="17661" t="s">
        <v>48</v>
      </c>
      <c r="D1111" s="17662" t="n">
        <v>211.53</v>
      </c>
      <c r="E1111" s="17663" t="n">
        <v>16.32</v>
      </c>
      <c r="F1111" s="17664" t="n">
        <v>22.1</v>
      </c>
      <c r="G1111" s="17665" t="n">
        <v>19.93</v>
      </c>
      <c r="H1111" s="17666"/>
      <c r="I1111" s="17667">
        <f>ROUND('BDI Principal'!D14,2)</f>
      </c>
      <c r="J1111" s="17668">
        <f>ROUND((ROUND(H1111,2)*I1111/100)+ROUND(H1111,2),2)</f>
      </c>
      <c r="K1111" s="17669"/>
      <c r="L1111" s="17670">
        <f>J1111-K1111</f>
      </c>
      <c r="M1111" s="17671">
        <f>ROUND(K1111*D1111,2)</f>
      </c>
      <c r="N1111" s="17672">
        <f>O1111-M1111</f>
      </c>
      <c r="O1111" s="17673">
        <f>ROUND(D1111*J1111,2)</f>
      </c>
      <c r="P1111" s="17674" t="s">
        <v>23</v>
      </c>
    </row>
    <row r="1112">
      <c r="A1112" s="17675" t="s">
        <v>1702</v>
      </c>
      <c r="B1112" s="17676" t="s">
        <v>662</v>
      </c>
      <c r="C1112" s="17677" t="s">
        <v>48</v>
      </c>
      <c r="D1112" s="17678" t="n">
        <v>211.53</v>
      </c>
      <c r="E1112" s="17679" t="n">
        <v>4.31</v>
      </c>
      <c r="F1112" s="17680" t="n">
        <v>22.1</v>
      </c>
      <c r="G1112" s="17681" t="n">
        <v>5.26</v>
      </c>
      <c r="H1112" s="17682"/>
      <c r="I1112" s="17683">
        <f>ROUND('BDI Principal'!D14,2)</f>
      </c>
      <c r="J1112" s="17684">
        <f>ROUND((ROUND(H1112,2)*I1112/100)+ROUND(H1112,2),2)</f>
      </c>
      <c r="K1112" s="17685"/>
      <c r="L1112" s="17686">
        <f>J1112-K1112</f>
      </c>
      <c r="M1112" s="17687">
        <f>ROUND(K1112*D1112,2)</f>
      </c>
      <c r="N1112" s="17688">
        <f>O1112-M1112</f>
      </c>
      <c r="O1112" s="17689">
        <f>ROUND(D1112*J1112,2)</f>
      </c>
      <c r="P1112" s="17690" t="s">
        <v>23</v>
      </c>
    </row>
    <row r="1113">
      <c r="A1113" s="17691" t="s">
        <v>1703</v>
      </c>
      <c r="B1113" s="17692" t="s">
        <v>671</v>
      </c>
      <c r="C1113" s="17693"/>
      <c r="D1113" s="17694"/>
      <c r="E1113" s="17695"/>
      <c r="F1113" s="17696"/>
      <c r="G1113" s="17697"/>
      <c r="H1113" s="17698"/>
      <c r="I1113" s="17699"/>
      <c r="J1113" s="17700"/>
      <c r="K1113" s="17701"/>
      <c r="L1113" s="17702"/>
      <c r="M1113" s="17703">
        <f>SUM(M1114:M1115)</f>
      </c>
      <c r="N1113" s="17704">
        <f>SUM(N1114:N1115)</f>
      </c>
      <c r="O1113" s="17705">
        <f>SUM(O1114:O1115)</f>
      </c>
      <c r="P1113" s="17706" t="s">
        <v>40</v>
      </c>
    </row>
    <row r="1114">
      <c r="A1114" s="17707" t="s">
        <v>1704</v>
      </c>
      <c r="B1114" s="17708" t="s">
        <v>664</v>
      </c>
      <c r="C1114" s="17709" t="s">
        <v>48</v>
      </c>
      <c r="D1114" s="17710" t="n">
        <v>376.88</v>
      </c>
      <c r="E1114" s="17711" t="n">
        <v>13.44</v>
      </c>
      <c r="F1114" s="17712" t="n">
        <v>22.1</v>
      </c>
      <c r="G1114" s="17713" t="n">
        <v>16.41</v>
      </c>
      <c r="H1114" s="17714"/>
      <c r="I1114" s="17715">
        <f>ROUND('BDI Principal'!D14,2)</f>
      </c>
      <c r="J1114" s="17716">
        <f>ROUND((ROUND(H1114,2)*I1114/100)+ROUND(H1114,2),2)</f>
      </c>
      <c r="K1114" s="17717"/>
      <c r="L1114" s="17718">
        <f>J1114-K1114</f>
      </c>
      <c r="M1114" s="17719">
        <f>ROUND(K1114*D1114,2)</f>
      </c>
      <c r="N1114" s="17720">
        <f>O1114-M1114</f>
      </c>
      <c r="O1114" s="17721">
        <f>ROUND(D1114*J1114,2)</f>
      </c>
      <c r="P1114" s="17722" t="s">
        <v>23</v>
      </c>
    </row>
    <row r="1115">
      <c r="A1115" s="17723" t="s">
        <v>1705</v>
      </c>
      <c r="B1115" s="17724" t="s">
        <v>662</v>
      </c>
      <c r="C1115" s="17725" t="s">
        <v>48</v>
      </c>
      <c r="D1115" s="17726" t="n">
        <v>376.88</v>
      </c>
      <c r="E1115" s="17727" t="n">
        <v>4.31</v>
      </c>
      <c r="F1115" s="17728" t="n">
        <v>22.1</v>
      </c>
      <c r="G1115" s="17729" t="n">
        <v>5.26</v>
      </c>
      <c r="H1115" s="17730"/>
      <c r="I1115" s="17731">
        <f>ROUND('BDI Principal'!D14,2)</f>
      </c>
      <c r="J1115" s="17732">
        <f>ROUND((ROUND(H1115,2)*I1115/100)+ROUND(H1115,2),2)</f>
      </c>
      <c r="K1115" s="17733"/>
      <c r="L1115" s="17734">
        <f>J1115-K1115</f>
      </c>
      <c r="M1115" s="17735">
        <f>ROUND(K1115*D1115,2)</f>
      </c>
      <c r="N1115" s="17736">
        <f>O1115-M1115</f>
      </c>
      <c r="O1115" s="17737">
        <f>ROUND(D1115*J1115,2)</f>
      </c>
      <c r="P1115" s="17738" t="s">
        <v>23</v>
      </c>
    </row>
    <row r="1116">
      <c r="A1116" s="17739" t="s">
        <v>1706</v>
      </c>
      <c r="B1116" s="17740" t="s">
        <v>986</v>
      </c>
      <c r="C1116" s="17741"/>
      <c r="D1116" s="17742"/>
      <c r="E1116" s="17743"/>
      <c r="F1116" s="17744"/>
      <c r="G1116" s="17745"/>
      <c r="H1116" s="17746"/>
      <c r="I1116" s="17747"/>
      <c r="J1116" s="17748"/>
      <c r="K1116" s="17749"/>
      <c r="L1116" s="17750"/>
      <c r="M1116" s="17751">
        <f>SUM(M1117:M1118)</f>
      </c>
      <c r="N1116" s="17752">
        <f>SUM(N1117:N1118)</f>
      </c>
      <c r="O1116" s="17753">
        <f>SUM(O1117:O1118)</f>
      </c>
      <c r="P1116" s="17754" t="s">
        <v>40</v>
      </c>
    </row>
    <row r="1117">
      <c r="A1117" s="17755" t="s">
        <v>1707</v>
      </c>
      <c r="B1117" s="17756" t="s">
        <v>677</v>
      </c>
      <c r="C1117" s="17757" t="s">
        <v>48</v>
      </c>
      <c r="D1117" s="17758" t="n">
        <v>63.45</v>
      </c>
      <c r="E1117" s="17759" t="n">
        <v>28.79</v>
      </c>
      <c r="F1117" s="17760" t="n">
        <v>22.1</v>
      </c>
      <c r="G1117" s="17761" t="n">
        <v>35.15</v>
      </c>
      <c r="H1117" s="17762"/>
      <c r="I1117" s="17763">
        <f>ROUND('BDI Principal'!D14,2)</f>
      </c>
      <c r="J1117" s="17764">
        <f>ROUND((ROUND(H1117,2)*I1117/100)+ROUND(H1117,2),2)</f>
      </c>
      <c r="K1117" s="17765"/>
      <c r="L1117" s="17766">
        <f>J1117-K1117</f>
      </c>
      <c r="M1117" s="17767">
        <f>ROUND(K1117*D1117,2)</f>
      </c>
      <c r="N1117" s="17768">
        <f>O1117-M1117</f>
      </c>
      <c r="O1117" s="17769">
        <f>ROUND(D1117*J1117,2)</f>
      </c>
      <c r="P1117" s="17770" t="s">
        <v>23</v>
      </c>
    </row>
    <row r="1118">
      <c r="A1118" s="17771" t="s">
        <v>1708</v>
      </c>
      <c r="B1118" s="17772" t="s">
        <v>679</v>
      </c>
      <c r="C1118" s="17773" t="s">
        <v>48</v>
      </c>
      <c r="D1118" s="17774" t="n">
        <v>63.45</v>
      </c>
      <c r="E1118" s="17775" t="n">
        <v>31.75</v>
      </c>
      <c r="F1118" s="17776" t="n">
        <v>22.1</v>
      </c>
      <c r="G1118" s="17777" t="n">
        <v>38.77</v>
      </c>
      <c r="H1118" s="17778"/>
      <c r="I1118" s="17779">
        <f>ROUND('BDI Principal'!D14,2)</f>
      </c>
      <c r="J1118" s="17780">
        <f>ROUND((ROUND(H1118,2)*I1118/100)+ROUND(H1118,2),2)</f>
      </c>
      <c r="K1118" s="17781"/>
      <c r="L1118" s="17782">
        <f>J1118-K1118</f>
      </c>
      <c r="M1118" s="17783">
        <f>ROUND(K1118*D1118,2)</f>
      </c>
      <c r="N1118" s="17784">
        <f>O1118-M1118</f>
      </c>
      <c r="O1118" s="17785">
        <f>ROUND(D1118*J1118,2)</f>
      </c>
      <c r="P1118" s="17786" t="s">
        <v>23</v>
      </c>
    </row>
    <row r="1119">
      <c r="A1119" s="17787" t="s">
        <v>1709</v>
      </c>
      <c r="B1119" s="17788" t="s">
        <v>1513</v>
      </c>
      <c r="C1119" s="17789"/>
      <c r="D1119" s="17790"/>
      <c r="E1119" s="17791"/>
      <c r="F1119" s="17792"/>
      <c r="G1119" s="17793"/>
      <c r="H1119" s="17794"/>
      <c r="I1119" s="17795"/>
      <c r="J1119" s="17796"/>
      <c r="K1119" s="17797"/>
      <c r="L1119" s="17798"/>
      <c r="M1119" s="17799">
        <f>SUM(M1120:M1122)</f>
      </c>
      <c r="N1119" s="17800">
        <f>SUM(N1120:N1122)</f>
      </c>
      <c r="O1119" s="17801">
        <f>SUM(O1120:O1122)</f>
      </c>
      <c r="P1119" s="17802" t="s">
        <v>40</v>
      </c>
    </row>
    <row r="1120">
      <c r="A1120" s="17803" t="s">
        <v>1710</v>
      </c>
      <c r="B1120" s="17804" t="s">
        <v>683</v>
      </c>
      <c r="C1120" s="17805" t="s">
        <v>48</v>
      </c>
      <c r="D1120" s="17806" t="n">
        <v>150.76</v>
      </c>
      <c r="E1120" s="17807" t="n">
        <v>29.06</v>
      </c>
      <c r="F1120" s="17808" t="n">
        <v>22.1</v>
      </c>
      <c r="G1120" s="17809" t="n">
        <v>35.48</v>
      </c>
      <c r="H1120" s="17810"/>
      <c r="I1120" s="17811">
        <f>ROUND('BDI Principal'!D14,2)</f>
      </c>
      <c r="J1120" s="17812">
        <f>ROUND((ROUND(H1120,2)*I1120/100)+ROUND(H1120,2),2)</f>
      </c>
      <c r="K1120" s="17813"/>
      <c r="L1120" s="17814">
        <f>J1120-K1120</f>
      </c>
      <c r="M1120" s="17815">
        <f>ROUND(K1120*D1120,2)</f>
      </c>
      <c r="N1120" s="17816">
        <f>O1120-M1120</f>
      </c>
      <c r="O1120" s="17817">
        <f>ROUND(D1120*J1120,2)</f>
      </c>
      <c r="P1120" s="17818" t="s">
        <v>23</v>
      </c>
    </row>
    <row r="1121">
      <c r="A1121" s="17819" t="s">
        <v>1711</v>
      </c>
      <c r="B1121" s="17820" t="s">
        <v>685</v>
      </c>
      <c r="C1121" s="17821" t="s">
        <v>48</v>
      </c>
      <c r="D1121" s="17822" t="n">
        <v>150.76</v>
      </c>
      <c r="E1121" s="17823" t="n">
        <v>57.38</v>
      </c>
      <c r="F1121" s="17824" t="n">
        <v>22.1</v>
      </c>
      <c r="G1121" s="17825" t="n">
        <v>70.06</v>
      </c>
      <c r="H1121" s="17826"/>
      <c r="I1121" s="17827">
        <f>ROUND('BDI Principal'!D14,2)</f>
      </c>
      <c r="J1121" s="17828">
        <f>ROUND((ROUND(H1121,2)*I1121/100)+ROUND(H1121,2),2)</f>
      </c>
      <c r="K1121" s="17829"/>
      <c r="L1121" s="17830">
        <f>J1121-K1121</f>
      </c>
      <c r="M1121" s="17831">
        <f>ROUND(K1121*D1121,2)</f>
      </c>
      <c r="N1121" s="17832">
        <f>O1121-M1121</f>
      </c>
      <c r="O1121" s="17833">
        <f>ROUND(D1121*J1121,2)</f>
      </c>
      <c r="P1121" s="17834" t="s">
        <v>23</v>
      </c>
    </row>
    <row r="1122">
      <c r="A1122" s="17835" t="s">
        <v>1712</v>
      </c>
      <c r="B1122" s="17836" t="s">
        <v>687</v>
      </c>
      <c r="C1122" s="17837" t="s">
        <v>48</v>
      </c>
      <c r="D1122" s="17838" t="n">
        <v>150.76</v>
      </c>
      <c r="E1122" s="17839" t="n">
        <v>12.22</v>
      </c>
      <c r="F1122" s="17840" t="n">
        <v>22.1</v>
      </c>
      <c r="G1122" s="17841" t="n">
        <v>14.92</v>
      </c>
      <c r="H1122" s="17842"/>
      <c r="I1122" s="17843">
        <f>ROUND('BDI Principal'!D14,2)</f>
      </c>
      <c r="J1122" s="17844">
        <f>ROUND((ROUND(H1122,2)*I1122/100)+ROUND(H1122,2),2)</f>
      </c>
      <c r="K1122" s="17845"/>
      <c r="L1122" s="17846">
        <f>J1122-K1122</f>
      </c>
      <c r="M1122" s="17847">
        <f>ROUND(K1122*D1122,2)</f>
      </c>
      <c r="N1122" s="17848">
        <f>O1122-M1122</f>
      </c>
      <c r="O1122" s="17849">
        <f>ROUND(D1122*J1122,2)</f>
      </c>
      <c r="P1122" s="17850" t="s">
        <v>23</v>
      </c>
    </row>
    <row r="1123">
      <c r="A1123" s="17851" t="s">
        <v>1713</v>
      </c>
      <c r="B1123" s="17852" t="s">
        <v>1714</v>
      </c>
      <c r="C1123" s="17853"/>
      <c r="D1123" s="17854"/>
      <c r="E1123" s="17855"/>
      <c r="F1123" s="17856"/>
      <c r="G1123" s="17857"/>
      <c r="H1123" s="17858"/>
      <c r="I1123" s="17859"/>
      <c r="J1123" s="17860"/>
      <c r="K1123" s="17861"/>
      <c r="L1123" s="17862"/>
      <c r="M1123" s="17863">
        <f>SUM(M1124:M1126)</f>
      </c>
      <c r="N1123" s="17864">
        <f>SUM(N1124:N1126)</f>
      </c>
      <c r="O1123" s="17865">
        <f>SUM(O1124:O1126)</f>
      </c>
      <c r="P1123" s="17866" t="s">
        <v>40</v>
      </c>
    </row>
    <row r="1124">
      <c r="A1124" s="17867" t="s">
        <v>1715</v>
      </c>
      <c r="B1124" s="17868" t="s">
        <v>683</v>
      </c>
      <c r="C1124" s="17869" t="s">
        <v>48</v>
      </c>
      <c r="D1124" s="17870" t="n">
        <v>342.8</v>
      </c>
      <c r="E1124" s="17871" t="n">
        <v>29.06</v>
      </c>
      <c r="F1124" s="17872" t="n">
        <v>22.1</v>
      </c>
      <c r="G1124" s="17873" t="n">
        <v>35.48</v>
      </c>
      <c r="H1124" s="17874"/>
      <c r="I1124" s="17875">
        <f>ROUND('BDI Principal'!D14,2)</f>
      </c>
      <c r="J1124" s="17876">
        <f>ROUND((ROUND(H1124,2)*I1124/100)+ROUND(H1124,2),2)</f>
      </c>
      <c r="K1124" s="17877"/>
      <c r="L1124" s="17878">
        <f>J1124-K1124</f>
      </c>
      <c r="M1124" s="17879">
        <f>ROUND(K1124*D1124,2)</f>
      </c>
      <c r="N1124" s="17880">
        <f>O1124-M1124</f>
      </c>
      <c r="O1124" s="17881">
        <f>ROUND(D1124*J1124,2)</f>
      </c>
      <c r="P1124" s="17882" t="s">
        <v>23</v>
      </c>
    </row>
    <row r="1125">
      <c r="A1125" s="17883" t="s">
        <v>1716</v>
      </c>
      <c r="B1125" s="17884" t="s">
        <v>685</v>
      </c>
      <c r="C1125" s="17885" t="s">
        <v>48</v>
      </c>
      <c r="D1125" s="17886" t="n">
        <v>342.8</v>
      </c>
      <c r="E1125" s="17887" t="n">
        <v>57.38</v>
      </c>
      <c r="F1125" s="17888" t="n">
        <v>22.1</v>
      </c>
      <c r="G1125" s="17889" t="n">
        <v>70.06</v>
      </c>
      <c r="H1125" s="17890"/>
      <c r="I1125" s="17891">
        <f>ROUND('BDI Principal'!D14,2)</f>
      </c>
      <c r="J1125" s="17892">
        <f>ROUND((ROUND(H1125,2)*I1125/100)+ROUND(H1125,2),2)</f>
      </c>
      <c r="K1125" s="17893"/>
      <c r="L1125" s="17894">
        <f>J1125-K1125</f>
      </c>
      <c r="M1125" s="17895">
        <f>ROUND(K1125*D1125,2)</f>
      </c>
      <c r="N1125" s="17896">
        <f>O1125-M1125</f>
      </c>
      <c r="O1125" s="17897">
        <f>ROUND(D1125*J1125,2)</f>
      </c>
      <c r="P1125" s="17898" t="s">
        <v>23</v>
      </c>
    </row>
    <row r="1126">
      <c r="A1126" s="17899" t="s">
        <v>1717</v>
      </c>
      <c r="B1126" s="17900" t="s">
        <v>1718</v>
      </c>
      <c r="C1126" s="17901" t="s">
        <v>48</v>
      </c>
      <c r="D1126" s="17902" t="n">
        <v>342.8</v>
      </c>
      <c r="E1126" s="17903" t="n">
        <v>24.84</v>
      </c>
      <c r="F1126" s="17904" t="n">
        <v>22.1</v>
      </c>
      <c r="G1126" s="17905" t="n">
        <v>30.33</v>
      </c>
      <c r="H1126" s="17906"/>
      <c r="I1126" s="17907">
        <f>ROUND('BDI Principal'!D14,2)</f>
      </c>
      <c r="J1126" s="17908">
        <f>ROUND((ROUND(H1126,2)*I1126/100)+ROUND(H1126,2),2)</f>
      </c>
      <c r="K1126" s="17909"/>
      <c r="L1126" s="17910">
        <f>J1126-K1126</f>
      </c>
      <c r="M1126" s="17911">
        <f>ROUND(K1126*D1126,2)</f>
      </c>
      <c r="N1126" s="17912">
        <f>O1126-M1126</f>
      </c>
      <c r="O1126" s="17913">
        <f>ROUND(D1126*J1126,2)</f>
      </c>
      <c r="P1126" s="17914" t="s">
        <v>23</v>
      </c>
    </row>
    <row r="1127">
      <c r="A1127" s="17915" t="s">
        <v>1719</v>
      </c>
      <c r="B1127" s="17916" t="s">
        <v>691</v>
      </c>
      <c r="C1127" s="17917"/>
      <c r="D1127" s="17918"/>
      <c r="E1127" s="17919"/>
      <c r="F1127" s="17920"/>
      <c r="G1127" s="17921"/>
      <c r="H1127" s="17922"/>
      <c r="I1127" s="17923"/>
      <c r="J1127" s="17924"/>
      <c r="K1127" s="17925"/>
      <c r="L1127" s="17926"/>
      <c r="M1127" s="17927">
        <f>SUM(M1128:M1131)</f>
      </c>
      <c r="N1127" s="17928">
        <f>SUM(N1128:N1131)</f>
      </c>
      <c r="O1127" s="17929">
        <f>SUM(O1128:O1131)</f>
      </c>
      <c r="P1127" s="17930" t="s">
        <v>40</v>
      </c>
    </row>
    <row r="1128">
      <c r="A1128" s="17931" t="s">
        <v>1720</v>
      </c>
      <c r="B1128" s="17932" t="s">
        <v>1721</v>
      </c>
      <c r="C1128" s="17933" t="s">
        <v>105</v>
      </c>
      <c r="D1128" s="17934" t="n">
        <v>2.0</v>
      </c>
      <c r="E1128" s="17935" t="n">
        <v>2935.37</v>
      </c>
      <c r="F1128" s="17936" t="n">
        <v>22.1</v>
      </c>
      <c r="G1128" s="17937" t="n">
        <v>3584.09</v>
      </c>
      <c r="H1128" s="17938"/>
      <c r="I1128" s="17939">
        <f>ROUND('BDI Principal'!D14,2)</f>
      </c>
      <c r="J1128" s="17940">
        <f>ROUND((ROUND(H1128,2)*I1128/100)+ROUND(H1128,2),2)</f>
      </c>
      <c r="K1128" s="17941"/>
      <c r="L1128" s="17942">
        <f>J1128-K1128</f>
      </c>
      <c r="M1128" s="17943">
        <f>ROUND(K1128*D1128,2)</f>
      </c>
      <c r="N1128" s="17944">
        <f>O1128-M1128</f>
      </c>
      <c r="O1128" s="17945">
        <f>ROUND(D1128*J1128,2)</f>
      </c>
      <c r="P1128" s="17946" t="s">
        <v>23</v>
      </c>
    </row>
    <row r="1129">
      <c r="A1129" s="17947" t="s">
        <v>1722</v>
      </c>
      <c r="B1129" s="17948" t="s">
        <v>1723</v>
      </c>
      <c r="C1129" s="17949" t="s">
        <v>1724</v>
      </c>
      <c r="D1129" s="17950" t="n">
        <v>1.0</v>
      </c>
      <c r="E1129" s="17951" t="n">
        <v>2051.49</v>
      </c>
      <c r="F1129" s="17952" t="n">
        <v>22.1</v>
      </c>
      <c r="G1129" s="17953" t="n">
        <v>2504.87</v>
      </c>
      <c r="H1129" s="17954"/>
      <c r="I1129" s="17955">
        <f>ROUND('BDI Principal'!D14,2)</f>
      </c>
      <c r="J1129" s="17956">
        <f>ROUND((ROUND(H1129,2)*I1129/100)+ROUND(H1129,2),2)</f>
      </c>
      <c r="K1129" s="17957"/>
      <c r="L1129" s="17958">
        <f>J1129-K1129</f>
      </c>
      <c r="M1129" s="17959">
        <f>ROUND(K1129*D1129,2)</f>
      </c>
      <c r="N1129" s="17960">
        <f>O1129-M1129</f>
      </c>
      <c r="O1129" s="17961">
        <f>ROUND(D1129*J1129,2)</f>
      </c>
      <c r="P1129" s="17962" t="s">
        <v>23</v>
      </c>
    </row>
    <row r="1130">
      <c r="A1130" s="17963" t="s">
        <v>1725</v>
      </c>
      <c r="B1130" s="17964" t="s">
        <v>1726</v>
      </c>
      <c r="C1130" s="17965" t="s">
        <v>105</v>
      </c>
      <c r="D1130" s="17966" t="n">
        <v>2.0</v>
      </c>
      <c r="E1130" s="17967" t="n">
        <v>441.44</v>
      </c>
      <c r="F1130" s="17968" t="n">
        <v>22.1</v>
      </c>
      <c r="G1130" s="17969" t="n">
        <v>539.0</v>
      </c>
      <c r="H1130" s="17970"/>
      <c r="I1130" s="17971">
        <f>ROUND('BDI Principal'!D14,2)</f>
      </c>
      <c r="J1130" s="17972">
        <f>ROUND((ROUND(H1130,2)*I1130/100)+ROUND(H1130,2),2)</f>
      </c>
      <c r="K1130" s="17973"/>
      <c r="L1130" s="17974">
        <f>J1130-K1130</f>
      </c>
      <c r="M1130" s="17975">
        <f>ROUND(K1130*D1130,2)</f>
      </c>
      <c r="N1130" s="17976">
        <f>O1130-M1130</f>
      </c>
      <c r="O1130" s="17977">
        <f>ROUND(D1130*J1130,2)</f>
      </c>
      <c r="P1130" s="17978" t="s">
        <v>23</v>
      </c>
    </row>
    <row r="1131">
      <c r="A1131" s="17979" t="s">
        <v>1727</v>
      </c>
      <c r="B1131" s="17980" t="s">
        <v>1728</v>
      </c>
      <c r="C1131" s="17981" t="s">
        <v>48</v>
      </c>
      <c r="D1131" s="17982" t="n">
        <v>595.08</v>
      </c>
      <c r="E1131" s="17983" t="n">
        <v>9.82</v>
      </c>
      <c r="F1131" s="17984" t="n">
        <v>22.1</v>
      </c>
      <c r="G1131" s="17985" t="n">
        <v>11.99</v>
      </c>
      <c r="H1131" s="17986"/>
      <c r="I1131" s="17987">
        <f>ROUND('BDI Principal'!D14,2)</f>
      </c>
      <c r="J1131" s="17988">
        <f>ROUND((ROUND(H1131,2)*I1131/100)+ROUND(H1131,2),2)</f>
      </c>
      <c r="K1131" s="17989"/>
      <c r="L1131" s="17990">
        <f>J1131-K1131</f>
      </c>
      <c r="M1131" s="17991">
        <f>ROUND(K1131*D1131,2)</f>
      </c>
      <c r="N1131" s="17992">
        <f>O1131-M1131</f>
      </c>
      <c r="O1131" s="17993">
        <f>ROUND(D1131*J1131,2)</f>
      </c>
      <c r="P1131" s="17994" t="s">
        <v>23</v>
      </c>
    </row>
    <row r="1132">
      <c r="A1132" s="17995" t="s">
        <v>1729</v>
      </c>
      <c r="B1132" s="17996" t="s">
        <v>1730</v>
      </c>
      <c r="C1132" s="17997"/>
      <c r="D1132" s="17998"/>
      <c r="E1132" s="17999"/>
      <c r="F1132" s="18000"/>
      <c r="G1132" s="18001"/>
      <c r="H1132" s="18002"/>
      <c r="I1132" s="18003"/>
      <c r="J1132" s="18004"/>
      <c r="K1132" s="18005"/>
      <c r="L1132" s="18006"/>
      <c r="M1132" s="18007"/>
      <c r="N1132" s="18008"/>
      <c r="O1132" s="30359">
        <f>O1133+O1142+O1146+O1153+O1158+O1185+O1193+O1199+O1218</f>
      </c>
      <c r="P1132" s="18010" t="s">
        <v>40</v>
      </c>
    </row>
    <row r="1133">
      <c r="A1133" s="18011" t="s">
        <v>1731</v>
      </c>
      <c r="B1133" s="18012" t="s">
        <v>82</v>
      </c>
      <c r="C1133" s="18013"/>
      <c r="D1133" s="18014"/>
      <c r="E1133" s="18015"/>
      <c r="F1133" s="18016"/>
      <c r="G1133" s="18017"/>
      <c r="H1133" s="18018"/>
      <c r="I1133" s="18019"/>
      <c r="J1133" s="18020"/>
      <c r="K1133" s="18021"/>
      <c r="L1133" s="18022"/>
      <c r="M1133" s="18023">
        <f>SUM(M1134:M1141)</f>
      </c>
      <c r="N1133" s="18024">
        <f>SUM(N1134:N1141)</f>
      </c>
      <c r="O1133" s="18025">
        <f>SUM(O1134:O1141)</f>
      </c>
      <c r="P1133" s="18026" t="s">
        <v>40</v>
      </c>
    </row>
    <row r="1134">
      <c r="A1134" s="18027" t="s">
        <v>1732</v>
      </c>
      <c r="B1134" s="18028" t="s">
        <v>88</v>
      </c>
      <c r="C1134" s="18029" t="s">
        <v>59</v>
      </c>
      <c r="D1134" s="18030" t="n">
        <v>0.66</v>
      </c>
      <c r="E1134" s="18031" t="n">
        <v>91.89</v>
      </c>
      <c r="F1134" s="18032" t="n">
        <v>22.1</v>
      </c>
      <c r="G1134" s="18033" t="n">
        <v>112.2</v>
      </c>
      <c r="H1134" s="18034"/>
      <c r="I1134" s="18035">
        <f>ROUND('BDI Principal'!D14,2)</f>
      </c>
      <c r="J1134" s="18036">
        <f>ROUND((ROUND(H1134,2)*I1134/100)+ROUND(H1134,2),2)</f>
      </c>
      <c r="K1134" s="18037"/>
      <c r="L1134" s="18038">
        <f>J1134-K1134</f>
      </c>
      <c r="M1134" s="18039">
        <f>ROUND(K1134*D1134,2)</f>
      </c>
      <c r="N1134" s="18040">
        <f>O1134-M1134</f>
      </c>
      <c r="O1134" s="18041">
        <f>ROUND(D1134*J1134,2)</f>
      </c>
      <c r="P1134" s="18042" t="s">
        <v>23</v>
      </c>
    </row>
    <row r="1135">
      <c r="A1135" s="18043" t="s">
        <v>1733</v>
      </c>
      <c r="B1135" s="18044" t="s">
        <v>1734</v>
      </c>
      <c r="C1135" s="18045" t="s">
        <v>59</v>
      </c>
      <c r="D1135" s="18046" t="n">
        <v>0.36</v>
      </c>
      <c r="E1135" s="18047" t="n">
        <v>59.07</v>
      </c>
      <c r="F1135" s="18048" t="n">
        <v>22.1</v>
      </c>
      <c r="G1135" s="18049" t="n">
        <v>72.12</v>
      </c>
      <c r="H1135" s="18050"/>
      <c r="I1135" s="18051">
        <f>ROUND('BDI Principal'!D14,2)</f>
      </c>
      <c r="J1135" s="18052">
        <f>ROUND((ROUND(H1135,2)*I1135/100)+ROUND(H1135,2),2)</f>
      </c>
      <c r="K1135" s="18053"/>
      <c r="L1135" s="18054">
        <f>J1135-K1135</f>
      </c>
      <c r="M1135" s="18055">
        <f>ROUND(K1135*D1135,2)</f>
      </c>
      <c r="N1135" s="18056">
        <f>O1135-M1135</f>
      </c>
      <c r="O1135" s="18057">
        <f>ROUND(D1135*J1135,2)</f>
      </c>
      <c r="P1135" s="18058" t="s">
        <v>23</v>
      </c>
    </row>
    <row r="1136">
      <c r="A1136" s="18059" t="s">
        <v>1735</v>
      </c>
      <c r="B1136" s="18060" t="s">
        <v>96</v>
      </c>
      <c r="C1136" s="18061" t="s">
        <v>48</v>
      </c>
      <c r="D1136" s="18062" t="n">
        <v>95.72</v>
      </c>
      <c r="E1136" s="18063" t="n">
        <v>16.29</v>
      </c>
      <c r="F1136" s="18064" t="n">
        <v>22.1</v>
      </c>
      <c r="G1136" s="18065" t="n">
        <v>19.89</v>
      </c>
      <c r="H1136" s="18066"/>
      <c r="I1136" s="18067">
        <f>ROUND('BDI Principal'!D14,2)</f>
      </c>
      <c r="J1136" s="18068">
        <f>ROUND((ROUND(H1136,2)*I1136/100)+ROUND(H1136,2),2)</f>
      </c>
      <c r="K1136" s="18069"/>
      <c r="L1136" s="18070">
        <f>J1136-K1136</f>
      </c>
      <c r="M1136" s="18071">
        <f>ROUND(K1136*D1136,2)</f>
      </c>
      <c r="N1136" s="18072">
        <f>O1136-M1136</f>
      </c>
      <c r="O1136" s="18073">
        <f>ROUND(D1136*J1136,2)</f>
      </c>
      <c r="P1136" s="18074" t="s">
        <v>23</v>
      </c>
    </row>
    <row r="1137">
      <c r="A1137" s="18075" t="s">
        <v>1736</v>
      </c>
      <c r="B1137" s="18076" t="s">
        <v>1737</v>
      </c>
      <c r="C1137" s="18077" t="s">
        <v>48</v>
      </c>
      <c r="D1137" s="18078" t="n">
        <v>562.97</v>
      </c>
      <c r="E1137" s="18079" t="n">
        <v>4.57</v>
      </c>
      <c r="F1137" s="18080" t="n">
        <v>22.1</v>
      </c>
      <c r="G1137" s="18081" t="n">
        <v>5.58</v>
      </c>
      <c r="H1137" s="18082"/>
      <c r="I1137" s="18083">
        <f>ROUND('BDI Principal'!D14,2)</f>
      </c>
      <c r="J1137" s="18084">
        <f>ROUND((ROUND(H1137,2)*I1137/100)+ROUND(H1137,2),2)</f>
      </c>
      <c r="K1137" s="18085"/>
      <c r="L1137" s="18086">
        <f>J1137-K1137</f>
      </c>
      <c r="M1137" s="18087">
        <f>ROUND(K1137*D1137,2)</f>
      </c>
      <c r="N1137" s="18088">
        <f>O1137-M1137</f>
      </c>
      <c r="O1137" s="18089">
        <f>ROUND(D1137*J1137,2)</f>
      </c>
      <c r="P1137" s="18090" t="s">
        <v>23</v>
      </c>
    </row>
    <row r="1138">
      <c r="A1138" s="18091" t="s">
        <v>1738</v>
      </c>
      <c r="B1138" s="18092" t="s">
        <v>1739</v>
      </c>
      <c r="C1138" s="18093" t="s">
        <v>43</v>
      </c>
      <c r="D1138" s="18094" t="n">
        <v>2.0</v>
      </c>
      <c r="E1138" s="18095" t="n">
        <v>50.49</v>
      </c>
      <c r="F1138" s="18096" t="n">
        <v>22.1</v>
      </c>
      <c r="G1138" s="18097" t="n">
        <v>61.65</v>
      </c>
      <c r="H1138" s="18098"/>
      <c r="I1138" s="18099">
        <f>ROUND('BDI Principal'!D14,2)</f>
      </c>
      <c r="J1138" s="18100">
        <f>ROUND((ROUND(H1138,2)*I1138/100)+ROUND(H1138,2),2)</f>
      </c>
      <c r="K1138" s="18101"/>
      <c r="L1138" s="18102">
        <f>J1138-K1138</f>
      </c>
      <c r="M1138" s="18103">
        <f>ROUND(K1138*D1138,2)</f>
      </c>
      <c r="N1138" s="18104">
        <f>O1138-M1138</f>
      </c>
      <c r="O1138" s="18105">
        <f>ROUND(D1138*J1138,2)</f>
      </c>
      <c r="P1138" s="18106" t="s">
        <v>23</v>
      </c>
    </row>
    <row r="1139">
      <c r="A1139" s="18107" t="s">
        <v>1740</v>
      </c>
      <c r="B1139" s="18108" t="s">
        <v>1741</v>
      </c>
      <c r="C1139" s="18109" t="s">
        <v>48</v>
      </c>
      <c r="D1139" s="18110" t="n">
        <v>112.05</v>
      </c>
      <c r="E1139" s="18111" t="n">
        <v>39.21</v>
      </c>
      <c r="F1139" s="18112" t="n">
        <v>22.1</v>
      </c>
      <c r="G1139" s="18113" t="n">
        <v>47.88</v>
      </c>
      <c r="H1139" s="18114"/>
      <c r="I1139" s="18115">
        <f>ROUND('BDI Principal'!D14,2)</f>
      </c>
      <c r="J1139" s="18116">
        <f>ROUND((ROUND(H1139,2)*I1139/100)+ROUND(H1139,2),2)</f>
      </c>
      <c r="K1139" s="18117"/>
      <c r="L1139" s="18118">
        <f>J1139-K1139</f>
      </c>
      <c r="M1139" s="18119">
        <f>ROUND(K1139*D1139,2)</f>
      </c>
      <c r="N1139" s="18120">
        <f>O1139-M1139</f>
      </c>
      <c r="O1139" s="18121">
        <f>ROUND(D1139*J1139,2)</f>
      </c>
      <c r="P1139" s="18122" t="s">
        <v>23</v>
      </c>
    </row>
    <row r="1140">
      <c r="A1140" s="18123" t="s">
        <v>1742</v>
      </c>
      <c r="B1140" s="18124" t="s">
        <v>58</v>
      </c>
      <c r="C1140" s="18125" t="s">
        <v>59</v>
      </c>
      <c r="D1140" s="18126" t="n">
        <v>3.69</v>
      </c>
      <c r="E1140" s="18127" t="n">
        <v>9.72</v>
      </c>
      <c r="F1140" s="18128" t="n">
        <v>22.1</v>
      </c>
      <c r="G1140" s="18129" t="n">
        <v>11.87</v>
      </c>
      <c r="H1140" s="18130"/>
      <c r="I1140" s="18131">
        <f>ROUND('BDI Principal'!D14,2)</f>
      </c>
      <c r="J1140" s="18132">
        <f>ROUND((ROUND(H1140,2)*I1140/100)+ROUND(H1140,2),2)</f>
      </c>
      <c r="K1140" s="18133"/>
      <c r="L1140" s="18134">
        <f>J1140-K1140</f>
      </c>
      <c r="M1140" s="18135">
        <f>ROUND(K1140*D1140,2)</f>
      </c>
      <c r="N1140" s="18136">
        <f>O1140-M1140</f>
      </c>
      <c r="O1140" s="18137">
        <f>ROUND(D1140*J1140,2)</f>
      </c>
      <c r="P1140" s="18138" t="s">
        <v>23</v>
      </c>
    </row>
    <row r="1141">
      <c r="A1141" s="18139" t="s">
        <v>1743</v>
      </c>
      <c r="B1141" s="18140" t="s">
        <v>61</v>
      </c>
      <c r="C1141" s="18141" t="s">
        <v>62</v>
      </c>
      <c r="D1141" s="18142" t="n">
        <v>73.8</v>
      </c>
      <c r="E1141" s="18143" t="n">
        <v>2.63</v>
      </c>
      <c r="F1141" s="18144" t="n">
        <v>22.1</v>
      </c>
      <c r="G1141" s="18145" t="n">
        <v>3.21</v>
      </c>
      <c r="H1141" s="18146"/>
      <c r="I1141" s="18147">
        <f>ROUND('BDI Principal'!D14,2)</f>
      </c>
      <c r="J1141" s="18148">
        <f>ROUND((ROUND(H1141,2)*I1141/100)+ROUND(H1141,2),2)</f>
      </c>
      <c r="K1141" s="18149"/>
      <c r="L1141" s="18150">
        <f>J1141-K1141</f>
      </c>
      <c r="M1141" s="18151">
        <f>ROUND(K1141*D1141,2)</f>
      </c>
      <c r="N1141" s="18152">
        <f>O1141-M1141</f>
      </c>
      <c r="O1141" s="18153">
        <f>ROUND(D1141*J1141,2)</f>
      </c>
      <c r="P1141" s="18154" t="s">
        <v>23</v>
      </c>
    </row>
    <row r="1142">
      <c r="A1142" s="18155" t="s">
        <v>1744</v>
      </c>
      <c r="B1142" s="18156" t="s">
        <v>196</v>
      </c>
      <c r="C1142" s="18157"/>
      <c r="D1142" s="18158"/>
      <c r="E1142" s="18159"/>
      <c r="F1142" s="18160"/>
      <c r="G1142" s="18161"/>
      <c r="H1142" s="18162"/>
      <c r="I1142" s="18163"/>
      <c r="J1142" s="18164"/>
      <c r="K1142" s="18165"/>
      <c r="L1142" s="18166"/>
      <c r="M1142" s="18167"/>
      <c r="N1142" s="18168"/>
      <c r="O1142" s="30359">
        <f>O1143</f>
      </c>
      <c r="P1142" s="18170" t="s">
        <v>40</v>
      </c>
    </row>
    <row r="1143">
      <c r="A1143" s="18171" t="s">
        <v>1745</v>
      </c>
      <c r="B1143" s="18172" t="s">
        <v>198</v>
      </c>
      <c r="C1143" s="18173"/>
      <c r="D1143" s="18174"/>
      <c r="E1143" s="18175"/>
      <c r="F1143" s="18176"/>
      <c r="G1143" s="18177"/>
      <c r="H1143" s="18178"/>
      <c r="I1143" s="18179"/>
      <c r="J1143" s="18180"/>
      <c r="K1143" s="18181"/>
      <c r="L1143" s="18182"/>
      <c r="M1143" s="18183">
        <f>SUM(M1144:M1145)</f>
      </c>
      <c r="N1143" s="18184">
        <f>SUM(N1144:N1145)</f>
      </c>
      <c r="O1143" s="18185">
        <f>SUM(O1144:O1145)</f>
      </c>
      <c r="P1143" s="18186" t="s">
        <v>40</v>
      </c>
    </row>
    <row r="1144">
      <c r="A1144" s="18187" t="s">
        <v>1746</v>
      </c>
      <c r="B1144" s="18188" t="s">
        <v>1747</v>
      </c>
      <c r="C1144" s="18189" t="s">
        <v>48</v>
      </c>
      <c r="D1144" s="18190" t="n">
        <v>4.13</v>
      </c>
      <c r="E1144" s="18191" t="n">
        <v>113.2</v>
      </c>
      <c r="F1144" s="18192" t="n">
        <v>22.1</v>
      </c>
      <c r="G1144" s="18193" t="n">
        <v>138.22</v>
      </c>
      <c r="H1144" s="18194"/>
      <c r="I1144" s="18195">
        <f>ROUND('BDI Principal'!D14,2)</f>
      </c>
      <c r="J1144" s="18196">
        <f>ROUND((ROUND(H1144,2)*I1144/100)+ROUND(H1144,2),2)</f>
      </c>
      <c r="K1144" s="18197"/>
      <c r="L1144" s="18198">
        <f>J1144-K1144</f>
      </c>
      <c r="M1144" s="18199">
        <f>ROUND(K1144*D1144,2)</f>
      </c>
      <c r="N1144" s="18200">
        <f>O1144-M1144</f>
      </c>
      <c r="O1144" s="18201">
        <f>ROUND(D1144*J1144,2)</f>
      </c>
      <c r="P1144" s="18202" t="s">
        <v>23</v>
      </c>
    </row>
    <row r="1145">
      <c r="A1145" s="18203" t="s">
        <v>1748</v>
      </c>
      <c r="B1145" s="18204" t="s">
        <v>202</v>
      </c>
      <c r="C1145" s="18205" t="s">
        <v>48</v>
      </c>
      <c r="D1145" s="18206" t="n">
        <v>133.63</v>
      </c>
      <c r="E1145" s="18207" t="n">
        <v>262.83</v>
      </c>
      <c r="F1145" s="18208" t="n">
        <v>22.1</v>
      </c>
      <c r="G1145" s="18209" t="n">
        <v>320.92</v>
      </c>
      <c r="H1145" s="18210"/>
      <c r="I1145" s="18211">
        <f>ROUND('BDI Principal'!D14,2)</f>
      </c>
      <c r="J1145" s="18212">
        <f>ROUND((ROUND(H1145,2)*I1145/100)+ROUND(H1145,2),2)</f>
      </c>
      <c r="K1145" s="18213"/>
      <c r="L1145" s="18214">
        <f>J1145-K1145</f>
      </c>
      <c r="M1145" s="18215">
        <f>ROUND(K1145*D1145,2)</f>
      </c>
      <c r="N1145" s="18216">
        <f>O1145-M1145</f>
      </c>
      <c r="O1145" s="18217">
        <f>ROUND(D1145*J1145,2)</f>
      </c>
      <c r="P1145" s="18218" t="s">
        <v>23</v>
      </c>
    </row>
    <row r="1146">
      <c r="A1146" s="18219" t="s">
        <v>1749</v>
      </c>
      <c r="B1146" s="18220" t="s">
        <v>214</v>
      </c>
      <c r="C1146" s="18221"/>
      <c r="D1146" s="18222"/>
      <c r="E1146" s="18223"/>
      <c r="F1146" s="18224"/>
      <c r="G1146" s="18225"/>
      <c r="H1146" s="18226"/>
      <c r="I1146" s="18227"/>
      <c r="J1146" s="18228"/>
      <c r="K1146" s="18229"/>
      <c r="L1146" s="18230"/>
      <c r="M1146" s="18231"/>
      <c r="N1146" s="18232"/>
      <c r="O1146" s="30359">
        <f>O1147+O1150</f>
      </c>
      <c r="P1146" s="18234" t="s">
        <v>40</v>
      </c>
    </row>
    <row r="1147">
      <c r="A1147" s="18235" t="s">
        <v>1750</v>
      </c>
      <c r="B1147" s="18236" t="s">
        <v>1566</v>
      </c>
      <c r="C1147" s="18237"/>
      <c r="D1147" s="18238"/>
      <c r="E1147" s="18239"/>
      <c r="F1147" s="18240"/>
      <c r="G1147" s="18241"/>
      <c r="H1147" s="18242"/>
      <c r="I1147" s="18243"/>
      <c r="J1147" s="18244"/>
      <c r="K1147" s="18245"/>
      <c r="L1147" s="18246"/>
      <c r="M1147" s="18247">
        <f>SUM(M1148:M1149)</f>
      </c>
      <c r="N1147" s="18248">
        <f>SUM(N1148:N1149)</f>
      </c>
      <c r="O1147" s="18249">
        <f>SUM(O1148:O1149)</f>
      </c>
      <c r="P1147" s="18250" t="s">
        <v>40</v>
      </c>
    </row>
    <row r="1148">
      <c r="A1148" s="18251" t="s">
        <v>1751</v>
      </c>
      <c r="B1148" s="18252" t="s">
        <v>1752</v>
      </c>
      <c r="C1148" s="18253" t="s">
        <v>48</v>
      </c>
      <c r="D1148" s="18254" t="n">
        <v>15.96</v>
      </c>
      <c r="E1148" s="18255" t="n">
        <v>85.8</v>
      </c>
      <c r="F1148" s="18256" t="n">
        <v>22.1</v>
      </c>
      <c r="G1148" s="18257" t="n">
        <v>104.76</v>
      </c>
      <c r="H1148" s="18258"/>
      <c r="I1148" s="18259">
        <f>ROUND('BDI Principal'!D14,2)</f>
      </c>
      <c r="J1148" s="18260">
        <f>ROUND((ROUND(H1148,2)*I1148/100)+ROUND(H1148,2),2)</f>
      </c>
      <c r="K1148" s="18261"/>
      <c r="L1148" s="18262">
        <f>J1148-K1148</f>
      </c>
      <c r="M1148" s="18263">
        <f>ROUND(K1148*D1148,2)</f>
      </c>
      <c r="N1148" s="18264">
        <f>O1148-M1148</f>
      </c>
      <c r="O1148" s="18265">
        <f>ROUND(D1148*J1148,2)</f>
      </c>
      <c r="P1148" s="18266" t="s">
        <v>23</v>
      </c>
    </row>
    <row r="1149">
      <c r="A1149" s="18267" t="s">
        <v>1753</v>
      </c>
      <c r="B1149" s="18268" t="s">
        <v>1754</v>
      </c>
      <c r="C1149" s="18269" t="s">
        <v>48</v>
      </c>
      <c r="D1149" s="18270" t="n">
        <v>132.9</v>
      </c>
      <c r="E1149" s="18271" t="n">
        <v>170.72</v>
      </c>
      <c r="F1149" s="18272" t="n">
        <v>22.1</v>
      </c>
      <c r="G1149" s="18273" t="n">
        <v>208.45</v>
      </c>
      <c r="H1149" s="18274"/>
      <c r="I1149" s="18275">
        <f>ROUND('BDI Principal'!D14,2)</f>
      </c>
      <c r="J1149" s="18276">
        <f>ROUND((ROUND(H1149,2)*I1149/100)+ROUND(H1149,2),2)</f>
      </c>
      <c r="K1149" s="18277"/>
      <c r="L1149" s="18278">
        <f>J1149-K1149</f>
      </c>
      <c r="M1149" s="18279">
        <f>ROUND(K1149*D1149,2)</f>
      </c>
      <c r="N1149" s="18280">
        <f>O1149-M1149</f>
      </c>
      <c r="O1149" s="18281">
        <f>ROUND(D1149*J1149,2)</f>
      </c>
      <c r="P1149" s="18282" t="s">
        <v>23</v>
      </c>
    </row>
    <row r="1150">
      <c r="A1150" s="18283" t="s">
        <v>1755</v>
      </c>
      <c r="B1150" s="18284" t="s">
        <v>1756</v>
      </c>
      <c r="C1150" s="18285"/>
      <c r="D1150" s="18286"/>
      <c r="E1150" s="18287"/>
      <c r="F1150" s="18288"/>
      <c r="G1150" s="18289"/>
      <c r="H1150" s="18290"/>
      <c r="I1150" s="18291"/>
      <c r="J1150" s="18292"/>
      <c r="K1150" s="18293"/>
      <c r="L1150" s="18294"/>
      <c r="M1150" s="18295">
        <f>SUM(M1151:M1152)</f>
      </c>
      <c r="N1150" s="18296">
        <f>SUM(N1151:N1152)</f>
      </c>
      <c r="O1150" s="18297">
        <f>SUM(O1151:O1152)</f>
      </c>
      <c r="P1150" s="18298" t="s">
        <v>40</v>
      </c>
    </row>
    <row r="1151">
      <c r="A1151" s="18299" t="s">
        <v>1757</v>
      </c>
      <c r="B1151" s="18300" t="s">
        <v>230</v>
      </c>
      <c r="C1151" s="18301" t="s">
        <v>48</v>
      </c>
      <c r="D1151" s="18302" t="n">
        <v>6.22</v>
      </c>
      <c r="E1151" s="18303" t="n">
        <v>5.43</v>
      </c>
      <c r="F1151" s="18304" t="n">
        <v>22.1</v>
      </c>
      <c r="G1151" s="18305" t="n">
        <v>6.63</v>
      </c>
      <c r="H1151" s="18306"/>
      <c r="I1151" s="18307">
        <f>ROUND('BDI Principal'!D14,2)</f>
      </c>
      <c r="J1151" s="18308">
        <f>ROUND((ROUND(H1151,2)*I1151/100)+ROUND(H1151,2),2)</f>
      </c>
      <c r="K1151" s="18309"/>
      <c r="L1151" s="18310">
        <f>J1151-K1151</f>
      </c>
      <c r="M1151" s="18311">
        <f>ROUND(K1151*D1151,2)</f>
      </c>
      <c r="N1151" s="18312">
        <f>O1151-M1151</f>
      </c>
      <c r="O1151" s="18313">
        <f>ROUND(D1151*J1151,2)</f>
      </c>
      <c r="P1151" s="18314" t="s">
        <v>23</v>
      </c>
    </row>
    <row r="1152">
      <c r="A1152" s="18315" t="s">
        <v>1758</v>
      </c>
      <c r="B1152" s="18316" t="s">
        <v>234</v>
      </c>
      <c r="C1152" s="18317" t="s">
        <v>48</v>
      </c>
      <c r="D1152" s="18318" t="n">
        <v>6.22</v>
      </c>
      <c r="E1152" s="18319" t="n">
        <v>30.91</v>
      </c>
      <c r="F1152" s="18320" t="n">
        <v>22.1</v>
      </c>
      <c r="G1152" s="18321" t="n">
        <v>37.74</v>
      </c>
      <c r="H1152" s="18322"/>
      <c r="I1152" s="18323">
        <f>ROUND('BDI Principal'!D14,2)</f>
      </c>
      <c r="J1152" s="18324">
        <f>ROUND((ROUND(H1152,2)*I1152/100)+ROUND(H1152,2),2)</f>
      </c>
      <c r="K1152" s="18325"/>
      <c r="L1152" s="18326">
        <f>J1152-K1152</f>
      </c>
      <c r="M1152" s="18327">
        <f>ROUND(K1152*D1152,2)</f>
      </c>
      <c r="N1152" s="18328">
        <f>O1152-M1152</f>
      </c>
      <c r="O1152" s="18329">
        <f>ROUND(D1152*J1152,2)</f>
      </c>
      <c r="P1152" s="18330" t="s">
        <v>23</v>
      </c>
    </row>
    <row r="1153">
      <c r="A1153" s="18331" t="s">
        <v>1759</v>
      </c>
      <c r="B1153" s="18332" t="s">
        <v>254</v>
      </c>
      <c r="C1153" s="18333"/>
      <c r="D1153" s="18334"/>
      <c r="E1153" s="18335"/>
      <c r="F1153" s="18336"/>
      <c r="G1153" s="18337"/>
      <c r="H1153" s="18338"/>
      <c r="I1153" s="18339"/>
      <c r="J1153" s="18340"/>
      <c r="K1153" s="18341"/>
      <c r="L1153" s="18342"/>
      <c r="M1153" s="18343"/>
      <c r="N1153" s="18344"/>
      <c r="O1153" s="30359">
        <f>O1154+O1156</f>
      </c>
      <c r="P1153" s="18346" t="s">
        <v>40</v>
      </c>
    </row>
    <row r="1154">
      <c r="A1154" s="18347" t="s">
        <v>1760</v>
      </c>
      <c r="B1154" s="18348" t="s">
        <v>274</v>
      </c>
      <c r="C1154" s="18349"/>
      <c r="D1154" s="18350"/>
      <c r="E1154" s="18351"/>
      <c r="F1154" s="18352"/>
      <c r="G1154" s="18353"/>
      <c r="H1154" s="18354"/>
      <c r="I1154" s="18355"/>
      <c r="J1154" s="18356"/>
      <c r="K1154" s="18357"/>
      <c r="L1154" s="18358"/>
      <c r="M1154" s="18359">
        <f>SUM(M1155:M1155)</f>
      </c>
      <c r="N1154" s="18360">
        <f>SUM(N1155:N1155)</f>
      </c>
      <c r="O1154" s="18361">
        <f>SUM(O1155:O1155)</f>
      </c>
      <c r="P1154" s="18362" t="s">
        <v>40</v>
      </c>
    </row>
    <row r="1155">
      <c r="A1155" s="18363" t="s">
        <v>1761</v>
      </c>
      <c r="B1155" s="18364" t="s">
        <v>276</v>
      </c>
      <c r="C1155" s="18365" t="s">
        <v>52</v>
      </c>
      <c r="D1155" s="18366" t="n">
        <v>75.4</v>
      </c>
      <c r="E1155" s="18367" t="n">
        <v>83.25</v>
      </c>
      <c r="F1155" s="18368" t="n">
        <v>22.1</v>
      </c>
      <c r="G1155" s="18369" t="n">
        <v>101.65</v>
      </c>
      <c r="H1155" s="18370"/>
      <c r="I1155" s="18371">
        <f>ROUND('BDI Principal'!D14,2)</f>
      </c>
      <c r="J1155" s="18372">
        <f>ROUND((ROUND(H1155,2)*I1155/100)+ROUND(H1155,2),2)</f>
      </c>
      <c r="K1155" s="18373"/>
      <c r="L1155" s="18374">
        <f>J1155-K1155</f>
      </c>
      <c r="M1155" s="18375">
        <f>ROUND(K1155*D1155,2)</f>
      </c>
      <c r="N1155" s="18376">
        <f>O1155-M1155</f>
      </c>
      <c r="O1155" s="18377">
        <f>ROUND(D1155*J1155,2)</f>
      </c>
      <c r="P1155" s="18378" t="s">
        <v>23</v>
      </c>
    </row>
    <row r="1156">
      <c r="A1156" s="18379" t="s">
        <v>1762</v>
      </c>
      <c r="B1156" s="18380" t="s">
        <v>1596</v>
      </c>
      <c r="C1156" s="18381"/>
      <c r="D1156" s="18382"/>
      <c r="E1156" s="18383"/>
      <c r="F1156" s="18384"/>
      <c r="G1156" s="18385"/>
      <c r="H1156" s="18386"/>
      <c r="I1156" s="18387"/>
      <c r="J1156" s="18388"/>
      <c r="K1156" s="18389"/>
      <c r="L1156" s="18390"/>
      <c r="M1156" s="18391">
        <f>SUM(M1157:M1157)</f>
      </c>
      <c r="N1156" s="18392">
        <f>SUM(N1157:N1157)</f>
      </c>
      <c r="O1156" s="18393">
        <f>SUM(O1157:O1157)</f>
      </c>
      <c r="P1156" s="18394" t="s">
        <v>40</v>
      </c>
    </row>
    <row r="1157">
      <c r="A1157" s="18395" t="s">
        <v>1763</v>
      </c>
      <c r="B1157" s="18396" t="s">
        <v>1764</v>
      </c>
      <c r="C1157" s="18397" t="s">
        <v>48</v>
      </c>
      <c r="D1157" s="18398" t="n">
        <v>50.08</v>
      </c>
      <c r="E1157" s="18399" t="n">
        <v>222.98</v>
      </c>
      <c r="F1157" s="18400" t="n">
        <v>22.1</v>
      </c>
      <c r="G1157" s="18401" t="n">
        <v>272.26</v>
      </c>
      <c r="H1157" s="18402"/>
      <c r="I1157" s="18403">
        <f>ROUND('BDI Principal'!D14,2)</f>
      </c>
      <c r="J1157" s="18404">
        <f>ROUND((ROUND(H1157,2)*I1157/100)+ROUND(H1157,2),2)</f>
      </c>
      <c r="K1157" s="18405"/>
      <c r="L1157" s="18406">
        <f>J1157-K1157</f>
      </c>
      <c r="M1157" s="18407">
        <f>ROUND(K1157*D1157,2)</f>
      </c>
      <c r="N1157" s="18408">
        <f>O1157-M1157</f>
      </c>
      <c r="O1157" s="18409">
        <f>ROUND(D1157*J1157,2)</f>
      </c>
      <c r="P1157" s="18410" t="s">
        <v>23</v>
      </c>
    </row>
    <row r="1158">
      <c r="A1158" s="18411" t="s">
        <v>1765</v>
      </c>
      <c r="B1158" s="18412" t="s">
        <v>288</v>
      </c>
      <c r="C1158" s="18413"/>
      <c r="D1158" s="18414"/>
      <c r="E1158" s="18415"/>
      <c r="F1158" s="18416"/>
      <c r="G1158" s="18417"/>
      <c r="H1158" s="18418"/>
      <c r="I1158" s="18419"/>
      <c r="J1158" s="18420"/>
      <c r="K1158" s="18421"/>
      <c r="L1158" s="18422"/>
      <c r="M1158" s="18423"/>
      <c r="N1158" s="18424"/>
      <c r="O1158" s="30359">
        <f>O1159+O1161+O1166+O1169+O1172+O1176+O1183</f>
      </c>
      <c r="P1158" s="18426" t="s">
        <v>40</v>
      </c>
    </row>
    <row r="1159">
      <c r="A1159" s="18427" t="s">
        <v>1766</v>
      </c>
      <c r="B1159" s="18428" t="s">
        <v>290</v>
      </c>
      <c r="C1159" s="18429"/>
      <c r="D1159" s="18430"/>
      <c r="E1159" s="18431"/>
      <c r="F1159" s="18432"/>
      <c r="G1159" s="18433"/>
      <c r="H1159" s="18434"/>
      <c r="I1159" s="18435"/>
      <c r="J1159" s="18436"/>
      <c r="K1159" s="18437"/>
      <c r="L1159" s="18438"/>
      <c r="M1159" s="18439">
        <f>SUM(M1160:M1160)</f>
      </c>
      <c r="N1159" s="18440">
        <f>SUM(N1160:N1160)</f>
      </c>
      <c r="O1159" s="18441">
        <f>SUM(O1160:O1160)</f>
      </c>
      <c r="P1159" s="18442" t="s">
        <v>40</v>
      </c>
    </row>
    <row r="1160">
      <c r="A1160" s="18443" t="s">
        <v>1767</v>
      </c>
      <c r="B1160" s="18444" t="s">
        <v>1300</v>
      </c>
      <c r="C1160" s="18445" t="s">
        <v>105</v>
      </c>
      <c r="D1160" s="18446" t="n">
        <v>1.0</v>
      </c>
      <c r="E1160" s="18447" t="n">
        <v>834.56</v>
      </c>
      <c r="F1160" s="18448" t="n">
        <v>22.1</v>
      </c>
      <c r="G1160" s="18449" t="n">
        <v>1019.0</v>
      </c>
      <c r="H1160" s="18450"/>
      <c r="I1160" s="18451">
        <f>ROUND('BDI Principal'!D14,2)</f>
      </c>
      <c r="J1160" s="18452">
        <f>ROUND((ROUND(H1160,2)*I1160/100)+ROUND(H1160,2),2)</f>
      </c>
      <c r="K1160" s="18453"/>
      <c r="L1160" s="18454">
        <f>J1160-K1160</f>
      </c>
      <c r="M1160" s="18455">
        <f>ROUND(K1160*D1160,2)</f>
      </c>
      <c r="N1160" s="18456">
        <f>O1160-M1160</f>
      </c>
      <c r="O1160" s="18457">
        <f>ROUND(D1160*J1160,2)</f>
      </c>
      <c r="P1160" s="18458" t="s">
        <v>23</v>
      </c>
    </row>
    <row r="1161">
      <c r="A1161" s="18459" t="s">
        <v>1768</v>
      </c>
      <c r="B1161" s="18460" t="s">
        <v>300</v>
      </c>
      <c r="C1161" s="18461"/>
      <c r="D1161" s="18462"/>
      <c r="E1161" s="18463"/>
      <c r="F1161" s="18464"/>
      <c r="G1161" s="18465"/>
      <c r="H1161" s="18466"/>
      <c r="I1161" s="18467"/>
      <c r="J1161" s="18468"/>
      <c r="K1161" s="18469"/>
      <c r="L1161" s="18470"/>
      <c r="M1161" s="18471">
        <f>SUM(M1162:M1165)</f>
      </c>
      <c r="N1161" s="18472">
        <f>SUM(N1162:N1165)</f>
      </c>
      <c r="O1161" s="18473">
        <f>SUM(O1162:O1165)</f>
      </c>
      <c r="P1161" s="18474" t="s">
        <v>40</v>
      </c>
    </row>
    <row r="1162">
      <c r="A1162" s="18475" t="s">
        <v>1769</v>
      </c>
      <c r="B1162" s="18476" t="s">
        <v>1372</v>
      </c>
      <c r="C1162" s="18477" t="s">
        <v>105</v>
      </c>
      <c r="D1162" s="18478" t="n">
        <v>2.0</v>
      </c>
      <c r="E1162" s="18479" t="n">
        <v>272.38</v>
      </c>
      <c r="F1162" s="18480" t="n">
        <v>22.1</v>
      </c>
      <c r="G1162" s="18481" t="n">
        <v>332.58</v>
      </c>
      <c r="H1162" s="18482"/>
      <c r="I1162" s="18483">
        <f>ROUND('BDI Principal'!D14,2)</f>
      </c>
      <c r="J1162" s="18484">
        <f>ROUND((ROUND(H1162,2)*I1162/100)+ROUND(H1162,2),2)</f>
      </c>
      <c r="K1162" s="18485"/>
      <c r="L1162" s="18486">
        <f>J1162-K1162</f>
      </c>
      <c r="M1162" s="18487">
        <f>ROUND(K1162*D1162,2)</f>
      </c>
      <c r="N1162" s="18488">
        <f>O1162-M1162</f>
      </c>
      <c r="O1162" s="18489">
        <f>ROUND(D1162*J1162,2)</f>
      </c>
      <c r="P1162" s="18490" t="s">
        <v>23</v>
      </c>
    </row>
    <row r="1163">
      <c r="A1163" s="18491" t="s">
        <v>1770</v>
      </c>
      <c r="B1163" s="18492" t="s">
        <v>1614</v>
      </c>
      <c r="C1163" s="18493" t="s">
        <v>105</v>
      </c>
      <c r="D1163" s="18494" t="n">
        <v>2.0</v>
      </c>
      <c r="E1163" s="18495" t="n">
        <v>87.49</v>
      </c>
      <c r="F1163" s="18496" t="n">
        <v>22.1</v>
      </c>
      <c r="G1163" s="18497" t="n">
        <v>106.83</v>
      </c>
      <c r="H1163" s="18498"/>
      <c r="I1163" s="18499">
        <f>ROUND('BDI Principal'!D14,2)</f>
      </c>
      <c r="J1163" s="18500">
        <f>ROUND((ROUND(H1163,2)*I1163/100)+ROUND(H1163,2),2)</f>
      </c>
      <c r="K1163" s="18501"/>
      <c r="L1163" s="18502">
        <f>J1163-K1163</f>
      </c>
      <c r="M1163" s="18503">
        <f>ROUND(K1163*D1163,2)</f>
      </c>
      <c r="N1163" s="18504">
        <f>O1163-M1163</f>
      </c>
      <c r="O1163" s="18505">
        <f>ROUND(D1163*J1163,2)</f>
      </c>
      <c r="P1163" s="18506" t="s">
        <v>23</v>
      </c>
    </row>
    <row r="1164">
      <c r="A1164" s="18507" t="s">
        <v>1771</v>
      </c>
      <c r="B1164" s="18508" t="s">
        <v>304</v>
      </c>
      <c r="C1164" s="18509" t="s">
        <v>105</v>
      </c>
      <c r="D1164" s="18510" t="n">
        <v>10.0</v>
      </c>
      <c r="E1164" s="18511" t="n">
        <v>45.04</v>
      </c>
      <c r="F1164" s="18512" t="n">
        <v>22.1</v>
      </c>
      <c r="G1164" s="18513" t="n">
        <v>54.99</v>
      </c>
      <c r="H1164" s="18514"/>
      <c r="I1164" s="18515">
        <f>ROUND('BDI Principal'!D14,2)</f>
      </c>
      <c r="J1164" s="18516">
        <f>ROUND((ROUND(H1164,2)*I1164/100)+ROUND(H1164,2),2)</f>
      </c>
      <c r="K1164" s="18517"/>
      <c r="L1164" s="18518">
        <f>J1164-K1164</f>
      </c>
      <c r="M1164" s="18519">
        <f>ROUND(K1164*D1164,2)</f>
      </c>
      <c r="N1164" s="18520">
        <f>O1164-M1164</f>
      </c>
      <c r="O1164" s="18521">
        <f>ROUND(D1164*J1164,2)</f>
      </c>
      <c r="P1164" s="18522" t="s">
        <v>23</v>
      </c>
    </row>
    <row r="1165">
      <c r="A1165" s="18523" t="s">
        <v>1772</v>
      </c>
      <c r="B1165" s="18524" t="s">
        <v>306</v>
      </c>
      <c r="C1165" s="18525" t="s">
        <v>105</v>
      </c>
      <c r="D1165" s="18526" t="n">
        <v>4.0</v>
      </c>
      <c r="E1165" s="18527" t="n">
        <v>62.51</v>
      </c>
      <c r="F1165" s="18528" t="n">
        <v>22.1</v>
      </c>
      <c r="G1165" s="18529" t="n">
        <v>76.32</v>
      </c>
      <c r="H1165" s="18530"/>
      <c r="I1165" s="18531">
        <f>ROUND('BDI Principal'!D14,2)</f>
      </c>
      <c r="J1165" s="18532">
        <f>ROUND((ROUND(H1165,2)*I1165/100)+ROUND(H1165,2),2)</f>
      </c>
      <c r="K1165" s="18533"/>
      <c r="L1165" s="18534">
        <f>J1165-K1165</f>
      </c>
      <c r="M1165" s="18535">
        <f>ROUND(K1165*D1165,2)</f>
      </c>
      <c r="N1165" s="18536">
        <f>O1165-M1165</f>
      </c>
      <c r="O1165" s="18537">
        <f>ROUND(D1165*J1165,2)</f>
      </c>
      <c r="P1165" s="18538" t="s">
        <v>23</v>
      </c>
    </row>
    <row r="1166">
      <c r="A1166" s="18539" t="s">
        <v>1773</v>
      </c>
      <c r="B1166" s="18540" t="s">
        <v>308</v>
      </c>
      <c r="C1166" s="18541"/>
      <c r="D1166" s="18542"/>
      <c r="E1166" s="18543"/>
      <c r="F1166" s="18544"/>
      <c r="G1166" s="18545"/>
      <c r="H1166" s="18546"/>
      <c r="I1166" s="18547"/>
      <c r="J1166" s="18548"/>
      <c r="K1166" s="18549"/>
      <c r="L1166" s="18550"/>
      <c r="M1166" s="18551">
        <f>SUM(M1167:M1168)</f>
      </c>
      <c r="N1166" s="18552">
        <f>SUM(N1167:N1168)</f>
      </c>
      <c r="O1166" s="18553">
        <f>SUM(O1167:O1168)</f>
      </c>
      <c r="P1166" s="18554" t="s">
        <v>40</v>
      </c>
    </row>
    <row r="1167">
      <c r="A1167" s="18555" t="s">
        <v>1774</v>
      </c>
      <c r="B1167" s="18556" t="s">
        <v>312</v>
      </c>
      <c r="C1167" s="18557" t="s">
        <v>52</v>
      </c>
      <c r="D1167" s="18558" t="n">
        <v>569.5</v>
      </c>
      <c r="E1167" s="18559" t="n">
        <v>5.16</v>
      </c>
      <c r="F1167" s="18560" t="n">
        <v>22.1</v>
      </c>
      <c r="G1167" s="18561" t="n">
        <v>6.3</v>
      </c>
      <c r="H1167" s="18562"/>
      <c r="I1167" s="18563">
        <f>ROUND('BDI Principal'!D14,2)</f>
      </c>
      <c r="J1167" s="18564">
        <f>ROUND((ROUND(H1167,2)*I1167/100)+ROUND(H1167,2),2)</f>
      </c>
      <c r="K1167" s="18565"/>
      <c r="L1167" s="18566">
        <f>J1167-K1167</f>
      </c>
      <c r="M1167" s="18567">
        <f>ROUND(K1167*D1167,2)</f>
      </c>
      <c r="N1167" s="18568">
        <f>O1167-M1167</f>
      </c>
      <c r="O1167" s="18569">
        <f>ROUND(D1167*J1167,2)</f>
      </c>
      <c r="P1167" s="18570" t="s">
        <v>23</v>
      </c>
    </row>
    <row r="1168">
      <c r="A1168" s="18571" t="s">
        <v>1775</v>
      </c>
      <c r="B1168" s="18572" t="s">
        <v>318</v>
      </c>
      <c r="C1168" s="18573" t="s">
        <v>52</v>
      </c>
      <c r="D1168" s="18574" t="n">
        <v>68.0</v>
      </c>
      <c r="E1168" s="18575" t="n">
        <v>19.34</v>
      </c>
      <c r="F1168" s="18576" t="n">
        <v>22.1</v>
      </c>
      <c r="G1168" s="18577" t="n">
        <v>23.61</v>
      </c>
      <c r="H1168" s="18578"/>
      <c r="I1168" s="18579">
        <f>ROUND('BDI Principal'!D14,2)</f>
      </c>
      <c r="J1168" s="18580">
        <f>ROUND((ROUND(H1168,2)*I1168/100)+ROUND(H1168,2),2)</f>
      </c>
      <c r="K1168" s="18581"/>
      <c r="L1168" s="18582">
        <f>J1168-K1168</f>
      </c>
      <c r="M1168" s="18583">
        <f>ROUND(K1168*D1168,2)</f>
      </c>
      <c r="N1168" s="18584">
        <f>O1168-M1168</f>
      </c>
      <c r="O1168" s="18585">
        <f>ROUND(D1168*J1168,2)</f>
      </c>
      <c r="P1168" s="18586" t="s">
        <v>23</v>
      </c>
    </row>
    <row r="1169">
      <c r="A1169" s="18587" t="s">
        <v>1776</v>
      </c>
      <c r="B1169" s="18588" t="s">
        <v>330</v>
      </c>
      <c r="C1169" s="18589"/>
      <c r="D1169" s="18590"/>
      <c r="E1169" s="18591"/>
      <c r="F1169" s="18592"/>
      <c r="G1169" s="18593"/>
      <c r="H1169" s="18594"/>
      <c r="I1169" s="18595"/>
      <c r="J1169" s="18596"/>
      <c r="K1169" s="18597"/>
      <c r="L1169" s="18598"/>
      <c r="M1169" s="18599">
        <f>SUM(M1170:M1171)</f>
      </c>
      <c r="N1169" s="18600">
        <f>SUM(N1170:N1171)</f>
      </c>
      <c r="O1169" s="18601">
        <f>SUM(O1170:O1171)</f>
      </c>
      <c r="P1169" s="18602" t="s">
        <v>40</v>
      </c>
    </row>
    <row r="1170">
      <c r="A1170" s="18603" t="s">
        <v>1777</v>
      </c>
      <c r="B1170" s="18604" t="s">
        <v>1778</v>
      </c>
      <c r="C1170" s="18605" t="s">
        <v>43</v>
      </c>
      <c r="D1170" s="18606" t="n">
        <v>9.0</v>
      </c>
      <c r="E1170" s="18607" t="n">
        <v>34.37</v>
      </c>
      <c r="F1170" s="18608" t="n">
        <v>22.1</v>
      </c>
      <c r="G1170" s="18609" t="n">
        <v>41.97</v>
      </c>
      <c r="H1170" s="18610"/>
      <c r="I1170" s="18611">
        <f>ROUND('BDI Principal'!D14,2)</f>
      </c>
      <c r="J1170" s="18612">
        <f>ROUND((ROUND(H1170,2)*I1170/100)+ROUND(H1170,2),2)</f>
      </c>
      <c r="K1170" s="18613"/>
      <c r="L1170" s="18614">
        <f>J1170-K1170</f>
      </c>
      <c r="M1170" s="18615">
        <f>ROUND(K1170*D1170,2)</f>
      </c>
      <c r="N1170" s="18616">
        <f>O1170-M1170</f>
      </c>
      <c r="O1170" s="18617">
        <f>ROUND(D1170*J1170,2)</f>
      </c>
      <c r="P1170" s="18618" t="s">
        <v>23</v>
      </c>
    </row>
    <row r="1171">
      <c r="A1171" s="18619" t="s">
        <v>1779</v>
      </c>
      <c r="B1171" s="18620" t="s">
        <v>344</v>
      </c>
      <c r="C1171" s="18621" t="s">
        <v>105</v>
      </c>
      <c r="D1171" s="18622" t="n">
        <v>5.0</v>
      </c>
      <c r="E1171" s="18623" t="n">
        <v>4.82</v>
      </c>
      <c r="F1171" s="18624" t="n">
        <v>22.1</v>
      </c>
      <c r="G1171" s="18625" t="n">
        <v>5.89</v>
      </c>
      <c r="H1171" s="18626"/>
      <c r="I1171" s="18627">
        <f>ROUND('BDI Principal'!D14,2)</f>
      </c>
      <c r="J1171" s="18628">
        <f>ROUND((ROUND(H1171,2)*I1171/100)+ROUND(H1171,2),2)</f>
      </c>
      <c r="K1171" s="18629"/>
      <c r="L1171" s="18630">
        <f>J1171-K1171</f>
      </c>
      <c r="M1171" s="18631">
        <f>ROUND(K1171*D1171,2)</f>
      </c>
      <c r="N1171" s="18632">
        <f>O1171-M1171</f>
      </c>
      <c r="O1171" s="18633">
        <f>ROUND(D1171*J1171,2)</f>
      </c>
      <c r="P1171" s="18634" t="s">
        <v>23</v>
      </c>
    </row>
    <row r="1172">
      <c r="A1172" s="18635" t="s">
        <v>1780</v>
      </c>
      <c r="B1172" s="18636" t="s">
        <v>354</v>
      </c>
      <c r="C1172" s="18637"/>
      <c r="D1172" s="18638"/>
      <c r="E1172" s="18639"/>
      <c r="F1172" s="18640"/>
      <c r="G1172" s="18641"/>
      <c r="H1172" s="18642"/>
      <c r="I1172" s="18643"/>
      <c r="J1172" s="18644"/>
      <c r="K1172" s="18645"/>
      <c r="L1172" s="18646"/>
      <c r="M1172" s="18647">
        <f>SUM(M1173:M1175)</f>
      </c>
      <c r="N1172" s="18648">
        <f>SUM(N1173:N1175)</f>
      </c>
      <c r="O1172" s="18649">
        <f>SUM(O1173:O1175)</f>
      </c>
      <c r="P1172" s="18650" t="s">
        <v>40</v>
      </c>
    </row>
    <row r="1173">
      <c r="A1173" s="18651" t="s">
        <v>1781</v>
      </c>
      <c r="B1173" s="18652" t="s">
        <v>358</v>
      </c>
      <c r="C1173" s="18653" t="s">
        <v>105</v>
      </c>
      <c r="D1173" s="18654" t="n">
        <v>3.0</v>
      </c>
      <c r="E1173" s="18655" t="n">
        <v>11.95</v>
      </c>
      <c r="F1173" s="18656" t="n">
        <v>22.1</v>
      </c>
      <c r="G1173" s="18657" t="n">
        <v>14.59</v>
      </c>
      <c r="H1173" s="18658"/>
      <c r="I1173" s="18659">
        <f>ROUND('BDI Principal'!D14,2)</f>
      </c>
      <c r="J1173" s="18660">
        <f>ROUND((ROUND(H1173,2)*I1173/100)+ROUND(H1173,2),2)</f>
      </c>
      <c r="K1173" s="18661"/>
      <c r="L1173" s="18662">
        <f>J1173-K1173</f>
      </c>
      <c r="M1173" s="18663">
        <f>ROUND(K1173*D1173,2)</f>
      </c>
      <c r="N1173" s="18664">
        <f>O1173-M1173</f>
      </c>
      <c r="O1173" s="18665">
        <f>ROUND(D1173*J1173,2)</f>
      </c>
      <c r="P1173" s="18666" t="s">
        <v>23</v>
      </c>
    </row>
    <row r="1174">
      <c r="A1174" s="18667" t="s">
        <v>1782</v>
      </c>
      <c r="B1174" s="18668" t="s">
        <v>360</v>
      </c>
      <c r="C1174" s="18669" t="s">
        <v>105</v>
      </c>
      <c r="D1174" s="18670" t="n">
        <v>1.0</v>
      </c>
      <c r="E1174" s="18671" t="n">
        <v>16.28</v>
      </c>
      <c r="F1174" s="18672" t="n">
        <v>22.1</v>
      </c>
      <c r="G1174" s="18673" t="n">
        <v>19.88</v>
      </c>
      <c r="H1174" s="18674"/>
      <c r="I1174" s="18675">
        <f>ROUND('BDI Principal'!D14,2)</f>
      </c>
      <c r="J1174" s="18676">
        <f>ROUND((ROUND(H1174,2)*I1174/100)+ROUND(H1174,2),2)</f>
      </c>
      <c r="K1174" s="18677"/>
      <c r="L1174" s="18678">
        <f>J1174-K1174</f>
      </c>
      <c r="M1174" s="18679">
        <f>ROUND(K1174*D1174,2)</f>
      </c>
      <c r="N1174" s="18680">
        <f>O1174-M1174</f>
      </c>
      <c r="O1174" s="18681">
        <f>ROUND(D1174*J1174,2)</f>
      </c>
      <c r="P1174" s="18682" t="s">
        <v>23</v>
      </c>
    </row>
    <row r="1175">
      <c r="A1175" s="18683" t="s">
        <v>1783</v>
      </c>
      <c r="B1175" s="18684" t="s">
        <v>1784</v>
      </c>
      <c r="C1175" s="18685" t="s">
        <v>105</v>
      </c>
      <c r="D1175" s="18686" t="n">
        <v>2.0</v>
      </c>
      <c r="E1175" s="18687" t="n">
        <v>184.77</v>
      </c>
      <c r="F1175" s="18688" t="n">
        <v>22.1</v>
      </c>
      <c r="G1175" s="18689" t="n">
        <v>225.6</v>
      </c>
      <c r="H1175" s="18690"/>
      <c r="I1175" s="18691">
        <f>ROUND('BDI Principal'!D14,2)</f>
      </c>
      <c r="J1175" s="18692">
        <f>ROUND((ROUND(H1175,2)*I1175/100)+ROUND(H1175,2),2)</f>
      </c>
      <c r="K1175" s="18693"/>
      <c r="L1175" s="18694">
        <f>J1175-K1175</f>
      </c>
      <c r="M1175" s="18695">
        <f>ROUND(K1175*D1175,2)</f>
      </c>
      <c r="N1175" s="18696">
        <f>O1175-M1175</f>
      </c>
      <c r="O1175" s="18697">
        <f>ROUND(D1175*J1175,2)</f>
      </c>
      <c r="P1175" s="18698" t="s">
        <v>23</v>
      </c>
    </row>
    <row r="1176">
      <c r="A1176" s="18699" t="s">
        <v>1785</v>
      </c>
      <c r="B1176" s="18700" t="s">
        <v>380</v>
      </c>
      <c r="C1176" s="18701"/>
      <c r="D1176" s="18702"/>
      <c r="E1176" s="18703"/>
      <c r="F1176" s="18704"/>
      <c r="G1176" s="18705"/>
      <c r="H1176" s="18706"/>
      <c r="I1176" s="18707"/>
      <c r="J1176" s="18708"/>
      <c r="K1176" s="18709"/>
      <c r="L1176" s="18710"/>
      <c r="M1176" s="18711">
        <f>SUM(M1177:M1182)</f>
      </c>
      <c r="N1176" s="18712">
        <f>SUM(N1177:N1182)</f>
      </c>
      <c r="O1176" s="18713">
        <f>SUM(O1177:O1182)</f>
      </c>
      <c r="P1176" s="18714" t="s">
        <v>40</v>
      </c>
    </row>
    <row r="1177">
      <c r="A1177" s="18715" t="s">
        <v>1786</v>
      </c>
      <c r="B1177" s="18716" t="s">
        <v>827</v>
      </c>
      <c r="C1177" s="18717" t="s">
        <v>52</v>
      </c>
      <c r="D1177" s="18718" t="n">
        <v>7.4</v>
      </c>
      <c r="E1177" s="18719" t="n">
        <v>9.6</v>
      </c>
      <c r="F1177" s="18720" t="n">
        <v>22.1</v>
      </c>
      <c r="G1177" s="18721" t="n">
        <v>11.72</v>
      </c>
      <c r="H1177" s="18722"/>
      <c r="I1177" s="18723">
        <f>ROUND('BDI Principal'!D14,2)</f>
      </c>
      <c r="J1177" s="18724">
        <f>ROUND((ROUND(H1177,2)*I1177/100)+ROUND(H1177,2),2)</f>
      </c>
      <c r="K1177" s="18725"/>
      <c r="L1177" s="18726">
        <f>J1177-K1177</f>
      </c>
      <c r="M1177" s="18727">
        <f>ROUND(K1177*D1177,2)</f>
      </c>
      <c r="N1177" s="18728">
        <f>O1177-M1177</f>
      </c>
      <c r="O1177" s="18729">
        <f>ROUND(D1177*J1177,2)</f>
      </c>
      <c r="P1177" s="18730" t="s">
        <v>23</v>
      </c>
    </row>
    <row r="1178">
      <c r="A1178" s="18731" t="s">
        <v>1787</v>
      </c>
      <c r="B1178" s="18732" t="s">
        <v>388</v>
      </c>
      <c r="C1178" s="18733" t="s">
        <v>52</v>
      </c>
      <c r="D1178" s="18734" t="n">
        <v>22.7</v>
      </c>
      <c r="E1178" s="18735" t="n">
        <v>12.62</v>
      </c>
      <c r="F1178" s="18736" t="n">
        <v>22.1</v>
      </c>
      <c r="G1178" s="18737" t="n">
        <v>15.41</v>
      </c>
      <c r="H1178" s="18738"/>
      <c r="I1178" s="18739">
        <f>ROUND('BDI Principal'!D14,2)</f>
      </c>
      <c r="J1178" s="18740">
        <f>ROUND((ROUND(H1178,2)*I1178/100)+ROUND(H1178,2),2)</f>
      </c>
      <c r="K1178" s="18741"/>
      <c r="L1178" s="18742">
        <f>J1178-K1178</f>
      </c>
      <c r="M1178" s="18743">
        <f>ROUND(K1178*D1178,2)</f>
      </c>
      <c r="N1178" s="18744">
        <f>O1178-M1178</f>
      </c>
      <c r="O1178" s="18745">
        <f>ROUND(D1178*J1178,2)</f>
      </c>
      <c r="P1178" s="18746" t="s">
        <v>23</v>
      </c>
    </row>
    <row r="1179">
      <c r="A1179" s="18747" t="s">
        <v>1788</v>
      </c>
      <c r="B1179" s="18748" t="s">
        <v>382</v>
      </c>
      <c r="C1179" s="18749" t="s">
        <v>52</v>
      </c>
      <c r="D1179" s="18750" t="n">
        <v>5.9</v>
      </c>
      <c r="E1179" s="18751" t="n">
        <v>11.96</v>
      </c>
      <c r="F1179" s="18752" t="n">
        <v>22.1</v>
      </c>
      <c r="G1179" s="18753" t="n">
        <v>14.6</v>
      </c>
      <c r="H1179" s="18754"/>
      <c r="I1179" s="18755">
        <f>ROUND('BDI Principal'!D14,2)</f>
      </c>
      <c r="J1179" s="18756">
        <f>ROUND((ROUND(H1179,2)*I1179/100)+ROUND(H1179,2),2)</f>
      </c>
      <c r="K1179" s="18757"/>
      <c r="L1179" s="18758">
        <f>J1179-K1179</f>
      </c>
      <c r="M1179" s="18759">
        <f>ROUND(K1179*D1179,2)</f>
      </c>
      <c r="N1179" s="18760">
        <f>O1179-M1179</f>
      </c>
      <c r="O1179" s="18761">
        <f>ROUND(D1179*J1179,2)</f>
      </c>
      <c r="P1179" s="18762" t="s">
        <v>23</v>
      </c>
    </row>
    <row r="1180">
      <c r="A1180" s="18763" t="s">
        <v>1789</v>
      </c>
      <c r="B1180" s="18764" t="s">
        <v>384</v>
      </c>
      <c r="C1180" s="18765" t="s">
        <v>52</v>
      </c>
      <c r="D1180" s="18766" t="n">
        <v>152.8</v>
      </c>
      <c r="E1180" s="18767" t="n">
        <v>16.28</v>
      </c>
      <c r="F1180" s="18768" t="n">
        <v>22.1</v>
      </c>
      <c r="G1180" s="18769" t="n">
        <v>19.88</v>
      </c>
      <c r="H1180" s="18770"/>
      <c r="I1180" s="18771">
        <f>ROUND('BDI Principal'!D14,2)</f>
      </c>
      <c r="J1180" s="18772">
        <f>ROUND((ROUND(H1180,2)*I1180/100)+ROUND(H1180,2),2)</f>
      </c>
      <c r="K1180" s="18773"/>
      <c r="L1180" s="18774">
        <f>J1180-K1180</f>
      </c>
      <c r="M1180" s="18775">
        <f>ROUND(K1180*D1180,2)</f>
      </c>
      <c r="N1180" s="18776">
        <f>O1180-M1180</f>
      </c>
      <c r="O1180" s="18777">
        <f>ROUND(D1180*J1180,2)</f>
      </c>
      <c r="P1180" s="18778" t="s">
        <v>23</v>
      </c>
    </row>
    <row r="1181">
      <c r="A1181" s="18779" t="s">
        <v>1790</v>
      </c>
      <c r="B1181" s="18780" t="s">
        <v>392</v>
      </c>
      <c r="C1181" s="18781" t="s">
        <v>105</v>
      </c>
      <c r="D1181" s="18782" t="n">
        <v>1.0</v>
      </c>
      <c r="E1181" s="18783" t="n">
        <v>15.48</v>
      </c>
      <c r="F1181" s="18784" t="n">
        <v>22.1</v>
      </c>
      <c r="G1181" s="18785" t="n">
        <v>18.9</v>
      </c>
      <c r="H1181" s="18786"/>
      <c r="I1181" s="18787">
        <f>ROUND('BDI Principal'!D14,2)</f>
      </c>
      <c r="J1181" s="18788">
        <f>ROUND((ROUND(H1181,2)*I1181/100)+ROUND(H1181,2),2)</f>
      </c>
      <c r="K1181" s="18789"/>
      <c r="L1181" s="18790">
        <f>J1181-K1181</f>
      </c>
      <c r="M1181" s="18791">
        <f>ROUND(K1181*D1181,2)</f>
      </c>
      <c r="N1181" s="18792">
        <f>O1181-M1181</f>
      </c>
      <c r="O1181" s="18793">
        <f>ROUND(D1181*J1181,2)</f>
      </c>
      <c r="P1181" s="18794" t="s">
        <v>23</v>
      </c>
    </row>
    <row r="1182">
      <c r="A1182" s="18795" t="s">
        <v>1791</v>
      </c>
      <c r="B1182" s="18796" t="s">
        <v>394</v>
      </c>
      <c r="C1182" s="18797" t="s">
        <v>105</v>
      </c>
      <c r="D1182" s="18798" t="n">
        <v>29.0</v>
      </c>
      <c r="E1182" s="18799" t="n">
        <v>17.52</v>
      </c>
      <c r="F1182" s="18800" t="n">
        <v>22.1</v>
      </c>
      <c r="G1182" s="18801" t="n">
        <v>21.39</v>
      </c>
      <c r="H1182" s="18802"/>
      <c r="I1182" s="18803">
        <f>ROUND('BDI Principal'!D14,2)</f>
      </c>
      <c r="J1182" s="18804">
        <f>ROUND((ROUND(H1182,2)*I1182/100)+ROUND(H1182,2),2)</f>
      </c>
      <c r="K1182" s="18805"/>
      <c r="L1182" s="18806">
        <f>J1182-K1182</f>
      </c>
      <c r="M1182" s="18807">
        <f>ROUND(K1182*D1182,2)</f>
      </c>
      <c r="N1182" s="18808">
        <f>O1182-M1182</f>
      </c>
      <c r="O1182" s="18809">
        <f>ROUND(D1182*J1182,2)</f>
      </c>
      <c r="P1182" s="18810" t="s">
        <v>23</v>
      </c>
    </row>
    <row r="1183">
      <c r="A1183" s="18811" t="s">
        <v>1792</v>
      </c>
      <c r="B1183" s="18812" t="s">
        <v>402</v>
      </c>
      <c r="C1183" s="18813"/>
      <c r="D1183" s="18814"/>
      <c r="E1183" s="18815"/>
      <c r="F1183" s="18816"/>
      <c r="G1183" s="18817"/>
      <c r="H1183" s="18818"/>
      <c r="I1183" s="18819"/>
      <c r="J1183" s="18820"/>
      <c r="K1183" s="18821"/>
      <c r="L1183" s="18822"/>
      <c r="M1183" s="18823">
        <f>SUM(M1184:M1184)</f>
      </c>
      <c r="N1183" s="18824">
        <f>SUM(N1184:N1184)</f>
      </c>
      <c r="O1183" s="18825">
        <f>SUM(O1184:O1184)</f>
      </c>
      <c r="P1183" s="18826" t="s">
        <v>40</v>
      </c>
    </row>
    <row r="1184">
      <c r="A1184" s="18827" t="s">
        <v>1793</v>
      </c>
      <c r="B1184" s="18828" t="s">
        <v>1794</v>
      </c>
      <c r="C1184" s="18829" t="s">
        <v>43</v>
      </c>
      <c r="D1184" s="18830" t="n">
        <v>20.0</v>
      </c>
      <c r="E1184" s="18831" t="n">
        <v>187.27</v>
      </c>
      <c r="F1184" s="18832" t="n">
        <v>22.1</v>
      </c>
      <c r="G1184" s="18833" t="n">
        <v>228.66</v>
      </c>
      <c r="H1184" s="18834"/>
      <c r="I1184" s="18835">
        <f>ROUND('BDI Principal'!D14,2)</f>
      </c>
      <c r="J1184" s="18836">
        <f>ROUND((ROUND(H1184,2)*I1184/100)+ROUND(H1184,2),2)</f>
      </c>
      <c r="K1184" s="18837"/>
      <c r="L1184" s="18838">
        <f>J1184-K1184</f>
      </c>
      <c r="M1184" s="18839">
        <f>ROUND(K1184*D1184,2)</f>
      </c>
      <c r="N1184" s="18840">
        <f>O1184-M1184</f>
      </c>
      <c r="O1184" s="18841">
        <f>ROUND(D1184*J1184,2)</f>
      </c>
      <c r="P1184" s="18842" t="s">
        <v>23</v>
      </c>
    </row>
    <row r="1185">
      <c r="A1185" s="18843" t="s">
        <v>1795</v>
      </c>
      <c r="B1185" s="18844" t="s">
        <v>526</v>
      </c>
      <c r="C1185" s="18845"/>
      <c r="D1185" s="18846"/>
      <c r="E1185" s="18847"/>
      <c r="F1185" s="18848"/>
      <c r="G1185" s="18849"/>
      <c r="H1185" s="18850"/>
      <c r="I1185" s="18851"/>
      <c r="J1185" s="18852"/>
      <c r="K1185" s="18853"/>
      <c r="L1185" s="18854"/>
      <c r="M1185" s="18855"/>
      <c r="N1185" s="18856"/>
      <c r="O1185" s="30359">
        <f>O1186+O1188+O1190</f>
      </c>
      <c r="P1185" s="18858" t="s">
        <v>40</v>
      </c>
    </row>
    <row r="1186">
      <c r="A1186" s="18859" t="s">
        <v>1796</v>
      </c>
      <c r="B1186" s="18860" t="s">
        <v>528</v>
      </c>
      <c r="C1186" s="18861"/>
      <c r="D1186" s="18862"/>
      <c r="E1186" s="18863"/>
      <c r="F1186" s="18864"/>
      <c r="G1186" s="18865"/>
      <c r="H1186" s="18866"/>
      <c r="I1186" s="18867"/>
      <c r="J1186" s="18868"/>
      <c r="K1186" s="18869"/>
      <c r="L1186" s="18870"/>
      <c r="M1186" s="18871">
        <f>SUM(M1187:M1187)</f>
      </c>
      <c r="N1186" s="18872">
        <f>SUM(N1187:N1187)</f>
      </c>
      <c r="O1186" s="18873">
        <f>SUM(O1187:O1187)</f>
      </c>
      <c r="P1186" s="18874" t="s">
        <v>40</v>
      </c>
    </row>
    <row r="1187">
      <c r="A1187" s="18875" t="s">
        <v>1797</v>
      </c>
      <c r="B1187" s="18876" t="s">
        <v>530</v>
      </c>
      <c r="C1187" s="18877" t="s">
        <v>105</v>
      </c>
      <c r="D1187" s="18878" t="n">
        <v>4.0</v>
      </c>
      <c r="E1187" s="18879" t="n">
        <v>213.85</v>
      </c>
      <c r="F1187" s="18880" t="n">
        <v>22.1</v>
      </c>
      <c r="G1187" s="18881" t="n">
        <v>261.11</v>
      </c>
      <c r="H1187" s="18882"/>
      <c r="I1187" s="18883">
        <f>ROUND('BDI Principal'!D14,2)</f>
      </c>
      <c r="J1187" s="18884">
        <f>ROUND((ROUND(H1187,2)*I1187/100)+ROUND(H1187,2),2)</f>
      </c>
      <c r="K1187" s="18885"/>
      <c r="L1187" s="18886">
        <f>J1187-K1187</f>
      </c>
      <c r="M1187" s="18887">
        <f>ROUND(K1187*D1187,2)</f>
      </c>
      <c r="N1187" s="18888">
        <f>O1187-M1187</f>
      </c>
      <c r="O1187" s="18889">
        <f>ROUND(D1187*J1187,2)</f>
      </c>
      <c r="P1187" s="18890" t="s">
        <v>23</v>
      </c>
    </row>
    <row r="1188">
      <c r="A1188" s="18891" t="s">
        <v>1798</v>
      </c>
      <c r="B1188" s="18892" t="s">
        <v>532</v>
      </c>
      <c r="C1188" s="18893"/>
      <c r="D1188" s="18894"/>
      <c r="E1188" s="18895"/>
      <c r="F1188" s="18896"/>
      <c r="G1188" s="18897"/>
      <c r="H1188" s="18898"/>
      <c r="I1188" s="18899"/>
      <c r="J1188" s="18900"/>
      <c r="K1188" s="18901"/>
      <c r="L1188" s="18902"/>
      <c r="M1188" s="18903">
        <f>SUM(M1189:M1189)</f>
      </c>
      <c r="N1188" s="18904">
        <f>SUM(N1189:N1189)</f>
      </c>
      <c r="O1188" s="18905">
        <f>SUM(O1189:O1189)</f>
      </c>
      <c r="P1188" s="18906" t="s">
        <v>40</v>
      </c>
    </row>
    <row r="1189">
      <c r="A1189" s="18907" t="s">
        <v>1799</v>
      </c>
      <c r="B1189" s="18908" t="s">
        <v>916</v>
      </c>
      <c r="C1189" s="18909" t="s">
        <v>545</v>
      </c>
      <c r="D1189" s="18910" t="n">
        <v>3.0</v>
      </c>
      <c r="E1189" s="18911" t="n">
        <v>283.84</v>
      </c>
      <c r="F1189" s="18912" t="n">
        <v>22.1</v>
      </c>
      <c r="G1189" s="18913" t="n">
        <v>346.57</v>
      </c>
      <c r="H1189" s="18914"/>
      <c r="I1189" s="18915">
        <f>ROUND('BDI Principal'!D14,2)</f>
      </c>
      <c r="J1189" s="18916">
        <f>ROUND((ROUND(H1189,2)*I1189/100)+ROUND(H1189,2),2)</f>
      </c>
      <c r="K1189" s="18917"/>
      <c r="L1189" s="18918">
        <f>J1189-K1189</f>
      </c>
      <c r="M1189" s="18919">
        <f>ROUND(K1189*D1189,2)</f>
      </c>
      <c r="N1189" s="18920">
        <f>O1189-M1189</f>
      </c>
      <c r="O1189" s="18921">
        <f>ROUND(D1189*J1189,2)</f>
      </c>
      <c r="P1189" s="18922" t="s">
        <v>23</v>
      </c>
    </row>
    <row r="1190">
      <c r="A1190" s="18923" t="s">
        <v>1800</v>
      </c>
      <c r="B1190" s="18924" t="s">
        <v>536</v>
      </c>
      <c r="C1190" s="18925"/>
      <c r="D1190" s="18926"/>
      <c r="E1190" s="18927"/>
      <c r="F1190" s="18928"/>
      <c r="G1190" s="18929"/>
      <c r="H1190" s="18930"/>
      <c r="I1190" s="18931"/>
      <c r="J1190" s="18932"/>
      <c r="K1190" s="18933"/>
      <c r="L1190" s="18934"/>
      <c r="M1190" s="18935">
        <f>SUM(M1191:M1192)</f>
      </c>
      <c r="N1190" s="18936">
        <f>SUM(N1191:N1192)</f>
      </c>
      <c r="O1190" s="18937">
        <f>SUM(O1191:O1192)</f>
      </c>
      <c r="P1190" s="18938" t="s">
        <v>40</v>
      </c>
    </row>
    <row r="1191">
      <c r="A1191" s="18939" t="s">
        <v>1801</v>
      </c>
      <c r="B1191" s="18940" t="s">
        <v>540</v>
      </c>
      <c r="C1191" s="18941" t="s">
        <v>105</v>
      </c>
      <c r="D1191" s="18942" t="n">
        <v>2.0</v>
      </c>
      <c r="E1191" s="18943" t="n">
        <v>110.86</v>
      </c>
      <c r="F1191" s="18944" t="n">
        <v>22.1</v>
      </c>
      <c r="G1191" s="18945" t="n">
        <v>135.36</v>
      </c>
      <c r="H1191" s="18946"/>
      <c r="I1191" s="18947">
        <f>ROUND('BDI Principal'!D14,2)</f>
      </c>
      <c r="J1191" s="18948">
        <f>ROUND((ROUND(H1191,2)*I1191/100)+ROUND(H1191,2),2)</f>
      </c>
      <c r="K1191" s="18949"/>
      <c r="L1191" s="18950">
        <f>J1191-K1191</f>
      </c>
      <c r="M1191" s="18951">
        <f>ROUND(K1191*D1191,2)</f>
      </c>
      <c r="N1191" s="18952">
        <f>O1191-M1191</f>
      </c>
      <c r="O1191" s="18953">
        <f>ROUND(D1191*J1191,2)</f>
      </c>
      <c r="P1191" s="18954" t="s">
        <v>23</v>
      </c>
    </row>
    <row r="1192">
      <c r="A1192" s="18955" t="s">
        <v>1802</v>
      </c>
      <c r="B1192" s="18956" t="s">
        <v>544</v>
      </c>
      <c r="C1192" s="18957" t="s">
        <v>545</v>
      </c>
      <c r="D1192" s="18958" t="n">
        <v>2.0</v>
      </c>
      <c r="E1192" s="18959" t="n">
        <v>185.94</v>
      </c>
      <c r="F1192" s="18960" t="n">
        <v>22.1</v>
      </c>
      <c r="G1192" s="18961" t="n">
        <v>227.03</v>
      </c>
      <c r="H1192" s="18962"/>
      <c r="I1192" s="18963">
        <f>ROUND('BDI Principal'!D14,2)</f>
      </c>
      <c r="J1192" s="18964">
        <f>ROUND((ROUND(H1192,2)*I1192/100)+ROUND(H1192,2),2)</f>
      </c>
      <c r="K1192" s="18965"/>
      <c r="L1192" s="18966">
        <f>J1192-K1192</f>
      </c>
      <c r="M1192" s="18967">
        <f>ROUND(K1192*D1192,2)</f>
      </c>
      <c r="N1192" s="18968">
        <f>O1192-M1192</f>
      </c>
      <c r="O1192" s="18969">
        <f>ROUND(D1192*J1192,2)</f>
      </c>
      <c r="P1192" s="18970" t="s">
        <v>23</v>
      </c>
    </row>
    <row r="1193">
      <c r="A1193" s="18971" t="s">
        <v>1803</v>
      </c>
      <c r="B1193" s="18972" t="s">
        <v>582</v>
      </c>
      <c r="C1193" s="18973"/>
      <c r="D1193" s="18974"/>
      <c r="E1193" s="18975"/>
      <c r="F1193" s="18976"/>
      <c r="G1193" s="18977"/>
      <c r="H1193" s="18978"/>
      <c r="I1193" s="18979"/>
      <c r="J1193" s="18980"/>
      <c r="K1193" s="18981"/>
      <c r="L1193" s="18982"/>
      <c r="M1193" s="18983"/>
      <c r="N1193" s="18984"/>
      <c r="O1193" s="30359">
        <f>O1194+O1196</f>
      </c>
      <c r="P1193" s="18986" t="s">
        <v>40</v>
      </c>
    </row>
    <row r="1194">
      <c r="A1194" s="18987" t="s">
        <v>1804</v>
      </c>
      <c r="B1194" s="18988" t="s">
        <v>1805</v>
      </c>
      <c r="C1194" s="18989"/>
      <c r="D1194" s="18990"/>
      <c r="E1194" s="18991"/>
      <c r="F1194" s="18992"/>
      <c r="G1194" s="18993"/>
      <c r="H1194" s="18994"/>
      <c r="I1194" s="18995"/>
      <c r="J1194" s="18996"/>
      <c r="K1194" s="18997"/>
      <c r="L1194" s="18998"/>
      <c r="M1194" s="18999">
        <f>SUM(M1195:M1195)</f>
      </c>
      <c r="N1194" s="19000">
        <f>SUM(N1195:N1195)</f>
      </c>
      <c r="O1194" s="19001">
        <f>SUM(O1195:O1195)</f>
      </c>
      <c r="P1194" s="19002" t="s">
        <v>40</v>
      </c>
    </row>
    <row r="1195">
      <c r="A1195" s="19003" t="s">
        <v>1806</v>
      </c>
      <c r="B1195" s="19004" t="s">
        <v>1807</v>
      </c>
      <c r="C1195" s="19005" t="s">
        <v>48</v>
      </c>
      <c r="D1195" s="19006" t="n">
        <v>31.21</v>
      </c>
      <c r="E1195" s="19007" t="n">
        <v>119.8</v>
      </c>
      <c r="F1195" s="19008" t="n">
        <v>22.1</v>
      </c>
      <c r="G1195" s="19009" t="n">
        <v>146.28</v>
      </c>
      <c r="H1195" s="19010"/>
      <c r="I1195" s="19011">
        <f>ROUND('BDI Principal'!D14,2)</f>
      </c>
      <c r="J1195" s="19012">
        <f>ROUND((ROUND(H1195,2)*I1195/100)+ROUND(H1195,2),2)</f>
      </c>
      <c r="K1195" s="19013"/>
      <c r="L1195" s="19014">
        <f>J1195-K1195</f>
      </c>
      <c r="M1195" s="19015">
        <f>ROUND(K1195*D1195,2)</f>
      </c>
      <c r="N1195" s="19016">
        <f>O1195-M1195</f>
      </c>
      <c r="O1195" s="19017">
        <f>ROUND(D1195*J1195,2)</f>
      </c>
      <c r="P1195" s="19018" t="s">
        <v>23</v>
      </c>
    </row>
    <row r="1196">
      <c r="A1196" s="19019" t="s">
        <v>1808</v>
      </c>
      <c r="B1196" s="19020" t="s">
        <v>1809</v>
      </c>
      <c r="C1196" s="19021"/>
      <c r="D1196" s="19022"/>
      <c r="E1196" s="19023"/>
      <c r="F1196" s="19024"/>
      <c r="G1196" s="19025"/>
      <c r="H1196" s="19026"/>
      <c r="I1196" s="19027"/>
      <c r="J1196" s="19028"/>
      <c r="K1196" s="19029"/>
      <c r="L1196" s="19030"/>
      <c r="M1196" s="19031">
        <f>SUM(M1197:M1198)</f>
      </c>
      <c r="N1196" s="19032">
        <f>SUM(N1197:N1198)</f>
      </c>
      <c r="O1196" s="19033">
        <f>SUM(O1197:O1198)</f>
      </c>
      <c r="P1196" s="19034" t="s">
        <v>40</v>
      </c>
    </row>
    <row r="1197">
      <c r="A1197" s="19035" t="s">
        <v>1810</v>
      </c>
      <c r="B1197" s="19036" t="s">
        <v>1811</v>
      </c>
      <c r="C1197" s="19037" t="s">
        <v>48</v>
      </c>
      <c r="D1197" s="19038" t="n">
        <v>24.85</v>
      </c>
      <c r="E1197" s="19039" t="n">
        <v>222.98</v>
      </c>
      <c r="F1197" s="19040" t="n">
        <v>22.1</v>
      </c>
      <c r="G1197" s="19041" t="n">
        <v>272.26</v>
      </c>
      <c r="H1197" s="19042"/>
      <c r="I1197" s="19043">
        <f>ROUND('BDI Principal'!D14,2)</f>
      </c>
      <c r="J1197" s="19044">
        <f>ROUND((ROUND(H1197,2)*I1197/100)+ROUND(H1197,2),2)</f>
      </c>
      <c r="K1197" s="19045"/>
      <c r="L1197" s="19046">
        <f>J1197-K1197</f>
      </c>
      <c r="M1197" s="19047">
        <f>ROUND(K1197*D1197,2)</f>
      </c>
      <c r="N1197" s="19048">
        <f>O1197-M1197</f>
      </c>
      <c r="O1197" s="19049">
        <f>ROUND(D1197*J1197,2)</f>
      </c>
      <c r="P1197" s="19050" t="s">
        <v>23</v>
      </c>
    </row>
    <row r="1198">
      <c r="A1198" s="19051" t="s">
        <v>1812</v>
      </c>
      <c r="B1198" s="19052" t="s">
        <v>1813</v>
      </c>
      <c r="C1198" s="19053" t="s">
        <v>43</v>
      </c>
      <c r="D1198" s="19054" t="n">
        <v>4.0</v>
      </c>
      <c r="E1198" s="19055" t="n">
        <v>1037.73</v>
      </c>
      <c r="F1198" s="19056" t="n">
        <v>22.1</v>
      </c>
      <c r="G1198" s="19057" t="n">
        <v>1267.07</v>
      </c>
      <c r="H1198" s="19058"/>
      <c r="I1198" s="19059">
        <f>ROUND('BDI Principal'!D14,2)</f>
      </c>
      <c r="J1198" s="19060">
        <f>ROUND((ROUND(H1198,2)*I1198/100)+ROUND(H1198,2),2)</f>
      </c>
      <c r="K1198" s="19061"/>
      <c r="L1198" s="19062">
        <f>J1198-K1198</f>
      </c>
      <c r="M1198" s="19063">
        <f>ROUND(K1198*D1198,2)</f>
      </c>
      <c r="N1198" s="19064">
        <f>O1198-M1198</f>
      </c>
      <c r="O1198" s="19065">
        <f>ROUND(D1198*J1198,2)</f>
      </c>
      <c r="P1198" s="19066" t="s">
        <v>23</v>
      </c>
    </row>
    <row r="1199">
      <c r="A1199" s="19067" t="s">
        <v>1814</v>
      </c>
      <c r="B1199" s="19068" t="s">
        <v>656</v>
      </c>
      <c r="C1199" s="19069"/>
      <c r="D1199" s="19070"/>
      <c r="E1199" s="19071"/>
      <c r="F1199" s="19072"/>
      <c r="G1199" s="19073"/>
      <c r="H1199" s="19074"/>
      <c r="I1199" s="19075"/>
      <c r="J1199" s="19076"/>
      <c r="K1199" s="19077"/>
      <c r="L1199" s="19078"/>
      <c r="M1199" s="19079"/>
      <c r="N1199" s="19080"/>
      <c r="O1199" s="30359">
        <f>O1200+O1204+O1207+O1210+O1214</f>
      </c>
      <c r="P1199" s="19082" t="s">
        <v>40</v>
      </c>
    </row>
    <row r="1200">
      <c r="A1200" s="19083" t="s">
        <v>1815</v>
      </c>
      <c r="B1200" s="19084" t="s">
        <v>1689</v>
      </c>
      <c r="C1200" s="19085"/>
      <c r="D1200" s="19086"/>
      <c r="E1200" s="19087"/>
      <c r="F1200" s="19088"/>
      <c r="G1200" s="19089"/>
      <c r="H1200" s="19090"/>
      <c r="I1200" s="19091"/>
      <c r="J1200" s="19092"/>
      <c r="K1200" s="19093"/>
      <c r="L1200" s="19094"/>
      <c r="M1200" s="19095">
        <f>SUM(M1201:M1203)</f>
      </c>
      <c r="N1200" s="19096">
        <f>SUM(N1201:N1203)</f>
      </c>
      <c r="O1200" s="19097">
        <f>SUM(O1201:O1203)</f>
      </c>
      <c r="P1200" s="19098" t="s">
        <v>40</v>
      </c>
    </row>
    <row r="1201">
      <c r="A1201" s="19099" t="s">
        <v>1816</v>
      </c>
      <c r="B1201" s="19100" t="s">
        <v>1691</v>
      </c>
      <c r="C1201" s="19101" t="s">
        <v>48</v>
      </c>
      <c r="D1201" s="19102" t="n">
        <v>531.68</v>
      </c>
      <c r="E1201" s="19103" t="n">
        <v>4.48</v>
      </c>
      <c r="F1201" s="19104" t="n">
        <v>22.1</v>
      </c>
      <c r="G1201" s="19105" t="n">
        <v>5.47</v>
      </c>
      <c r="H1201" s="19106"/>
      <c r="I1201" s="19107">
        <f>ROUND('BDI Principal'!D14,2)</f>
      </c>
      <c r="J1201" s="19108">
        <f>ROUND((ROUND(H1201,2)*I1201/100)+ROUND(H1201,2),2)</f>
      </c>
      <c r="K1201" s="19109"/>
      <c r="L1201" s="19110">
        <f>J1201-K1201</f>
      </c>
      <c r="M1201" s="19111">
        <f>ROUND(K1201*D1201,2)</f>
      </c>
      <c r="N1201" s="19112">
        <f>O1201-M1201</f>
      </c>
      <c r="O1201" s="19113">
        <f>ROUND(D1201*J1201,2)</f>
      </c>
      <c r="P1201" s="19114" t="s">
        <v>23</v>
      </c>
    </row>
    <row r="1202">
      <c r="A1202" s="19115" t="s">
        <v>1817</v>
      </c>
      <c r="B1202" s="19116" t="s">
        <v>1693</v>
      </c>
      <c r="C1202" s="19117" t="s">
        <v>48</v>
      </c>
      <c r="D1202" s="19118" t="n">
        <v>417.56</v>
      </c>
      <c r="E1202" s="19119" t="n">
        <v>28.15</v>
      </c>
      <c r="F1202" s="19120" t="n">
        <v>22.1</v>
      </c>
      <c r="G1202" s="19121" t="n">
        <v>34.37</v>
      </c>
      <c r="H1202" s="19122"/>
      <c r="I1202" s="19123">
        <f>ROUND('BDI Principal'!D14,2)</f>
      </c>
      <c r="J1202" s="19124">
        <f>ROUND((ROUND(H1202,2)*I1202/100)+ROUND(H1202,2),2)</f>
      </c>
      <c r="K1202" s="19125"/>
      <c r="L1202" s="19126">
        <f>J1202-K1202</f>
      </c>
      <c r="M1202" s="19127">
        <f>ROUND(K1202*D1202,2)</f>
      </c>
      <c r="N1202" s="19128">
        <f>O1202-M1202</f>
      </c>
      <c r="O1202" s="19129">
        <f>ROUND(D1202*J1202,2)</f>
      </c>
      <c r="P1202" s="19130" t="s">
        <v>23</v>
      </c>
    </row>
    <row r="1203">
      <c r="A1203" s="19131" t="s">
        <v>1818</v>
      </c>
      <c r="B1203" s="19132" t="s">
        <v>1695</v>
      </c>
      <c r="C1203" s="19133" t="s">
        <v>48</v>
      </c>
      <c r="D1203" s="19134" t="n">
        <v>390.0</v>
      </c>
      <c r="E1203" s="19135" t="n">
        <v>87.08</v>
      </c>
      <c r="F1203" s="19136" t="n">
        <v>22.1</v>
      </c>
      <c r="G1203" s="19137" t="n">
        <v>106.32</v>
      </c>
      <c r="H1203" s="19138"/>
      <c r="I1203" s="19139">
        <f>ROUND('BDI Principal'!D14,2)</f>
      </c>
      <c r="J1203" s="19140">
        <f>ROUND((ROUND(H1203,2)*I1203/100)+ROUND(H1203,2),2)</f>
      </c>
      <c r="K1203" s="19141"/>
      <c r="L1203" s="19142">
        <f>J1203-K1203</f>
      </c>
      <c r="M1203" s="19143">
        <f>ROUND(K1203*D1203,2)</f>
      </c>
      <c r="N1203" s="19144">
        <f>O1203-M1203</f>
      </c>
      <c r="O1203" s="19145">
        <f>ROUND(D1203*J1203,2)</f>
      </c>
      <c r="P1203" s="19146" t="s">
        <v>23</v>
      </c>
    </row>
    <row r="1204">
      <c r="A1204" s="19147" t="s">
        <v>1819</v>
      </c>
      <c r="B1204" s="19148" t="s">
        <v>658</v>
      </c>
      <c r="C1204" s="19149"/>
      <c r="D1204" s="19150"/>
      <c r="E1204" s="19151"/>
      <c r="F1204" s="19152"/>
      <c r="G1204" s="19153"/>
      <c r="H1204" s="19154"/>
      <c r="I1204" s="19155"/>
      <c r="J1204" s="19156"/>
      <c r="K1204" s="19157"/>
      <c r="L1204" s="19158"/>
      <c r="M1204" s="19159">
        <f>SUM(M1205:M1206)</f>
      </c>
      <c r="N1204" s="19160">
        <f>SUM(N1205:N1206)</f>
      </c>
      <c r="O1204" s="19161">
        <f>SUM(O1205:O1206)</f>
      </c>
      <c r="P1204" s="19162" t="s">
        <v>40</v>
      </c>
    </row>
    <row r="1205">
      <c r="A1205" s="19163" t="s">
        <v>1820</v>
      </c>
      <c r="B1205" s="19164" t="s">
        <v>662</v>
      </c>
      <c r="C1205" s="19165" t="s">
        <v>48</v>
      </c>
      <c r="D1205" s="19166" t="n">
        <v>278.38</v>
      </c>
      <c r="E1205" s="19167" t="n">
        <v>4.31</v>
      </c>
      <c r="F1205" s="19168" t="n">
        <v>22.1</v>
      </c>
      <c r="G1205" s="19169" t="n">
        <v>5.26</v>
      </c>
      <c r="H1205" s="19170"/>
      <c r="I1205" s="19171">
        <f>ROUND('BDI Principal'!D14,2)</f>
      </c>
      <c r="J1205" s="19172">
        <f>ROUND((ROUND(H1205,2)*I1205/100)+ROUND(H1205,2),2)</f>
      </c>
      <c r="K1205" s="19173"/>
      <c r="L1205" s="19174">
        <f>J1205-K1205</f>
      </c>
      <c r="M1205" s="19175">
        <f>ROUND(K1205*D1205,2)</f>
      </c>
      <c r="N1205" s="19176">
        <f>O1205-M1205</f>
      </c>
      <c r="O1205" s="19177">
        <f>ROUND(D1205*J1205,2)</f>
      </c>
      <c r="P1205" s="19178" t="s">
        <v>23</v>
      </c>
    </row>
    <row r="1206">
      <c r="A1206" s="19179" t="s">
        <v>1821</v>
      </c>
      <c r="B1206" s="19180" t="s">
        <v>664</v>
      </c>
      <c r="C1206" s="19181" t="s">
        <v>48</v>
      </c>
      <c r="D1206" s="19182" t="n">
        <v>278.38</v>
      </c>
      <c r="E1206" s="19183" t="n">
        <v>13.44</v>
      </c>
      <c r="F1206" s="19184" t="n">
        <v>22.1</v>
      </c>
      <c r="G1206" s="19185" t="n">
        <v>16.41</v>
      </c>
      <c r="H1206" s="19186"/>
      <c r="I1206" s="19187">
        <f>ROUND('BDI Principal'!D14,2)</f>
      </c>
      <c r="J1206" s="19188">
        <f>ROUND((ROUND(H1206,2)*I1206/100)+ROUND(H1206,2),2)</f>
      </c>
      <c r="K1206" s="19189"/>
      <c r="L1206" s="19190">
        <f>J1206-K1206</f>
      </c>
      <c r="M1206" s="19191">
        <f>ROUND(K1206*D1206,2)</f>
      </c>
      <c r="N1206" s="19192">
        <f>O1206-M1206</f>
      </c>
      <c r="O1206" s="19193">
        <f>ROUND(D1206*J1206,2)</f>
      </c>
      <c r="P1206" s="19194" t="s">
        <v>23</v>
      </c>
    </row>
    <row r="1207">
      <c r="A1207" s="19195" t="s">
        <v>1822</v>
      </c>
      <c r="B1207" s="19196" t="s">
        <v>671</v>
      </c>
      <c r="C1207" s="19197"/>
      <c r="D1207" s="19198"/>
      <c r="E1207" s="19199"/>
      <c r="F1207" s="19200"/>
      <c r="G1207" s="19201"/>
      <c r="H1207" s="19202"/>
      <c r="I1207" s="19203"/>
      <c r="J1207" s="19204"/>
      <c r="K1207" s="19205"/>
      <c r="L1207" s="19206"/>
      <c r="M1207" s="19207">
        <f>SUM(M1208:M1209)</f>
      </c>
      <c r="N1207" s="19208">
        <f>SUM(N1208:N1209)</f>
      </c>
      <c r="O1207" s="19209">
        <f>SUM(O1208:O1209)</f>
      </c>
      <c r="P1207" s="19210" t="s">
        <v>40</v>
      </c>
    </row>
    <row r="1208">
      <c r="A1208" s="19211" t="s">
        <v>1823</v>
      </c>
      <c r="B1208" s="19212" t="s">
        <v>664</v>
      </c>
      <c r="C1208" s="19213" t="s">
        <v>48</v>
      </c>
      <c r="D1208" s="19214" t="n">
        <v>398.76</v>
      </c>
      <c r="E1208" s="19215" t="n">
        <v>13.44</v>
      </c>
      <c r="F1208" s="19216" t="n">
        <v>22.1</v>
      </c>
      <c r="G1208" s="19217" t="n">
        <v>16.41</v>
      </c>
      <c r="H1208" s="19218"/>
      <c r="I1208" s="19219">
        <f>ROUND('BDI Principal'!D14,2)</f>
      </c>
      <c r="J1208" s="19220">
        <f>ROUND((ROUND(H1208,2)*I1208/100)+ROUND(H1208,2),2)</f>
      </c>
      <c r="K1208" s="19221"/>
      <c r="L1208" s="19222">
        <f>J1208-K1208</f>
      </c>
      <c r="M1208" s="19223">
        <f>ROUND(K1208*D1208,2)</f>
      </c>
      <c r="N1208" s="19224">
        <f>O1208-M1208</f>
      </c>
      <c r="O1208" s="19225">
        <f>ROUND(D1208*J1208,2)</f>
      </c>
      <c r="P1208" s="19226" t="s">
        <v>23</v>
      </c>
    </row>
    <row r="1209">
      <c r="A1209" s="19227" t="s">
        <v>1824</v>
      </c>
      <c r="B1209" s="19228" t="s">
        <v>662</v>
      </c>
      <c r="C1209" s="19229" t="s">
        <v>48</v>
      </c>
      <c r="D1209" s="19230" t="n">
        <v>398.76</v>
      </c>
      <c r="E1209" s="19231" t="n">
        <v>4.31</v>
      </c>
      <c r="F1209" s="19232" t="n">
        <v>22.1</v>
      </c>
      <c r="G1209" s="19233" t="n">
        <v>5.26</v>
      </c>
      <c r="H1209" s="19234"/>
      <c r="I1209" s="19235">
        <f>ROUND('BDI Principal'!D14,2)</f>
      </c>
      <c r="J1209" s="19236">
        <f>ROUND((ROUND(H1209,2)*I1209/100)+ROUND(H1209,2),2)</f>
      </c>
      <c r="K1209" s="19237"/>
      <c r="L1209" s="19238">
        <f>J1209-K1209</f>
      </c>
      <c r="M1209" s="19239">
        <f>ROUND(K1209*D1209,2)</f>
      </c>
      <c r="N1209" s="19240">
        <f>O1209-M1209</f>
      </c>
      <c r="O1209" s="19241">
        <f>ROUND(D1209*J1209,2)</f>
      </c>
      <c r="P1209" s="19242" t="s">
        <v>23</v>
      </c>
    </row>
    <row r="1210">
      <c r="A1210" s="19243" t="s">
        <v>1825</v>
      </c>
      <c r="B1210" s="19244" t="s">
        <v>1513</v>
      </c>
      <c r="C1210" s="19245"/>
      <c r="D1210" s="19246"/>
      <c r="E1210" s="19247"/>
      <c r="F1210" s="19248"/>
      <c r="G1210" s="19249"/>
      <c r="H1210" s="19250"/>
      <c r="I1210" s="19251"/>
      <c r="J1210" s="19252"/>
      <c r="K1210" s="19253"/>
      <c r="L1210" s="19254"/>
      <c r="M1210" s="19255">
        <f>SUM(M1211:M1213)</f>
      </c>
      <c r="N1210" s="19256">
        <f>SUM(N1211:N1213)</f>
      </c>
      <c r="O1210" s="19257">
        <f>SUM(O1211:O1213)</f>
      </c>
      <c r="P1210" s="19258" t="s">
        <v>40</v>
      </c>
    </row>
    <row r="1211">
      <c r="A1211" s="19259" t="s">
        <v>1826</v>
      </c>
      <c r="B1211" s="19260" t="s">
        <v>683</v>
      </c>
      <c r="C1211" s="19261" t="s">
        <v>48</v>
      </c>
      <c r="D1211" s="19262" t="n">
        <v>62.42</v>
      </c>
      <c r="E1211" s="19263" t="n">
        <v>29.06</v>
      </c>
      <c r="F1211" s="19264" t="n">
        <v>22.1</v>
      </c>
      <c r="G1211" s="19265" t="n">
        <v>35.48</v>
      </c>
      <c r="H1211" s="19266"/>
      <c r="I1211" s="19267">
        <f>ROUND('BDI Principal'!D14,2)</f>
      </c>
      <c r="J1211" s="19268">
        <f>ROUND((ROUND(H1211,2)*I1211/100)+ROUND(H1211,2),2)</f>
      </c>
      <c r="K1211" s="19269"/>
      <c r="L1211" s="19270">
        <f>J1211-K1211</f>
      </c>
      <c r="M1211" s="19271">
        <f>ROUND(K1211*D1211,2)</f>
      </c>
      <c r="N1211" s="19272">
        <f>O1211-M1211</f>
      </c>
      <c r="O1211" s="19273">
        <f>ROUND(D1211*J1211,2)</f>
      </c>
      <c r="P1211" s="19274" t="s">
        <v>23</v>
      </c>
    </row>
    <row r="1212">
      <c r="A1212" s="19275" t="s">
        <v>1827</v>
      </c>
      <c r="B1212" s="19276" t="s">
        <v>685</v>
      </c>
      <c r="C1212" s="19277" t="s">
        <v>48</v>
      </c>
      <c r="D1212" s="19278" t="n">
        <v>62.42</v>
      </c>
      <c r="E1212" s="19279" t="n">
        <v>57.38</v>
      </c>
      <c r="F1212" s="19280" t="n">
        <v>22.1</v>
      </c>
      <c r="G1212" s="19281" t="n">
        <v>70.06</v>
      </c>
      <c r="H1212" s="19282"/>
      <c r="I1212" s="19283">
        <f>ROUND('BDI Principal'!D14,2)</f>
      </c>
      <c r="J1212" s="19284">
        <f>ROUND((ROUND(H1212,2)*I1212/100)+ROUND(H1212,2),2)</f>
      </c>
      <c r="K1212" s="19285"/>
      <c r="L1212" s="19286">
        <f>J1212-K1212</f>
      </c>
      <c r="M1212" s="19287">
        <f>ROUND(K1212*D1212,2)</f>
      </c>
      <c r="N1212" s="19288">
        <f>O1212-M1212</f>
      </c>
      <c r="O1212" s="19289">
        <f>ROUND(D1212*J1212,2)</f>
      </c>
      <c r="P1212" s="19290" t="s">
        <v>23</v>
      </c>
    </row>
    <row r="1213">
      <c r="A1213" s="19291" t="s">
        <v>1828</v>
      </c>
      <c r="B1213" s="19292" t="s">
        <v>1718</v>
      </c>
      <c r="C1213" s="19293" t="s">
        <v>48</v>
      </c>
      <c r="D1213" s="19294" t="n">
        <v>62.42</v>
      </c>
      <c r="E1213" s="19295" t="n">
        <v>24.84</v>
      </c>
      <c r="F1213" s="19296" t="n">
        <v>22.1</v>
      </c>
      <c r="G1213" s="19297" t="n">
        <v>30.33</v>
      </c>
      <c r="H1213" s="19298"/>
      <c r="I1213" s="19299">
        <f>ROUND('BDI Principal'!D14,2)</f>
      </c>
      <c r="J1213" s="19300">
        <f>ROUND((ROUND(H1213,2)*I1213/100)+ROUND(H1213,2),2)</f>
      </c>
      <c r="K1213" s="19301"/>
      <c r="L1213" s="19302">
        <f>J1213-K1213</f>
      </c>
      <c r="M1213" s="19303">
        <f>ROUND(K1213*D1213,2)</f>
      </c>
      <c r="N1213" s="19304">
        <f>O1213-M1213</f>
      </c>
      <c r="O1213" s="19305">
        <f>ROUND(D1213*J1213,2)</f>
      </c>
      <c r="P1213" s="19306" t="s">
        <v>23</v>
      </c>
    </row>
    <row r="1214">
      <c r="A1214" s="19307" t="s">
        <v>1829</v>
      </c>
      <c r="B1214" s="19308" t="s">
        <v>1830</v>
      </c>
      <c r="C1214" s="19309"/>
      <c r="D1214" s="19310"/>
      <c r="E1214" s="19311"/>
      <c r="F1214" s="19312"/>
      <c r="G1214" s="19313"/>
      <c r="H1214" s="19314"/>
      <c r="I1214" s="19315"/>
      <c r="J1214" s="19316"/>
      <c r="K1214" s="19317"/>
      <c r="L1214" s="19318"/>
      <c r="M1214" s="19319">
        <f>SUM(M1215:M1217)</f>
      </c>
      <c r="N1214" s="19320">
        <f>SUM(N1215:N1217)</f>
      </c>
      <c r="O1214" s="19321">
        <f>SUM(O1215:O1217)</f>
      </c>
      <c r="P1214" s="19322" t="s">
        <v>40</v>
      </c>
    </row>
    <row r="1215">
      <c r="A1215" s="19323" t="s">
        <v>1831</v>
      </c>
      <c r="B1215" s="19324" t="s">
        <v>683</v>
      </c>
      <c r="C1215" s="19325" t="s">
        <v>48</v>
      </c>
      <c r="D1215" s="19326" t="n">
        <v>588.07</v>
      </c>
      <c r="E1215" s="19327" t="n">
        <v>29.06</v>
      </c>
      <c r="F1215" s="19328" t="n">
        <v>22.1</v>
      </c>
      <c r="G1215" s="19329" t="n">
        <v>35.48</v>
      </c>
      <c r="H1215" s="19330"/>
      <c r="I1215" s="19331">
        <f>ROUND('BDI Principal'!D14,2)</f>
      </c>
      <c r="J1215" s="19332">
        <f>ROUND((ROUND(H1215,2)*I1215/100)+ROUND(H1215,2),2)</f>
      </c>
      <c r="K1215" s="19333"/>
      <c r="L1215" s="19334">
        <f>J1215-K1215</f>
      </c>
      <c r="M1215" s="19335">
        <f>ROUND(K1215*D1215,2)</f>
      </c>
      <c r="N1215" s="19336">
        <f>O1215-M1215</f>
      </c>
      <c r="O1215" s="19337">
        <f>ROUND(D1215*J1215,2)</f>
      </c>
      <c r="P1215" s="19338" t="s">
        <v>23</v>
      </c>
    </row>
    <row r="1216">
      <c r="A1216" s="19339" t="s">
        <v>1832</v>
      </c>
      <c r="B1216" s="19340" t="s">
        <v>685</v>
      </c>
      <c r="C1216" s="19341" t="s">
        <v>48</v>
      </c>
      <c r="D1216" s="19342" t="n">
        <v>588.07</v>
      </c>
      <c r="E1216" s="19343" t="n">
        <v>57.38</v>
      </c>
      <c r="F1216" s="19344" t="n">
        <v>22.1</v>
      </c>
      <c r="G1216" s="19345" t="n">
        <v>70.06</v>
      </c>
      <c r="H1216" s="19346"/>
      <c r="I1216" s="19347">
        <f>ROUND('BDI Principal'!D14,2)</f>
      </c>
      <c r="J1216" s="19348">
        <f>ROUND((ROUND(H1216,2)*I1216/100)+ROUND(H1216,2),2)</f>
      </c>
      <c r="K1216" s="19349"/>
      <c r="L1216" s="19350">
        <f>J1216-K1216</f>
      </c>
      <c r="M1216" s="19351">
        <f>ROUND(K1216*D1216,2)</f>
      </c>
      <c r="N1216" s="19352">
        <f>O1216-M1216</f>
      </c>
      <c r="O1216" s="19353">
        <f>ROUND(D1216*J1216,2)</f>
      </c>
      <c r="P1216" s="19354" t="s">
        <v>23</v>
      </c>
    </row>
    <row r="1217">
      <c r="A1217" s="19355" t="s">
        <v>1833</v>
      </c>
      <c r="B1217" s="19356" t="s">
        <v>1718</v>
      </c>
      <c r="C1217" s="19357" t="s">
        <v>48</v>
      </c>
      <c r="D1217" s="19358" t="n">
        <v>588.07</v>
      </c>
      <c r="E1217" s="19359" t="n">
        <v>24.84</v>
      </c>
      <c r="F1217" s="19360" t="n">
        <v>22.1</v>
      </c>
      <c r="G1217" s="19361" t="n">
        <v>30.33</v>
      </c>
      <c r="H1217" s="19362"/>
      <c r="I1217" s="19363">
        <f>ROUND('BDI Principal'!D14,2)</f>
      </c>
      <c r="J1217" s="19364">
        <f>ROUND((ROUND(H1217,2)*I1217/100)+ROUND(H1217,2),2)</f>
      </c>
      <c r="K1217" s="19365"/>
      <c r="L1217" s="19366">
        <f>J1217-K1217</f>
      </c>
      <c r="M1217" s="19367">
        <f>ROUND(K1217*D1217,2)</f>
      </c>
      <c r="N1217" s="19368">
        <f>O1217-M1217</f>
      </c>
      <c r="O1217" s="19369">
        <f>ROUND(D1217*J1217,2)</f>
      </c>
      <c r="P1217" s="19370" t="s">
        <v>23</v>
      </c>
    </row>
    <row r="1218">
      <c r="A1218" s="19371" t="s">
        <v>1834</v>
      </c>
      <c r="B1218" s="19372" t="s">
        <v>691</v>
      </c>
      <c r="C1218" s="19373"/>
      <c r="D1218" s="19374"/>
      <c r="E1218" s="19375"/>
      <c r="F1218" s="19376"/>
      <c r="G1218" s="19377"/>
      <c r="H1218" s="19378"/>
      <c r="I1218" s="19379"/>
      <c r="J1218" s="19380"/>
      <c r="K1218" s="19381"/>
      <c r="L1218" s="19382"/>
      <c r="M1218" s="19383">
        <f>SUM(M1219:M1222)</f>
      </c>
      <c r="N1218" s="19384">
        <f>SUM(N1219:N1222)</f>
      </c>
      <c r="O1218" s="19385">
        <f>SUM(O1219:O1222)</f>
      </c>
      <c r="P1218" s="19386" t="s">
        <v>40</v>
      </c>
    </row>
    <row r="1219">
      <c r="A1219" s="19387" t="s">
        <v>1835</v>
      </c>
      <c r="B1219" s="19388" t="s">
        <v>1721</v>
      </c>
      <c r="C1219" s="19389" t="s">
        <v>105</v>
      </c>
      <c r="D1219" s="19390" t="n">
        <v>2.0</v>
      </c>
      <c r="E1219" s="19391" t="n">
        <v>2935.37</v>
      </c>
      <c r="F1219" s="19392" t="n">
        <v>22.1</v>
      </c>
      <c r="G1219" s="19393" t="n">
        <v>3584.09</v>
      </c>
      <c r="H1219" s="19394"/>
      <c r="I1219" s="19395">
        <f>ROUND('BDI Principal'!D14,2)</f>
      </c>
      <c r="J1219" s="19396">
        <f>ROUND((ROUND(H1219,2)*I1219/100)+ROUND(H1219,2),2)</f>
      </c>
      <c r="K1219" s="19397"/>
      <c r="L1219" s="19398">
        <f>J1219-K1219</f>
      </c>
      <c r="M1219" s="19399">
        <f>ROUND(K1219*D1219,2)</f>
      </c>
      <c r="N1219" s="19400">
        <f>O1219-M1219</f>
      </c>
      <c r="O1219" s="19401">
        <f>ROUND(D1219*J1219,2)</f>
      </c>
      <c r="P1219" s="19402" t="s">
        <v>23</v>
      </c>
    </row>
    <row r="1220">
      <c r="A1220" s="19403" t="s">
        <v>1836</v>
      </c>
      <c r="B1220" s="19404" t="s">
        <v>1723</v>
      </c>
      <c r="C1220" s="19405" t="s">
        <v>1724</v>
      </c>
      <c r="D1220" s="19406" t="n">
        <v>1.0</v>
      </c>
      <c r="E1220" s="19407" t="n">
        <v>2051.49</v>
      </c>
      <c r="F1220" s="19408" t="n">
        <v>22.1</v>
      </c>
      <c r="G1220" s="19409" t="n">
        <v>2504.87</v>
      </c>
      <c r="H1220" s="19410"/>
      <c r="I1220" s="19411">
        <f>ROUND('BDI Principal'!D14,2)</f>
      </c>
      <c r="J1220" s="19412">
        <f>ROUND((ROUND(H1220,2)*I1220/100)+ROUND(H1220,2),2)</f>
      </c>
      <c r="K1220" s="19413"/>
      <c r="L1220" s="19414">
        <f>J1220-K1220</f>
      </c>
      <c r="M1220" s="19415">
        <f>ROUND(K1220*D1220,2)</f>
      </c>
      <c r="N1220" s="19416">
        <f>O1220-M1220</f>
      </c>
      <c r="O1220" s="19417">
        <f>ROUND(D1220*J1220,2)</f>
      </c>
      <c r="P1220" s="19418" t="s">
        <v>23</v>
      </c>
    </row>
    <row r="1221">
      <c r="A1221" s="19419" t="s">
        <v>1837</v>
      </c>
      <c r="B1221" s="19420" t="s">
        <v>1726</v>
      </c>
      <c r="C1221" s="19421" t="s">
        <v>105</v>
      </c>
      <c r="D1221" s="19422" t="n">
        <v>2.0</v>
      </c>
      <c r="E1221" s="19423" t="n">
        <v>441.44</v>
      </c>
      <c r="F1221" s="19424" t="n">
        <v>22.1</v>
      </c>
      <c r="G1221" s="19425" t="n">
        <v>539.0</v>
      </c>
      <c r="H1221" s="19426"/>
      <c r="I1221" s="19427">
        <f>ROUND('BDI Principal'!D14,2)</f>
      </c>
      <c r="J1221" s="19428">
        <f>ROUND((ROUND(H1221,2)*I1221/100)+ROUND(H1221,2),2)</f>
      </c>
      <c r="K1221" s="19429"/>
      <c r="L1221" s="19430">
        <f>J1221-K1221</f>
      </c>
      <c r="M1221" s="19431">
        <f>ROUND(K1221*D1221,2)</f>
      </c>
      <c r="N1221" s="19432">
        <f>O1221-M1221</f>
      </c>
      <c r="O1221" s="19433">
        <f>ROUND(D1221*J1221,2)</f>
      </c>
      <c r="P1221" s="19434" t="s">
        <v>23</v>
      </c>
    </row>
    <row r="1222">
      <c r="A1222" s="19435" t="s">
        <v>1838</v>
      </c>
      <c r="B1222" s="19436" t="s">
        <v>1728</v>
      </c>
      <c r="C1222" s="19437" t="s">
        <v>48</v>
      </c>
      <c r="D1222" s="19438" t="n">
        <v>503.25</v>
      </c>
      <c r="E1222" s="19439" t="n">
        <v>9.82</v>
      </c>
      <c r="F1222" s="19440" t="n">
        <v>22.1</v>
      </c>
      <c r="G1222" s="19441" t="n">
        <v>11.99</v>
      </c>
      <c r="H1222" s="19442"/>
      <c r="I1222" s="19443">
        <f>ROUND('BDI Principal'!D14,2)</f>
      </c>
      <c r="J1222" s="19444">
        <f>ROUND((ROUND(H1222,2)*I1222/100)+ROUND(H1222,2),2)</f>
      </c>
      <c r="K1222" s="19445"/>
      <c r="L1222" s="19446">
        <f>J1222-K1222</f>
      </c>
      <c r="M1222" s="19447">
        <f>ROUND(K1222*D1222,2)</f>
      </c>
      <c r="N1222" s="19448">
        <f>O1222-M1222</f>
      </c>
      <c r="O1222" s="19449">
        <f>ROUND(D1222*J1222,2)</f>
      </c>
      <c r="P1222" s="19450" t="s">
        <v>23</v>
      </c>
    </row>
    <row r="1223">
      <c r="A1223" s="19451" t="s">
        <v>1839</v>
      </c>
      <c r="B1223" s="19452" t="s">
        <v>1840</v>
      </c>
      <c r="C1223" s="19453"/>
      <c r="D1223" s="19454"/>
      <c r="E1223" s="19455"/>
      <c r="F1223" s="19456"/>
      <c r="G1223" s="19457"/>
      <c r="H1223" s="19458"/>
      <c r="I1223" s="19459"/>
      <c r="J1223" s="19460"/>
      <c r="K1223" s="19461"/>
      <c r="L1223" s="19462"/>
      <c r="M1223" s="19463"/>
      <c r="N1223" s="19464"/>
      <c r="O1223" s="30359">
        <f>O1224+O1262+O1299+O1312+O1324+O1332+O1338+O1347+O1356+O1363+O1366+O1399+O1430+O1456+O1492+O1500</f>
      </c>
      <c r="P1223" s="19466" t="s">
        <v>40</v>
      </c>
    </row>
    <row r="1224">
      <c r="A1224" s="19467" t="s">
        <v>1841</v>
      </c>
      <c r="B1224" s="19468" t="s">
        <v>1842</v>
      </c>
      <c r="C1224" s="19469"/>
      <c r="D1224" s="19470"/>
      <c r="E1224" s="19471"/>
      <c r="F1224" s="19472"/>
      <c r="G1224" s="19473"/>
      <c r="H1224" s="19474"/>
      <c r="I1224" s="19475"/>
      <c r="J1224" s="19476"/>
      <c r="K1224" s="19477"/>
      <c r="L1224" s="19478"/>
      <c r="M1224" s="19479"/>
      <c r="N1224" s="19480"/>
      <c r="O1224" s="30359">
        <f>O1225+O1235+O1239+O1251+O1256+O1259</f>
      </c>
      <c r="P1224" s="19482" t="s">
        <v>40</v>
      </c>
    </row>
    <row r="1225">
      <c r="A1225" s="19483" t="s">
        <v>1843</v>
      </c>
      <c r="B1225" s="19484" t="s">
        <v>1844</v>
      </c>
      <c r="C1225" s="19485"/>
      <c r="D1225" s="19486"/>
      <c r="E1225" s="19487"/>
      <c r="F1225" s="19488"/>
      <c r="G1225" s="19489"/>
      <c r="H1225" s="19490"/>
      <c r="I1225" s="19491"/>
      <c r="J1225" s="19492"/>
      <c r="K1225" s="19493"/>
      <c r="L1225" s="19494"/>
      <c r="M1225" s="19495">
        <f>SUM(M1226:M1234)</f>
      </c>
      <c r="N1225" s="19496">
        <f>SUM(N1226:N1234)</f>
      </c>
      <c r="O1225" s="19497">
        <f>SUM(O1226:O1234)</f>
      </c>
      <c r="P1225" s="19498" t="s">
        <v>40</v>
      </c>
    </row>
    <row r="1226">
      <c r="A1226" s="19499" t="s">
        <v>1845</v>
      </c>
      <c r="B1226" s="19500" t="s">
        <v>145</v>
      </c>
      <c r="C1226" s="19501" t="s">
        <v>59</v>
      </c>
      <c r="D1226" s="19502" t="n">
        <v>0.13</v>
      </c>
      <c r="E1226" s="19503" t="n">
        <v>206.09</v>
      </c>
      <c r="F1226" s="19504" t="n">
        <v>22.1</v>
      </c>
      <c r="G1226" s="19505" t="n">
        <v>251.64</v>
      </c>
      <c r="H1226" s="19506"/>
      <c r="I1226" s="19507">
        <f>ROUND('BDI Principal'!D14,2)</f>
      </c>
      <c r="J1226" s="19508">
        <f>ROUND((ROUND(H1226,2)*I1226/100)+ROUND(H1226,2),2)</f>
      </c>
      <c r="K1226" s="19509"/>
      <c r="L1226" s="19510">
        <f>J1226-K1226</f>
      </c>
      <c r="M1226" s="19511">
        <f>ROUND(K1226*D1226,2)</f>
      </c>
      <c r="N1226" s="19512">
        <f>O1226-M1226</f>
      </c>
      <c r="O1226" s="19513">
        <f>ROUND(D1226*J1226,2)</f>
      </c>
      <c r="P1226" s="19514" t="s">
        <v>23</v>
      </c>
    </row>
    <row r="1227">
      <c r="A1227" s="19515" t="s">
        <v>1846</v>
      </c>
      <c r="B1227" s="19516" t="s">
        <v>166</v>
      </c>
      <c r="C1227" s="19517" t="s">
        <v>59</v>
      </c>
      <c r="D1227" s="19518" t="n">
        <v>0.5</v>
      </c>
      <c r="E1227" s="19519" t="n">
        <v>848.94</v>
      </c>
      <c r="F1227" s="19520" t="n">
        <v>22.1</v>
      </c>
      <c r="G1227" s="19521" t="n">
        <v>1036.56</v>
      </c>
      <c r="H1227" s="19522"/>
      <c r="I1227" s="19523">
        <f>ROUND('BDI Principal'!D14,2)</f>
      </c>
      <c r="J1227" s="19524">
        <f>ROUND((ROUND(H1227,2)*I1227/100)+ROUND(H1227,2),2)</f>
      </c>
      <c r="K1227" s="19525"/>
      <c r="L1227" s="19526">
        <f>J1227-K1227</f>
      </c>
      <c r="M1227" s="19527">
        <f>ROUND(K1227*D1227,2)</f>
      </c>
      <c r="N1227" s="19528">
        <f>O1227-M1227</f>
      </c>
      <c r="O1227" s="19529">
        <f>ROUND(D1227*J1227,2)</f>
      </c>
      <c r="P1227" s="19530" t="s">
        <v>23</v>
      </c>
    </row>
    <row r="1228">
      <c r="A1228" s="19531" t="s">
        <v>1847</v>
      </c>
      <c r="B1228" s="19532" t="s">
        <v>147</v>
      </c>
      <c r="C1228" s="19533" t="s">
        <v>148</v>
      </c>
      <c r="D1228" s="19534" t="n">
        <v>6.4</v>
      </c>
      <c r="E1228" s="19535" t="n">
        <v>22.1</v>
      </c>
      <c r="F1228" s="19536" t="n">
        <v>22.1</v>
      </c>
      <c r="G1228" s="19537" t="n">
        <v>26.98</v>
      </c>
      <c r="H1228" s="19538"/>
      <c r="I1228" s="19539">
        <f>ROUND('BDI Principal'!D14,2)</f>
      </c>
      <c r="J1228" s="19540">
        <f>ROUND((ROUND(H1228,2)*I1228/100)+ROUND(H1228,2),2)</f>
      </c>
      <c r="K1228" s="19541"/>
      <c r="L1228" s="19542">
        <f>J1228-K1228</f>
      </c>
      <c r="M1228" s="19543">
        <f>ROUND(K1228*D1228,2)</f>
      </c>
      <c r="N1228" s="19544">
        <f>O1228-M1228</f>
      </c>
      <c r="O1228" s="19545">
        <f>ROUND(D1228*J1228,2)</f>
      </c>
      <c r="P1228" s="19546" t="s">
        <v>23</v>
      </c>
    </row>
    <row r="1229">
      <c r="A1229" s="19547" t="s">
        <v>1848</v>
      </c>
      <c r="B1229" s="19548" t="s">
        <v>162</v>
      </c>
      <c r="C1229" s="19549" t="s">
        <v>148</v>
      </c>
      <c r="D1229" s="19550" t="n">
        <v>0.7</v>
      </c>
      <c r="E1229" s="19551" t="n">
        <v>19.25</v>
      </c>
      <c r="F1229" s="19552" t="n">
        <v>22.1</v>
      </c>
      <c r="G1229" s="19553" t="n">
        <v>23.5</v>
      </c>
      <c r="H1229" s="19554"/>
      <c r="I1229" s="19555">
        <f>ROUND('BDI Principal'!D14,2)</f>
      </c>
      <c r="J1229" s="19556">
        <f>ROUND((ROUND(H1229,2)*I1229/100)+ROUND(H1229,2),2)</f>
      </c>
      <c r="K1229" s="19557"/>
      <c r="L1229" s="19558">
        <f>J1229-K1229</f>
      </c>
      <c r="M1229" s="19559">
        <f>ROUND(K1229*D1229,2)</f>
      </c>
      <c r="N1229" s="19560">
        <f>O1229-M1229</f>
      </c>
      <c r="O1229" s="19561">
        <f>ROUND(D1229*J1229,2)</f>
      </c>
      <c r="P1229" s="19562" t="s">
        <v>23</v>
      </c>
    </row>
    <row r="1230">
      <c r="A1230" s="19563" t="s">
        <v>1849</v>
      </c>
      <c r="B1230" s="19564" t="s">
        <v>150</v>
      </c>
      <c r="C1230" s="19565" t="s">
        <v>148</v>
      </c>
      <c r="D1230" s="19566" t="n">
        <v>19.3</v>
      </c>
      <c r="E1230" s="19567" t="n">
        <v>16.88</v>
      </c>
      <c r="F1230" s="19568" t="n">
        <v>22.1</v>
      </c>
      <c r="G1230" s="19569" t="n">
        <v>20.61</v>
      </c>
      <c r="H1230" s="19570"/>
      <c r="I1230" s="19571">
        <f>ROUND('BDI Principal'!D14,2)</f>
      </c>
      <c r="J1230" s="19572">
        <f>ROUND((ROUND(H1230,2)*I1230/100)+ROUND(H1230,2),2)</f>
      </c>
      <c r="K1230" s="19573"/>
      <c r="L1230" s="19574">
        <f>J1230-K1230</f>
      </c>
      <c r="M1230" s="19575">
        <f>ROUND(K1230*D1230,2)</f>
      </c>
      <c r="N1230" s="19576">
        <f>O1230-M1230</f>
      </c>
      <c r="O1230" s="19577">
        <f>ROUND(D1230*J1230,2)</f>
      </c>
      <c r="P1230" s="19578" t="s">
        <v>23</v>
      </c>
    </row>
    <row r="1231">
      <c r="A1231" s="19579" t="s">
        <v>1850</v>
      </c>
      <c r="B1231" s="19580" t="s">
        <v>1851</v>
      </c>
      <c r="C1231" s="19581" t="s">
        <v>48</v>
      </c>
      <c r="D1231" s="19582" t="n">
        <v>7.1</v>
      </c>
      <c r="E1231" s="19583" t="n">
        <v>76.35</v>
      </c>
      <c r="F1231" s="19584" t="n">
        <v>22.1</v>
      </c>
      <c r="G1231" s="19585" t="n">
        <v>93.22</v>
      </c>
      <c r="H1231" s="19586"/>
      <c r="I1231" s="19587">
        <f>ROUND('BDI Principal'!D14,2)</f>
      </c>
      <c r="J1231" s="19588">
        <f>ROUND((ROUND(H1231,2)*I1231/100)+ROUND(H1231,2),2)</f>
      </c>
      <c r="K1231" s="19589"/>
      <c r="L1231" s="19590">
        <f>J1231-K1231</f>
      </c>
      <c r="M1231" s="19591">
        <f>ROUND(K1231*D1231,2)</f>
      </c>
      <c r="N1231" s="19592">
        <f>O1231-M1231</f>
      </c>
      <c r="O1231" s="19593">
        <f>ROUND(D1231*J1231,2)</f>
      </c>
      <c r="P1231" s="19594" t="s">
        <v>23</v>
      </c>
    </row>
    <row r="1232">
      <c r="A1232" s="19595" t="s">
        <v>1852</v>
      </c>
      <c r="B1232" s="19596" t="s">
        <v>145</v>
      </c>
      <c r="C1232" s="19597" t="s">
        <v>59</v>
      </c>
      <c r="D1232" s="19598" t="n">
        <v>0.22</v>
      </c>
      <c r="E1232" s="19599" t="n">
        <v>206.09</v>
      </c>
      <c r="F1232" s="19600" t="n">
        <v>22.1</v>
      </c>
      <c r="G1232" s="19601" t="n">
        <v>251.64</v>
      </c>
      <c r="H1232" s="19602"/>
      <c r="I1232" s="19603">
        <f>ROUND('BDI Principal'!D14,2)</f>
      </c>
      <c r="J1232" s="19604">
        <f>ROUND((ROUND(H1232,2)*I1232/100)+ROUND(H1232,2),2)</f>
      </c>
      <c r="K1232" s="19605"/>
      <c r="L1232" s="19606">
        <f>J1232-K1232</f>
      </c>
      <c r="M1232" s="19607">
        <f>ROUND(K1232*D1232,2)</f>
      </c>
      <c r="N1232" s="19608">
        <f>O1232-M1232</f>
      </c>
      <c r="O1232" s="19609">
        <f>ROUND(D1232*J1232,2)</f>
      </c>
      <c r="P1232" s="19610" t="s">
        <v>23</v>
      </c>
    </row>
    <row r="1233">
      <c r="A1233" s="19611" t="s">
        <v>1853</v>
      </c>
      <c r="B1233" s="19612" t="s">
        <v>1854</v>
      </c>
      <c r="C1233" s="19613" t="s">
        <v>59</v>
      </c>
      <c r="D1233" s="19614" t="n">
        <v>0.26</v>
      </c>
      <c r="E1233" s="19615" t="n">
        <v>791.48</v>
      </c>
      <c r="F1233" s="19616" t="n">
        <v>22.1</v>
      </c>
      <c r="G1233" s="19617" t="n">
        <v>966.4</v>
      </c>
      <c r="H1233" s="19618"/>
      <c r="I1233" s="19619">
        <f>ROUND('BDI Principal'!D14,2)</f>
      </c>
      <c r="J1233" s="19620">
        <f>ROUND((ROUND(H1233,2)*I1233/100)+ROUND(H1233,2),2)</f>
      </c>
      <c r="K1233" s="19621"/>
      <c r="L1233" s="19622">
        <f>J1233-K1233</f>
      </c>
      <c r="M1233" s="19623">
        <f>ROUND(K1233*D1233,2)</f>
      </c>
      <c r="N1233" s="19624">
        <f>O1233-M1233</f>
      </c>
      <c r="O1233" s="19625">
        <f>ROUND(D1233*J1233,2)</f>
      </c>
      <c r="P1233" s="19626" t="s">
        <v>23</v>
      </c>
    </row>
    <row r="1234">
      <c r="A1234" s="19627" t="s">
        <v>1855</v>
      </c>
      <c r="B1234" s="19628" t="s">
        <v>1076</v>
      </c>
      <c r="C1234" s="19629" t="s">
        <v>148</v>
      </c>
      <c r="D1234" s="19630" t="n">
        <v>44.6</v>
      </c>
      <c r="E1234" s="19631" t="n">
        <v>11.69</v>
      </c>
      <c r="F1234" s="19632" t="n">
        <v>22.1</v>
      </c>
      <c r="G1234" s="19633" t="n">
        <v>14.27</v>
      </c>
      <c r="H1234" s="19634"/>
      <c r="I1234" s="19635">
        <f>ROUND('BDI Principal'!D14,2)</f>
      </c>
      <c r="J1234" s="19636">
        <f>ROUND((ROUND(H1234,2)*I1234/100)+ROUND(H1234,2),2)</f>
      </c>
      <c r="K1234" s="19637"/>
      <c r="L1234" s="19638">
        <f>J1234-K1234</f>
      </c>
      <c r="M1234" s="19639">
        <f>ROUND(K1234*D1234,2)</f>
      </c>
      <c r="N1234" s="19640">
        <f>O1234-M1234</f>
      </c>
      <c r="O1234" s="19641">
        <f>ROUND(D1234*J1234,2)</f>
      </c>
      <c r="P1234" s="19642" t="s">
        <v>23</v>
      </c>
    </row>
    <row r="1235">
      <c r="A1235" s="19643" t="s">
        <v>1856</v>
      </c>
      <c r="B1235" s="19644" t="s">
        <v>1857</v>
      </c>
      <c r="C1235" s="19645"/>
      <c r="D1235" s="19646"/>
      <c r="E1235" s="19647"/>
      <c r="F1235" s="19648"/>
      <c r="G1235" s="19649"/>
      <c r="H1235" s="19650"/>
      <c r="I1235" s="19651"/>
      <c r="J1235" s="19652"/>
      <c r="K1235" s="19653"/>
      <c r="L1235" s="19654"/>
      <c r="M1235" s="19655">
        <f>SUM(M1236:M1238)</f>
      </c>
      <c r="N1235" s="19656">
        <f>SUM(N1236:N1238)</f>
      </c>
      <c r="O1235" s="19657">
        <f>SUM(O1236:O1238)</f>
      </c>
      <c r="P1235" s="19658" t="s">
        <v>40</v>
      </c>
    </row>
    <row r="1236">
      <c r="A1236" s="19659" t="s">
        <v>1858</v>
      </c>
      <c r="B1236" s="19660" t="s">
        <v>189</v>
      </c>
      <c r="C1236" s="19661" t="s">
        <v>148</v>
      </c>
      <c r="D1236" s="19662" t="n">
        <v>8.2</v>
      </c>
      <c r="E1236" s="19663" t="n">
        <v>12.31</v>
      </c>
      <c r="F1236" s="19664" t="n">
        <v>22.1</v>
      </c>
      <c r="G1236" s="19665" t="n">
        <v>15.03</v>
      </c>
      <c r="H1236" s="19666"/>
      <c r="I1236" s="19667">
        <f>ROUND('BDI Principal'!D14,2)</f>
      </c>
      <c r="J1236" s="19668">
        <f>ROUND((ROUND(H1236,2)*I1236/100)+ROUND(H1236,2),2)</f>
      </c>
      <c r="K1236" s="19669"/>
      <c r="L1236" s="19670">
        <f>J1236-K1236</f>
      </c>
      <c r="M1236" s="19671">
        <f>ROUND(K1236*D1236,2)</f>
      </c>
      <c r="N1236" s="19672">
        <f>O1236-M1236</f>
      </c>
      <c r="O1236" s="19673">
        <f>ROUND(D1236*J1236,2)</f>
      </c>
      <c r="P1236" s="19674" t="s">
        <v>23</v>
      </c>
    </row>
    <row r="1237">
      <c r="A1237" s="19675" t="s">
        <v>1859</v>
      </c>
      <c r="B1237" s="19676" t="s">
        <v>1860</v>
      </c>
      <c r="C1237" s="19677" t="s">
        <v>59</v>
      </c>
      <c r="D1237" s="19678" t="n">
        <v>0.16</v>
      </c>
      <c r="E1237" s="19679" t="n">
        <v>791.48</v>
      </c>
      <c r="F1237" s="19680" t="n">
        <v>22.1</v>
      </c>
      <c r="G1237" s="19681" t="n">
        <v>966.4</v>
      </c>
      <c r="H1237" s="19682"/>
      <c r="I1237" s="19683">
        <f>ROUND('BDI Principal'!D14,2)</f>
      </c>
      <c r="J1237" s="19684">
        <f>ROUND((ROUND(H1237,2)*I1237/100)+ROUND(H1237,2),2)</f>
      </c>
      <c r="K1237" s="19685"/>
      <c r="L1237" s="19686">
        <f>J1237-K1237</f>
      </c>
      <c r="M1237" s="19687">
        <f>ROUND(K1237*D1237,2)</f>
      </c>
      <c r="N1237" s="19688">
        <f>O1237-M1237</f>
      </c>
      <c r="O1237" s="19689">
        <f>ROUND(D1237*J1237,2)</f>
      </c>
      <c r="P1237" s="19690" t="s">
        <v>23</v>
      </c>
    </row>
    <row r="1238">
      <c r="A1238" s="19691" t="s">
        <v>1861</v>
      </c>
      <c r="B1238" s="19692" t="s">
        <v>1862</v>
      </c>
      <c r="C1238" s="19693" t="s">
        <v>48</v>
      </c>
      <c r="D1238" s="19694" t="n">
        <v>3.42</v>
      </c>
      <c r="E1238" s="19695" t="n">
        <v>257.51</v>
      </c>
      <c r="F1238" s="19696" t="n">
        <v>22.1</v>
      </c>
      <c r="G1238" s="19697" t="n">
        <v>314.42</v>
      </c>
      <c r="H1238" s="19698"/>
      <c r="I1238" s="19699">
        <f>ROUND('BDI Principal'!D14,2)</f>
      </c>
      <c r="J1238" s="19700">
        <f>ROUND((ROUND(H1238,2)*I1238/100)+ROUND(H1238,2),2)</f>
      </c>
      <c r="K1238" s="19701"/>
      <c r="L1238" s="19702">
        <f>J1238-K1238</f>
      </c>
      <c r="M1238" s="19703">
        <f>ROUND(K1238*D1238,2)</f>
      </c>
      <c r="N1238" s="19704">
        <f>O1238-M1238</f>
      </c>
      <c r="O1238" s="19705">
        <f>ROUND(D1238*J1238,2)</f>
      </c>
      <c r="P1238" s="19706" t="s">
        <v>23</v>
      </c>
    </row>
    <row r="1239">
      <c r="A1239" s="19707" t="s">
        <v>1863</v>
      </c>
      <c r="B1239" s="19708" t="s">
        <v>1864</v>
      </c>
      <c r="C1239" s="19709"/>
      <c r="D1239" s="19710"/>
      <c r="E1239" s="19711"/>
      <c r="F1239" s="19712"/>
      <c r="G1239" s="19713"/>
      <c r="H1239" s="19714"/>
      <c r="I1239" s="19715"/>
      <c r="J1239" s="19716"/>
      <c r="K1239" s="19717"/>
      <c r="L1239" s="19718"/>
      <c r="M1239" s="19719">
        <f>SUM(M1240:M1250)</f>
      </c>
      <c r="N1239" s="19720">
        <f>SUM(N1240:N1250)</f>
      </c>
      <c r="O1239" s="19721">
        <f>SUM(O1240:O1250)</f>
      </c>
      <c r="P1239" s="19722" t="s">
        <v>40</v>
      </c>
    </row>
    <row r="1240">
      <c r="A1240" s="19723" t="s">
        <v>1865</v>
      </c>
      <c r="B1240" s="19724" t="s">
        <v>1866</v>
      </c>
      <c r="C1240" s="19725" t="s">
        <v>48</v>
      </c>
      <c r="D1240" s="19726" t="n">
        <v>15.61</v>
      </c>
      <c r="E1240" s="19727" t="n">
        <v>99.5</v>
      </c>
      <c r="F1240" s="19728" t="n">
        <v>22.1</v>
      </c>
      <c r="G1240" s="19729" t="n">
        <v>121.49</v>
      </c>
      <c r="H1240" s="19730"/>
      <c r="I1240" s="19731">
        <f>ROUND('BDI Principal'!D14,2)</f>
      </c>
      <c r="J1240" s="19732">
        <f>ROUND((ROUND(H1240,2)*I1240/100)+ROUND(H1240,2),2)</f>
      </c>
      <c r="K1240" s="19733"/>
      <c r="L1240" s="19734">
        <f>J1240-K1240</f>
      </c>
      <c r="M1240" s="19735">
        <f>ROUND(K1240*D1240,2)</f>
      </c>
      <c r="N1240" s="19736">
        <f>O1240-M1240</f>
      </c>
      <c r="O1240" s="19737">
        <f>ROUND(D1240*J1240,2)</f>
      </c>
      <c r="P1240" s="19738" t="s">
        <v>23</v>
      </c>
    </row>
    <row r="1241">
      <c r="A1241" s="19739" t="s">
        <v>1867</v>
      </c>
      <c r="B1241" s="19740" t="s">
        <v>230</v>
      </c>
      <c r="C1241" s="19741" t="s">
        <v>48</v>
      </c>
      <c r="D1241" s="19742" t="n">
        <v>16.73</v>
      </c>
      <c r="E1241" s="19743" t="n">
        <v>5.43</v>
      </c>
      <c r="F1241" s="19744" t="n">
        <v>22.1</v>
      </c>
      <c r="G1241" s="19745" t="n">
        <v>6.63</v>
      </c>
      <c r="H1241" s="19746"/>
      <c r="I1241" s="19747">
        <f>ROUND('BDI Principal'!D14,2)</f>
      </c>
      <c r="J1241" s="19748">
        <f>ROUND((ROUND(H1241,2)*I1241/100)+ROUND(H1241,2),2)</f>
      </c>
      <c r="K1241" s="19749"/>
      <c r="L1241" s="19750">
        <f>J1241-K1241</f>
      </c>
      <c r="M1241" s="19751">
        <f>ROUND(K1241*D1241,2)</f>
      </c>
      <c r="N1241" s="19752">
        <f>O1241-M1241</f>
      </c>
      <c r="O1241" s="19753">
        <f>ROUND(D1241*J1241,2)</f>
      </c>
      <c r="P1241" s="19754" t="s">
        <v>23</v>
      </c>
    </row>
    <row r="1242">
      <c r="A1242" s="19755" t="s">
        <v>1868</v>
      </c>
      <c r="B1242" s="19756" t="s">
        <v>240</v>
      </c>
      <c r="C1242" s="19757" t="s">
        <v>48</v>
      </c>
      <c r="D1242" s="19758" t="n">
        <v>15.61</v>
      </c>
      <c r="E1242" s="19759" t="n">
        <v>9.93</v>
      </c>
      <c r="F1242" s="19760" t="n">
        <v>22.1</v>
      </c>
      <c r="G1242" s="19761" t="n">
        <v>12.12</v>
      </c>
      <c r="H1242" s="19762"/>
      <c r="I1242" s="19763">
        <f>ROUND('BDI Principal'!D14,2)</f>
      </c>
      <c r="J1242" s="19764">
        <f>ROUND((ROUND(H1242,2)*I1242/100)+ROUND(H1242,2),2)</f>
      </c>
      <c r="K1242" s="19765"/>
      <c r="L1242" s="19766">
        <f>J1242-K1242</f>
      </c>
      <c r="M1242" s="19767">
        <f>ROUND(K1242*D1242,2)</f>
      </c>
      <c r="N1242" s="19768">
        <f>O1242-M1242</f>
      </c>
      <c r="O1242" s="19769">
        <f>ROUND(D1242*J1242,2)</f>
      </c>
      <c r="P1242" s="19770" t="s">
        <v>23</v>
      </c>
    </row>
    <row r="1243">
      <c r="A1243" s="19771" t="s">
        <v>1869</v>
      </c>
      <c r="B1243" s="19772" t="s">
        <v>1010</v>
      </c>
      <c r="C1243" s="19773" t="s">
        <v>48</v>
      </c>
      <c r="D1243" s="19774" t="n">
        <v>16.73</v>
      </c>
      <c r="E1243" s="19775" t="n">
        <v>34.71</v>
      </c>
      <c r="F1243" s="19776" t="n">
        <v>22.1</v>
      </c>
      <c r="G1243" s="19777" t="n">
        <v>42.38</v>
      </c>
      <c r="H1243" s="19778"/>
      <c r="I1243" s="19779">
        <f>ROUND('BDI Principal'!D14,2)</f>
      </c>
      <c r="J1243" s="19780">
        <f>ROUND((ROUND(H1243,2)*I1243/100)+ROUND(H1243,2),2)</f>
      </c>
      <c r="K1243" s="19781"/>
      <c r="L1243" s="19782">
        <f>J1243-K1243</f>
      </c>
      <c r="M1243" s="19783">
        <f>ROUND(K1243*D1243,2)</f>
      </c>
      <c r="N1243" s="19784">
        <f>O1243-M1243</f>
      </c>
      <c r="O1243" s="19785">
        <f>ROUND(D1243*J1243,2)</f>
      </c>
      <c r="P1243" s="19786" t="s">
        <v>23</v>
      </c>
    </row>
    <row r="1244">
      <c r="A1244" s="19787" t="s">
        <v>1870</v>
      </c>
      <c r="B1244" s="19788" t="s">
        <v>1871</v>
      </c>
      <c r="C1244" s="19789" t="s">
        <v>48</v>
      </c>
      <c r="D1244" s="19790" t="n">
        <v>15.61</v>
      </c>
      <c r="E1244" s="19791" t="n">
        <v>59.12</v>
      </c>
      <c r="F1244" s="19792" t="n">
        <v>22.1</v>
      </c>
      <c r="G1244" s="19793" t="n">
        <v>72.19</v>
      </c>
      <c r="H1244" s="19794"/>
      <c r="I1244" s="19795">
        <f>ROUND('BDI Principal'!D14,2)</f>
      </c>
      <c r="J1244" s="19796">
        <f>ROUND((ROUND(H1244,2)*I1244/100)+ROUND(H1244,2),2)</f>
      </c>
      <c r="K1244" s="19797"/>
      <c r="L1244" s="19798">
        <f>J1244-K1244</f>
      </c>
      <c r="M1244" s="19799">
        <f>ROUND(K1244*D1244,2)</f>
      </c>
      <c r="N1244" s="19800">
        <f>O1244-M1244</f>
      </c>
      <c r="O1244" s="19801">
        <f>ROUND(D1244*J1244,2)</f>
      </c>
      <c r="P1244" s="19802" t="s">
        <v>23</v>
      </c>
    </row>
    <row r="1245">
      <c r="A1245" s="19803" t="s">
        <v>1872</v>
      </c>
      <c r="B1245" s="19804" t="s">
        <v>236</v>
      </c>
      <c r="C1245" s="19805" t="s">
        <v>48</v>
      </c>
      <c r="D1245" s="19806" t="n">
        <v>16.73</v>
      </c>
      <c r="E1245" s="19807" t="n">
        <v>65.09</v>
      </c>
      <c r="F1245" s="19808" t="n">
        <v>22.1</v>
      </c>
      <c r="G1245" s="19809" t="n">
        <v>79.47</v>
      </c>
      <c r="H1245" s="19810"/>
      <c r="I1245" s="19811">
        <f>ROUND('BDI Principal'!D14,2)</f>
      </c>
      <c r="J1245" s="19812">
        <f>ROUND((ROUND(H1245,2)*I1245/100)+ROUND(H1245,2),2)</f>
      </c>
      <c r="K1245" s="19813"/>
      <c r="L1245" s="19814">
        <f>J1245-K1245</f>
      </c>
      <c r="M1245" s="19815">
        <f>ROUND(K1245*D1245,2)</f>
      </c>
      <c r="N1245" s="19816">
        <f>O1245-M1245</f>
      </c>
      <c r="O1245" s="19817">
        <f>ROUND(D1245*J1245,2)</f>
      </c>
      <c r="P1245" s="19818" t="s">
        <v>23</v>
      </c>
    </row>
    <row r="1246">
      <c r="A1246" s="19819" t="s">
        <v>1873</v>
      </c>
      <c r="B1246" s="19820" t="s">
        <v>218</v>
      </c>
      <c r="C1246" s="19821" t="s">
        <v>48</v>
      </c>
      <c r="D1246" s="19822" t="n">
        <v>2.5</v>
      </c>
      <c r="E1246" s="19823" t="n">
        <v>38.11</v>
      </c>
      <c r="F1246" s="19824" t="n">
        <v>22.1</v>
      </c>
      <c r="G1246" s="19825" t="n">
        <v>46.53</v>
      </c>
      <c r="H1246" s="19826"/>
      <c r="I1246" s="19827">
        <f>ROUND('BDI Principal'!D14,2)</f>
      </c>
      <c r="J1246" s="19828">
        <f>ROUND((ROUND(H1246,2)*I1246/100)+ROUND(H1246,2),2)</f>
      </c>
      <c r="K1246" s="19829"/>
      <c r="L1246" s="19830">
        <f>J1246-K1246</f>
      </c>
      <c r="M1246" s="19831">
        <f>ROUND(K1246*D1246,2)</f>
      </c>
      <c r="N1246" s="19832">
        <f>O1246-M1246</f>
      </c>
      <c r="O1246" s="19833">
        <f>ROUND(D1246*J1246,2)</f>
      </c>
      <c r="P1246" s="19834" t="s">
        <v>23</v>
      </c>
    </row>
    <row r="1247">
      <c r="A1247" s="19835" t="s">
        <v>1874</v>
      </c>
      <c r="B1247" s="19836" t="s">
        <v>220</v>
      </c>
      <c r="C1247" s="19837" t="s">
        <v>48</v>
      </c>
      <c r="D1247" s="19838" t="n">
        <v>2.5</v>
      </c>
      <c r="E1247" s="19839" t="n">
        <v>128.48</v>
      </c>
      <c r="F1247" s="19840" t="n">
        <v>22.1</v>
      </c>
      <c r="G1247" s="19841" t="n">
        <v>156.87</v>
      </c>
      <c r="H1247" s="19842"/>
      <c r="I1247" s="19843">
        <f>ROUND('BDI Principal'!D14,2)</f>
      </c>
      <c r="J1247" s="19844">
        <f>ROUND((ROUND(H1247,2)*I1247/100)+ROUND(H1247,2),2)</f>
      </c>
      <c r="K1247" s="19845"/>
      <c r="L1247" s="19846">
        <f>J1247-K1247</f>
      </c>
      <c r="M1247" s="19847">
        <f>ROUND(K1247*D1247,2)</f>
      </c>
      <c r="N1247" s="19848">
        <f>O1247-M1247</f>
      </c>
      <c r="O1247" s="19849">
        <f>ROUND(D1247*J1247,2)</f>
      </c>
      <c r="P1247" s="19850" t="s">
        <v>23</v>
      </c>
    </row>
    <row r="1248">
      <c r="A1248" s="19851" t="s">
        <v>1875</v>
      </c>
      <c r="B1248" s="19852" t="s">
        <v>226</v>
      </c>
      <c r="C1248" s="19853" t="s">
        <v>52</v>
      </c>
      <c r="D1248" s="19854" t="n">
        <v>1.4</v>
      </c>
      <c r="E1248" s="19855" t="n">
        <v>119.3</v>
      </c>
      <c r="F1248" s="19856" t="n">
        <v>22.1</v>
      </c>
      <c r="G1248" s="19857" t="n">
        <v>145.67</v>
      </c>
      <c r="H1248" s="19858"/>
      <c r="I1248" s="19859">
        <f>ROUND('BDI Principal'!D14,2)</f>
      </c>
      <c r="J1248" s="19860">
        <f>ROUND((ROUND(H1248,2)*I1248/100)+ROUND(H1248,2),2)</f>
      </c>
      <c r="K1248" s="19861"/>
      <c r="L1248" s="19862">
        <f>J1248-K1248</f>
      </c>
      <c r="M1248" s="19863">
        <f>ROUND(K1248*D1248,2)</f>
      </c>
      <c r="N1248" s="19864">
        <f>O1248-M1248</f>
      </c>
      <c r="O1248" s="19865">
        <f>ROUND(D1248*J1248,2)</f>
      </c>
      <c r="P1248" s="19866" t="s">
        <v>23</v>
      </c>
    </row>
    <row r="1249">
      <c r="A1249" s="19867" t="s">
        <v>1876</v>
      </c>
      <c r="B1249" s="19868" t="s">
        <v>1877</v>
      </c>
      <c r="C1249" s="19869" t="s">
        <v>48</v>
      </c>
      <c r="D1249" s="19870" t="n">
        <v>3.38</v>
      </c>
      <c r="E1249" s="19871" t="n">
        <v>8.09</v>
      </c>
      <c r="F1249" s="19872" t="n">
        <v>22.1</v>
      </c>
      <c r="G1249" s="19873" t="n">
        <v>9.88</v>
      </c>
      <c r="H1249" s="19874"/>
      <c r="I1249" s="19875">
        <f>ROUND('BDI Principal'!D14,2)</f>
      </c>
      <c r="J1249" s="19876">
        <f>ROUND((ROUND(H1249,2)*I1249/100)+ROUND(H1249,2),2)</f>
      </c>
      <c r="K1249" s="19877"/>
      <c r="L1249" s="19878">
        <f>J1249-K1249</f>
      </c>
      <c r="M1249" s="19879">
        <f>ROUND(K1249*D1249,2)</f>
      </c>
      <c r="N1249" s="19880">
        <f>O1249-M1249</f>
      </c>
      <c r="O1249" s="19881">
        <f>ROUND(D1249*J1249,2)</f>
      </c>
      <c r="P1249" s="19882" t="s">
        <v>23</v>
      </c>
    </row>
    <row r="1250">
      <c r="A1250" s="19883" t="s">
        <v>1878</v>
      </c>
      <c r="B1250" s="19884" t="s">
        <v>1264</v>
      </c>
      <c r="C1250" s="19885" t="s">
        <v>48</v>
      </c>
      <c r="D1250" s="19886" t="n">
        <v>3.38</v>
      </c>
      <c r="E1250" s="19887" t="n">
        <v>38.28</v>
      </c>
      <c r="F1250" s="19888" t="n">
        <v>22.1</v>
      </c>
      <c r="G1250" s="19889" t="n">
        <v>46.74</v>
      </c>
      <c r="H1250" s="19890"/>
      <c r="I1250" s="19891">
        <f>ROUND('BDI Principal'!D14,2)</f>
      </c>
      <c r="J1250" s="19892">
        <f>ROUND((ROUND(H1250,2)*I1250/100)+ROUND(H1250,2),2)</f>
      </c>
      <c r="K1250" s="19893"/>
      <c r="L1250" s="19894">
        <f>J1250-K1250</f>
      </c>
      <c r="M1250" s="19895">
        <f>ROUND(K1250*D1250,2)</f>
      </c>
      <c r="N1250" s="19896">
        <f>O1250-M1250</f>
      </c>
      <c r="O1250" s="19897">
        <f>ROUND(D1250*J1250,2)</f>
      </c>
      <c r="P1250" s="19898" t="s">
        <v>23</v>
      </c>
    </row>
    <row r="1251">
      <c r="A1251" s="19899" t="s">
        <v>1879</v>
      </c>
      <c r="B1251" s="19900" t="s">
        <v>656</v>
      </c>
      <c r="C1251" s="19901"/>
      <c r="D1251" s="19902"/>
      <c r="E1251" s="19903"/>
      <c r="F1251" s="19904"/>
      <c r="G1251" s="19905"/>
      <c r="H1251" s="19906"/>
      <c r="I1251" s="19907"/>
      <c r="J1251" s="19908"/>
      <c r="K1251" s="19909"/>
      <c r="L1251" s="19910"/>
      <c r="M1251" s="19911">
        <f>SUM(M1252:M1255)</f>
      </c>
      <c r="N1251" s="19912">
        <f>SUM(N1252:N1255)</f>
      </c>
      <c r="O1251" s="19913">
        <f>SUM(O1252:O1255)</f>
      </c>
      <c r="P1251" s="19914" t="s">
        <v>40</v>
      </c>
    </row>
    <row r="1252">
      <c r="A1252" s="19915" t="s">
        <v>1880</v>
      </c>
      <c r="B1252" s="19916" t="s">
        <v>664</v>
      </c>
      <c r="C1252" s="19917" t="s">
        <v>48</v>
      </c>
      <c r="D1252" s="19918" t="n">
        <v>15.61</v>
      </c>
      <c r="E1252" s="19919" t="n">
        <v>13.44</v>
      </c>
      <c r="F1252" s="19920" t="n">
        <v>22.1</v>
      </c>
      <c r="G1252" s="19921" t="n">
        <v>16.41</v>
      </c>
      <c r="H1252" s="19922"/>
      <c r="I1252" s="19923">
        <f>ROUND('BDI Principal'!D14,2)</f>
      </c>
      <c r="J1252" s="19924">
        <f>ROUND((ROUND(H1252,2)*I1252/100)+ROUND(H1252,2),2)</f>
      </c>
      <c r="K1252" s="19925"/>
      <c r="L1252" s="19926">
        <f>J1252-K1252</f>
      </c>
      <c r="M1252" s="19927">
        <f>ROUND(K1252*D1252,2)</f>
      </c>
      <c r="N1252" s="19928">
        <f>O1252-M1252</f>
      </c>
      <c r="O1252" s="19929">
        <f>ROUND(D1252*J1252,2)</f>
      </c>
      <c r="P1252" s="19930" t="s">
        <v>23</v>
      </c>
    </row>
    <row r="1253">
      <c r="A1253" s="19931" t="s">
        <v>1881</v>
      </c>
      <c r="B1253" s="19932" t="s">
        <v>662</v>
      </c>
      <c r="C1253" s="19933" t="s">
        <v>48</v>
      </c>
      <c r="D1253" s="19934" t="n">
        <v>15.61</v>
      </c>
      <c r="E1253" s="19935" t="n">
        <v>4.31</v>
      </c>
      <c r="F1253" s="19936" t="n">
        <v>22.1</v>
      </c>
      <c r="G1253" s="19937" t="n">
        <v>5.26</v>
      </c>
      <c r="H1253" s="19938"/>
      <c r="I1253" s="19939">
        <f>ROUND('BDI Principal'!D14,2)</f>
      </c>
      <c r="J1253" s="19940">
        <f>ROUND((ROUND(H1253,2)*I1253/100)+ROUND(H1253,2),2)</f>
      </c>
      <c r="K1253" s="19941"/>
      <c r="L1253" s="19942">
        <f>J1253-K1253</f>
      </c>
      <c r="M1253" s="19943">
        <f>ROUND(K1253*D1253,2)</f>
      </c>
      <c r="N1253" s="19944">
        <f>O1253-M1253</f>
      </c>
      <c r="O1253" s="19945">
        <f>ROUND(D1253*J1253,2)</f>
      </c>
      <c r="P1253" s="19946" t="s">
        <v>23</v>
      </c>
    </row>
    <row r="1254">
      <c r="A1254" s="19947" t="s">
        <v>1882</v>
      </c>
      <c r="B1254" s="19948" t="s">
        <v>1883</v>
      </c>
      <c r="C1254" s="19949" t="s">
        <v>48</v>
      </c>
      <c r="D1254" s="19950" t="n">
        <v>3.38</v>
      </c>
      <c r="E1254" s="19951" t="n">
        <v>5.49</v>
      </c>
      <c r="F1254" s="19952" t="n">
        <v>22.1</v>
      </c>
      <c r="G1254" s="19953" t="n">
        <v>6.7</v>
      </c>
      <c r="H1254" s="19954"/>
      <c r="I1254" s="19955">
        <f>ROUND('BDI Principal'!D14,2)</f>
      </c>
      <c r="J1254" s="19956">
        <f>ROUND((ROUND(H1254,2)*I1254/100)+ROUND(H1254,2),2)</f>
      </c>
      <c r="K1254" s="19957"/>
      <c r="L1254" s="19958">
        <f>J1254-K1254</f>
      </c>
      <c r="M1254" s="19959">
        <f>ROUND(K1254*D1254,2)</f>
      </c>
      <c r="N1254" s="19960">
        <f>O1254-M1254</f>
      </c>
      <c r="O1254" s="19961">
        <f>ROUND(D1254*J1254,2)</f>
      </c>
      <c r="P1254" s="19962" t="s">
        <v>23</v>
      </c>
    </row>
    <row r="1255">
      <c r="A1255" s="19963" t="s">
        <v>1884</v>
      </c>
      <c r="B1255" s="19964" t="s">
        <v>668</v>
      </c>
      <c r="C1255" s="19965" t="s">
        <v>48</v>
      </c>
      <c r="D1255" s="19966" t="n">
        <v>3.38</v>
      </c>
      <c r="E1255" s="19967" t="n">
        <v>16.32</v>
      </c>
      <c r="F1255" s="19968" t="n">
        <v>22.1</v>
      </c>
      <c r="G1255" s="19969" t="n">
        <v>19.93</v>
      </c>
      <c r="H1255" s="19970"/>
      <c r="I1255" s="19971">
        <f>ROUND('BDI Principal'!D14,2)</f>
      </c>
      <c r="J1255" s="19972">
        <f>ROUND((ROUND(H1255,2)*I1255/100)+ROUND(H1255,2),2)</f>
      </c>
      <c r="K1255" s="19973"/>
      <c r="L1255" s="19974">
        <f>J1255-K1255</f>
      </c>
      <c r="M1255" s="19975">
        <f>ROUND(K1255*D1255,2)</f>
      </c>
      <c r="N1255" s="19976">
        <f>O1255-M1255</f>
      </c>
      <c r="O1255" s="19977">
        <f>ROUND(D1255*J1255,2)</f>
      </c>
      <c r="P1255" s="19978" t="s">
        <v>23</v>
      </c>
    </row>
    <row r="1256">
      <c r="A1256" s="19979" t="s">
        <v>1885</v>
      </c>
      <c r="B1256" s="19980" t="s">
        <v>582</v>
      </c>
      <c r="C1256" s="19981"/>
      <c r="D1256" s="19982"/>
      <c r="E1256" s="19983"/>
      <c r="F1256" s="19984"/>
      <c r="G1256" s="19985"/>
      <c r="H1256" s="19986"/>
      <c r="I1256" s="19987"/>
      <c r="J1256" s="19988"/>
      <c r="K1256" s="19989"/>
      <c r="L1256" s="19990"/>
      <c r="M1256" s="19991">
        <f>SUM(M1257:M1258)</f>
      </c>
      <c r="N1256" s="19992">
        <f>SUM(N1257:N1258)</f>
      </c>
      <c r="O1256" s="19993">
        <f>SUM(O1257:O1258)</f>
      </c>
      <c r="P1256" s="19994" t="s">
        <v>40</v>
      </c>
    </row>
    <row r="1257">
      <c r="A1257" s="19995" t="s">
        <v>1886</v>
      </c>
      <c r="B1257" s="19996" t="s">
        <v>939</v>
      </c>
      <c r="C1257" s="19997" t="s">
        <v>48</v>
      </c>
      <c r="D1257" s="19998" t="n">
        <v>2.94</v>
      </c>
      <c r="E1257" s="19999" t="n">
        <v>981.67</v>
      </c>
      <c r="F1257" s="20000" t="n">
        <v>22.1</v>
      </c>
      <c r="G1257" s="20001" t="n">
        <v>1198.62</v>
      </c>
      <c r="H1257" s="20002"/>
      <c r="I1257" s="20003">
        <f>ROUND('BDI Principal'!D14,2)</f>
      </c>
      <c r="J1257" s="20004">
        <f>ROUND((ROUND(H1257,2)*I1257/100)+ROUND(H1257,2),2)</f>
      </c>
      <c r="K1257" s="20005"/>
      <c r="L1257" s="20006">
        <f>J1257-K1257</f>
      </c>
      <c r="M1257" s="20007">
        <f>ROUND(K1257*D1257,2)</f>
      </c>
      <c r="N1257" s="20008">
        <f>O1257-M1257</f>
      </c>
      <c r="O1257" s="20009">
        <f>ROUND(D1257*J1257,2)</f>
      </c>
      <c r="P1257" s="20010" t="s">
        <v>23</v>
      </c>
    </row>
    <row r="1258">
      <c r="A1258" s="20011" t="s">
        <v>1887</v>
      </c>
      <c r="B1258" s="20012" t="s">
        <v>945</v>
      </c>
      <c r="C1258" s="20013" t="s">
        <v>105</v>
      </c>
      <c r="D1258" s="20014" t="n">
        <v>2.0</v>
      </c>
      <c r="E1258" s="20015" t="n">
        <v>131.58</v>
      </c>
      <c r="F1258" s="20016" t="n">
        <v>22.1</v>
      </c>
      <c r="G1258" s="20017" t="n">
        <v>160.66</v>
      </c>
      <c r="H1258" s="20018"/>
      <c r="I1258" s="20019">
        <f>ROUND('BDI Principal'!D14,2)</f>
      </c>
      <c r="J1258" s="20020">
        <f>ROUND((ROUND(H1258,2)*I1258/100)+ROUND(H1258,2),2)</f>
      </c>
      <c r="K1258" s="20021"/>
      <c r="L1258" s="20022">
        <f>J1258-K1258</f>
      </c>
      <c r="M1258" s="20023">
        <f>ROUND(K1258*D1258,2)</f>
      </c>
      <c r="N1258" s="20024">
        <f>O1258-M1258</f>
      </c>
      <c r="O1258" s="20025">
        <f>ROUND(D1258*J1258,2)</f>
      </c>
      <c r="P1258" s="20026" t="s">
        <v>23</v>
      </c>
    </row>
    <row r="1259">
      <c r="A1259" s="20027" t="s">
        <v>1888</v>
      </c>
      <c r="B1259" s="20028" t="s">
        <v>1266</v>
      </c>
      <c r="C1259" s="20029"/>
      <c r="D1259" s="20030"/>
      <c r="E1259" s="20031"/>
      <c r="F1259" s="20032"/>
      <c r="G1259" s="20033"/>
      <c r="H1259" s="20034"/>
      <c r="I1259" s="20035"/>
      <c r="J1259" s="20036"/>
      <c r="K1259" s="20037"/>
      <c r="L1259" s="20038"/>
      <c r="M1259" s="20039">
        <f>SUM(M1260:M1261)</f>
      </c>
      <c r="N1259" s="20040">
        <f>SUM(N1260:N1261)</f>
      </c>
      <c r="O1259" s="20041">
        <f>SUM(O1260:O1261)</f>
      </c>
      <c r="P1259" s="20042" t="s">
        <v>40</v>
      </c>
    </row>
    <row r="1260">
      <c r="A1260" s="20043" t="s">
        <v>1889</v>
      </c>
      <c r="B1260" s="20044" t="s">
        <v>1004</v>
      </c>
      <c r="C1260" s="20045" t="s">
        <v>48</v>
      </c>
      <c r="D1260" s="20046" t="n">
        <v>4.71</v>
      </c>
      <c r="E1260" s="20047" t="n">
        <v>131.73</v>
      </c>
      <c r="F1260" s="20048" t="n">
        <v>22.1</v>
      </c>
      <c r="G1260" s="20049" t="n">
        <v>160.84</v>
      </c>
      <c r="H1260" s="20050"/>
      <c r="I1260" s="20051">
        <f>ROUND('BDI Principal'!D14,2)</f>
      </c>
      <c r="J1260" s="20052">
        <f>ROUND((ROUND(H1260,2)*I1260/100)+ROUND(H1260,2),2)</f>
      </c>
      <c r="K1260" s="20053"/>
      <c r="L1260" s="20054">
        <f>J1260-K1260</f>
      </c>
      <c r="M1260" s="20055">
        <f>ROUND(K1260*D1260,2)</f>
      </c>
      <c r="N1260" s="20056">
        <f>O1260-M1260</f>
      </c>
      <c r="O1260" s="20057">
        <f>ROUND(D1260*J1260,2)</f>
      </c>
      <c r="P1260" s="20058" t="s">
        <v>23</v>
      </c>
    </row>
    <row r="1261">
      <c r="A1261" s="20059" t="s">
        <v>1890</v>
      </c>
      <c r="B1261" s="20060" t="s">
        <v>1006</v>
      </c>
      <c r="C1261" s="20061" t="s">
        <v>48</v>
      </c>
      <c r="D1261" s="20062" t="n">
        <v>4.71</v>
      </c>
      <c r="E1261" s="20063" t="n">
        <v>64.15</v>
      </c>
      <c r="F1261" s="20064" t="n">
        <v>22.1</v>
      </c>
      <c r="G1261" s="20065" t="n">
        <v>78.33</v>
      </c>
      <c r="H1261" s="20066"/>
      <c r="I1261" s="20067">
        <f>ROUND('BDI Principal'!D14,2)</f>
      </c>
      <c r="J1261" s="20068">
        <f>ROUND((ROUND(H1261,2)*I1261/100)+ROUND(H1261,2),2)</f>
      </c>
      <c r="K1261" s="20069"/>
      <c r="L1261" s="20070">
        <f>J1261-K1261</f>
      </c>
      <c r="M1261" s="20071">
        <f>ROUND(K1261*D1261,2)</f>
      </c>
      <c r="N1261" s="20072">
        <f>O1261-M1261</f>
      </c>
      <c r="O1261" s="20073">
        <f>ROUND(D1261*J1261,2)</f>
      </c>
      <c r="P1261" s="20074" t="s">
        <v>23</v>
      </c>
    </row>
    <row r="1262">
      <c r="A1262" s="20075" t="s">
        <v>1891</v>
      </c>
      <c r="B1262" s="20076" t="s">
        <v>1892</v>
      </c>
      <c r="C1262" s="20077"/>
      <c r="D1262" s="20078"/>
      <c r="E1262" s="20079"/>
      <c r="F1262" s="20080"/>
      <c r="G1262" s="20081"/>
      <c r="H1262" s="20082"/>
      <c r="I1262" s="20083"/>
      <c r="J1262" s="20084"/>
      <c r="K1262" s="20085"/>
      <c r="L1262" s="20086"/>
      <c r="M1262" s="20087"/>
      <c r="N1262" s="20088"/>
      <c r="O1262" s="30359">
        <f>O1263+O1273+O1277+O1286+O1292+O1296</f>
      </c>
      <c r="P1262" s="20090" t="s">
        <v>40</v>
      </c>
    </row>
    <row r="1263">
      <c r="A1263" s="20091" t="s">
        <v>1893</v>
      </c>
      <c r="B1263" s="20092" t="s">
        <v>1844</v>
      </c>
      <c r="C1263" s="20093"/>
      <c r="D1263" s="20094"/>
      <c r="E1263" s="20095"/>
      <c r="F1263" s="20096"/>
      <c r="G1263" s="20097"/>
      <c r="H1263" s="20098"/>
      <c r="I1263" s="20099"/>
      <c r="J1263" s="20100"/>
      <c r="K1263" s="20101"/>
      <c r="L1263" s="20102"/>
      <c r="M1263" s="20103">
        <f>SUM(M1264:M1272)</f>
      </c>
      <c r="N1263" s="20104">
        <f>SUM(N1264:N1272)</f>
      </c>
      <c r="O1263" s="20105">
        <f>SUM(O1264:O1272)</f>
      </c>
      <c r="P1263" s="20106" t="s">
        <v>40</v>
      </c>
    </row>
    <row r="1264">
      <c r="A1264" s="20107" t="s">
        <v>1894</v>
      </c>
      <c r="B1264" s="20108" t="s">
        <v>145</v>
      </c>
      <c r="C1264" s="20109" t="s">
        <v>59</v>
      </c>
      <c r="D1264" s="20110" t="n">
        <v>0.07</v>
      </c>
      <c r="E1264" s="20111" t="n">
        <v>206.09</v>
      </c>
      <c r="F1264" s="20112" t="n">
        <v>22.1</v>
      </c>
      <c r="G1264" s="20113" t="n">
        <v>251.64</v>
      </c>
      <c r="H1264" s="20114"/>
      <c r="I1264" s="20115">
        <f>ROUND('BDI Principal'!D14,2)</f>
      </c>
      <c r="J1264" s="20116">
        <f>ROUND((ROUND(H1264,2)*I1264/100)+ROUND(H1264,2),2)</f>
      </c>
      <c r="K1264" s="20117"/>
      <c r="L1264" s="20118">
        <f>J1264-K1264</f>
      </c>
      <c r="M1264" s="20119">
        <f>ROUND(K1264*D1264,2)</f>
      </c>
      <c r="N1264" s="20120">
        <f>O1264-M1264</f>
      </c>
      <c r="O1264" s="20121">
        <f>ROUND(D1264*J1264,2)</f>
      </c>
      <c r="P1264" s="20122" t="s">
        <v>23</v>
      </c>
    </row>
    <row r="1265">
      <c r="A1265" s="20123" t="s">
        <v>1895</v>
      </c>
      <c r="B1265" s="20124" t="s">
        <v>166</v>
      </c>
      <c r="C1265" s="20125" t="s">
        <v>59</v>
      </c>
      <c r="D1265" s="20126" t="n">
        <v>0.28</v>
      </c>
      <c r="E1265" s="20127" t="n">
        <v>848.94</v>
      </c>
      <c r="F1265" s="20128" t="n">
        <v>22.1</v>
      </c>
      <c r="G1265" s="20129" t="n">
        <v>1036.56</v>
      </c>
      <c r="H1265" s="20130"/>
      <c r="I1265" s="20131">
        <f>ROUND('BDI Principal'!D14,2)</f>
      </c>
      <c r="J1265" s="20132">
        <f>ROUND((ROUND(H1265,2)*I1265/100)+ROUND(H1265,2),2)</f>
      </c>
      <c r="K1265" s="20133"/>
      <c r="L1265" s="20134">
        <f>J1265-K1265</f>
      </c>
      <c r="M1265" s="20135">
        <f>ROUND(K1265*D1265,2)</f>
      </c>
      <c r="N1265" s="20136">
        <f>O1265-M1265</f>
      </c>
      <c r="O1265" s="20137">
        <f>ROUND(D1265*J1265,2)</f>
      </c>
      <c r="P1265" s="20138" t="s">
        <v>23</v>
      </c>
    </row>
    <row r="1266">
      <c r="A1266" s="20139" t="s">
        <v>1896</v>
      </c>
      <c r="B1266" s="20140" t="s">
        <v>147</v>
      </c>
      <c r="C1266" s="20141" t="s">
        <v>148</v>
      </c>
      <c r="D1266" s="20142" t="n">
        <v>3.3</v>
      </c>
      <c r="E1266" s="20143" t="n">
        <v>22.1</v>
      </c>
      <c r="F1266" s="20144" t="n">
        <v>22.1</v>
      </c>
      <c r="G1266" s="20145" t="n">
        <v>26.98</v>
      </c>
      <c r="H1266" s="20146"/>
      <c r="I1266" s="20147">
        <f>ROUND('BDI Principal'!D14,2)</f>
      </c>
      <c r="J1266" s="20148">
        <f>ROUND((ROUND(H1266,2)*I1266/100)+ROUND(H1266,2),2)</f>
      </c>
      <c r="K1266" s="20149"/>
      <c r="L1266" s="20150">
        <f>J1266-K1266</f>
      </c>
      <c r="M1266" s="20151">
        <f>ROUND(K1266*D1266,2)</f>
      </c>
      <c r="N1266" s="20152">
        <f>O1266-M1266</f>
      </c>
      <c r="O1266" s="20153">
        <f>ROUND(D1266*J1266,2)</f>
      </c>
      <c r="P1266" s="20154" t="s">
        <v>23</v>
      </c>
    </row>
    <row r="1267">
      <c r="A1267" s="20155" t="s">
        <v>1897</v>
      </c>
      <c r="B1267" s="20156" t="s">
        <v>150</v>
      </c>
      <c r="C1267" s="20157" t="s">
        <v>148</v>
      </c>
      <c r="D1267" s="20158" t="n">
        <v>5.3</v>
      </c>
      <c r="E1267" s="20159" t="n">
        <v>16.88</v>
      </c>
      <c r="F1267" s="20160" t="n">
        <v>22.1</v>
      </c>
      <c r="G1267" s="20161" t="n">
        <v>20.61</v>
      </c>
      <c r="H1267" s="20162"/>
      <c r="I1267" s="20163">
        <f>ROUND('BDI Principal'!D14,2)</f>
      </c>
      <c r="J1267" s="20164">
        <f>ROUND((ROUND(H1267,2)*I1267/100)+ROUND(H1267,2),2)</f>
      </c>
      <c r="K1267" s="20165"/>
      <c r="L1267" s="20166">
        <f>J1267-K1267</f>
      </c>
      <c r="M1267" s="20167">
        <f>ROUND(K1267*D1267,2)</f>
      </c>
      <c r="N1267" s="20168">
        <f>O1267-M1267</f>
      </c>
      <c r="O1267" s="20169">
        <f>ROUND(D1267*J1267,2)</f>
      </c>
      <c r="P1267" s="20170" t="s">
        <v>23</v>
      </c>
    </row>
    <row r="1268">
      <c r="A1268" s="20171" t="s">
        <v>1898</v>
      </c>
      <c r="B1268" s="20172" t="s">
        <v>152</v>
      </c>
      <c r="C1268" s="20173" t="s">
        <v>148</v>
      </c>
      <c r="D1268" s="20174" t="n">
        <v>7.3</v>
      </c>
      <c r="E1268" s="20175" t="n">
        <v>14.49</v>
      </c>
      <c r="F1268" s="20176" t="n">
        <v>22.1</v>
      </c>
      <c r="G1268" s="20177" t="n">
        <v>17.69</v>
      </c>
      <c r="H1268" s="20178"/>
      <c r="I1268" s="20179">
        <f>ROUND('BDI Principal'!D14,2)</f>
      </c>
      <c r="J1268" s="20180">
        <f>ROUND((ROUND(H1268,2)*I1268/100)+ROUND(H1268,2),2)</f>
      </c>
      <c r="K1268" s="20181"/>
      <c r="L1268" s="20182">
        <f>J1268-K1268</f>
      </c>
      <c r="M1268" s="20183">
        <f>ROUND(K1268*D1268,2)</f>
      </c>
      <c r="N1268" s="20184">
        <f>O1268-M1268</f>
      </c>
      <c r="O1268" s="20185">
        <f>ROUND(D1268*J1268,2)</f>
      </c>
      <c r="P1268" s="20186" t="s">
        <v>23</v>
      </c>
    </row>
    <row r="1269">
      <c r="A1269" s="20187" t="s">
        <v>1899</v>
      </c>
      <c r="B1269" s="20188" t="s">
        <v>1851</v>
      </c>
      <c r="C1269" s="20189" t="s">
        <v>48</v>
      </c>
      <c r="D1269" s="20190" t="n">
        <v>4.17</v>
      </c>
      <c r="E1269" s="20191" t="n">
        <v>76.35</v>
      </c>
      <c r="F1269" s="20192" t="n">
        <v>22.1</v>
      </c>
      <c r="G1269" s="20193" t="n">
        <v>93.22</v>
      </c>
      <c r="H1269" s="20194"/>
      <c r="I1269" s="20195">
        <f>ROUND('BDI Principal'!D14,2)</f>
      </c>
      <c r="J1269" s="20196">
        <f>ROUND((ROUND(H1269,2)*I1269/100)+ROUND(H1269,2),2)</f>
      </c>
      <c r="K1269" s="20197"/>
      <c r="L1269" s="20198">
        <f>J1269-K1269</f>
      </c>
      <c r="M1269" s="20199">
        <f>ROUND(K1269*D1269,2)</f>
      </c>
      <c r="N1269" s="20200">
        <f>O1269-M1269</f>
      </c>
      <c r="O1269" s="20201">
        <f>ROUND(D1269*J1269,2)</f>
      </c>
      <c r="P1269" s="20202" t="s">
        <v>23</v>
      </c>
    </row>
    <row r="1270">
      <c r="A1270" s="20203" t="s">
        <v>1900</v>
      </c>
      <c r="B1270" s="20204" t="s">
        <v>145</v>
      </c>
      <c r="C1270" s="20205" t="s">
        <v>59</v>
      </c>
      <c r="D1270" s="20206" t="n">
        <v>1.1</v>
      </c>
      <c r="E1270" s="20207" t="n">
        <v>206.09</v>
      </c>
      <c r="F1270" s="20208" t="n">
        <v>22.1</v>
      </c>
      <c r="G1270" s="20209" t="n">
        <v>251.64</v>
      </c>
      <c r="H1270" s="20210"/>
      <c r="I1270" s="20211">
        <f>ROUND('BDI Principal'!D14,2)</f>
      </c>
      <c r="J1270" s="20212">
        <f>ROUND((ROUND(H1270,2)*I1270/100)+ROUND(H1270,2),2)</f>
      </c>
      <c r="K1270" s="20213"/>
      <c r="L1270" s="20214">
        <f>J1270-K1270</f>
      </c>
      <c r="M1270" s="20215">
        <f>ROUND(K1270*D1270,2)</f>
      </c>
      <c r="N1270" s="20216">
        <f>O1270-M1270</f>
      </c>
      <c r="O1270" s="20217">
        <f>ROUND(D1270*J1270,2)</f>
      </c>
      <c r="P1270" s="20218" t="s">
        <v>23</v>
      </c>
    </row>
    <row r="1271">
      <c r="A1271" s="20219" t="s">
        <v>1901</v>
      </c>
      <c r="B1271" s="20220" t="s">
        <v>1902</v>
      </c>
      <c r="C1271" s="20221" t="s">
        <v>59</v>
      </c>
      <c r="D1271" s="20222" t="n">
        <v>0.13</v>
      </c>
      <c r="E1271" s="20223" t="n">
        <v>791.48</v>
      </c>
      <c r="F1271" s="20224" t="n">
        <v>22.1</v>
      </c>
      <c r="G1271" s="20225" t="n">
        <v>966.4</v>
      </c>
      <c r="H1271" s="20226"/>
      <c r="I1271" s="20227">
        <f>ROUND('BDI Principal'!D14,2)</f>
      </c>
      <c r="J1271" s="20228">
        <f>ROUND((ROUND(H1271,2)*I1271/100)+ROUND(H1271,2),2)</f>
      </c>
      <c r="K1271" s="20229"/>
      <c r="L1271" s="20230">
        <f>J1271-K1271</f>
      </c>
      <c r="M1271" s="20231">
        <f>ROUND(K1271*D1271,2)</f>
      </c>
      <c r="N1271" s="20232">
        <f>O1271-M1271</f>
      </c>
      <c r="O1271" s="20233">
        <f>ROUND(D1271*J1271,2)</f>
      </c>
      <c r="P1271" s="20234" t="s">
        <v>23</v>
      </c>
    </row>
    <row r="1272">
      <c r="A1272" s="20235" t="s">
        <v>1903</v>
      </c>
      <c r="B1272" s="20236" t="s">
        <v>1076</v>
      </c>
      <c r="C1272" s="20237" t="s">
        <v>148</v>
      </c>
      <c r="D1272" s="20238" t="n">
        <v>22.9</v>
      </c>
      <c r="E1272" s="20239" t="n">
        <v>11.69</v>
      </c>
      <c r="F1272" s="20240" t="n">
        <v>22.1</v>
      </c>
      <c r="G1272" s="20241" t="n">
        <v>14.27</v>
      </c>
      <c r="H1272" s="20242"/>
      <c r="I1272" s="20243">
        <f>ROUND('BDI Principal'!D14,2)</f>
      </c>
      <c r="J1272" s="20244">
        <f>ROUND((ROUND(H1272,2)*I1272/100)+ROUND(H1272,2),2)</f>
      </c>
      <c r="K1272" s="20245"/>
      <c r="L1272" s="20246">
        <f>J1272-K1272</f>
      </c>
      <c r="M1272" s="20247">
        <f>ROUND(K1272*D1272,2)</f>
      </c>
      <c r="N1272" s="20248">
        <f>O1272-M1272</f>
      </c>
      <c r="O1272" s="20249">
        <f>ROUND(D1272*J1272,2)</f>
      </c>
      <c r="P1272" s="20250" t="s">
        <v>23</v>
      </c>
    </row>
    <row r="1273">
      <c r="A1273" s="20251" t="s">
        <v>1904</v>
      </c>
      <c r="B1273" s="20252" t="s">
        <v>1857</v>
      </c>
      <c r="C1273" s="20253"/>
      <c r="D1273" s="20254"/>
      <c r="E1273" s="20255"/>
      <c r="F1273" s="20256"/>
      <c r="G1273" s="20257"/>
      <c r="H1273" s="20258"/>
      <c r="I1273" s="20259"/>
      <c r="J1273" s="20260"/>
      <c r="K1273" s="20261"/>
      <c r="L1273" s="20262"/>
      <c r="M1273" s="20263">
        <f>SUM(M1274:M1276)</f>
      </c>
      <c r="N1273" s="20264">
        <f>SUM(N1274:N1276)</f>
      </c>
      <c r="O1273" s="20265">
        <f>SUM(O1274:O1276)</f>
      </c>
      <c r="P1273" s="20266" t="s">
        <v>40</v>
      </c>
    </row>
    <row r="1274">
      <c r="A1274" s="20267" t="s">
        <v>1905</v>
      </c>
      <c r="B1274" s="20268" t="s">
        <v>189</v>
      </c>
      <c r="C1274" s="20269" t="s">
        <v>148</v>
      </c>
      <c r="D1274" s="20270" t="n">
        <v>4.1</v>
      </c>
      <c r="E1274" s="20271" t="n">
        <v>12.31</v>
      </c>
      <c r="F1274" s="20272" t="n">
        <v>22.1</v>
      </c>
      <c r="G1274" s="20273" t="n">
        <v>15.03</v>
      </c>
      <c r="H1274" s="20274"/>
      <c r="I1274" s="20275">
        <f>ROUND('BDI Principal'!D14,2)</f>
      </c>
      <c r="J1274" s="20276">
        <f>ROUND((ROUND(H1274,2)*I1274/100)+ROUND(H1274,2),2)</f>
      </c>
      <c r="K1274" s="20277"/>
      <c r="L1274" s="20278">
        <f>J1274-K1274</f>
      </c>
      <c r="M1274" s="20279">
        <f>ROUND(K1274*D1274,2)</f>
      </c>
      <c r="N1274" s="20280">
        <f>O1274-M1274</f>
      </c>
      <c r="O1274" s="20281">
        <f>ROUND(D1274*J1274,2)</f>
      </c>
      <c r="P1274" s="20282" t="s">
        <v>23</v>
      </c>
    </row>
    <row r="1275">
      <c r="A1275" s="20283" t="s">
        <v>1906</v>
      </c>
      <c r="B1275" s="20284" t="s">
        <v>1907</v>
      </c>
      <c r="C1275" s="20285" t="s">
        <v>59</v>
      </c>
      <c r="D1275" s="20286" t="n">
        <v>0.09</v>
      </c>
      <c r="E1275" s="20287" t="n">
        <v>791.48</v>
      </c>
      <c r="F1275" s="20288" t="n">
        <v>22.1</v>
      </c>
      <c r="G1275" s="20289" t="n">
        <v>966.4</v>
      </c>
      <c r="H1275" s="20290"/>
      <c r="I1275" s="20291">
        <f>ROUND('BDI Principal'!D14,2)</f>
      </c>
      <c r="J1275" s="20292">
        <f>ROUND((ROUND(H1275,2)*I1275/100)+ROUND(H1275,2),2)</f>
      </c>
      <c r="K1275" s="20293"/>
      <c r="L1275" s="20294">
        <f>J1275-K1275</f>
      </c>
      <c r="M1275" s="20295">
        <f>ROUND(K1275*D1275,2)</f>
      </c>
      <c r="N1275" s="20296">
        <f>O1275-M1275</f>
      </c>
      <c r="O1275" s="20297">
        <f>ROUND(D1275*J1275,2)</f>
      </c>
      <c r="P1275" s="20298" t="s">
        <v>23</v>
      </c>
    </row>
    <row r="1276">
      <c r="A1276" s="20299" t="s">
        <v>1908</v>
      </c>
      <c r="B1276" s="20300" t="s">
        <v>1862</v>
      </c>
      <c r="C1276" s="20301" t="s">
        <v>48</v>
      </c>
      <c r="D1276" s="20302" t="n">
        <v>1.77</v>
      </c>
      <c r="E1276" s="20303" t="n">
        <v>257.51</v>
      </c>
      <c r="F1276" s="20304" t="n">
        <v>22.1</v>
      </c>
      <c r="G1276" s="20305" t="n">
        <v>314.42</v>
      </c>
      <c r="H1276" s="20306"/>
      <c r="I1276" s="20307">
        <f>ROUND('BDI Principal'!D14,2)</f>
      </c>
      <c r="J1276" s="20308">
        <f>ROUND((ROUND(H1276,2)*I1276/100)+ROUND(H1276,2),2)</f>
      </c>
      <c r="K1276" s="20309"/>
      <c r="L1276" s="20310">
        <f>J1276-K1276</f>
      </c>
      <c r="M1276" s="20311">
        <f>ROUND(K1276*D1276,2)</f>
      </c>
      <c r="N1276" s="20312">
        <f>O1276-M1276</f>
      </c>
      <c r="O1276" s="20313">
        <f>ROUND(D1276*J1276,2)</f>
      </c>
      <c r="P1276" s="20314" t="s">
        <v>23</v>
      </c>
    </row>
    <row r="1277">
      <c r="A1277" s="20315" t="s">
        <v>1909</v>
      </c>
      <c r="B1277" s="20316" t="s">
        <v>1864</v>
      </c>
      <c r="C1277" s="20317"/>
      <c r="D1277" s="20318"/>
      <c r="E1277" s="20319"/>
      <c r="F1277" s="20320"/>
      <c r="G1277" s="20321"/>
      <c r="H1277" s="20322"/>
      <c r="I1277" s="20323"/>
      <c r="J1277" s="20324"/>
      <c r="K1277" s="20325"/>
      <c r="L1277" s="20326"/>
      <c r="M1277" s="20327">
        <f>SUM(M1278:M1285)</f>
      </c>
      <c r="N1277" s="20328">
        <f>SUM(N1278:N1285)</f>
      </c>
      <c r="O1277" s="20329">
        <f>SUM(O1278:O1285)</f>
      </c>
      <c r="P1277" s="20330" t="s">
        <v>40</v>
      </c>
    </row>
    <row r="1278">
      <c r="A1278" s="20331" t="s">
        <v>1910</v>
      </c>
      <c r="B1278" s="20332" t="s">
        <v>200</v>
      </c>
      <c r="C1278" s="20333" t="s">
        <v>48</v>
      </c>
      <c r="D1278" s="20334" t="n">
        <v>12.09</v>
      </c>
      <c r="E1278" s="20335" t="n">
        <v>96.28</v>
      </c>
      <c r="F1278" s="20336" t="n">
        <v>22.1</v>
      </c>
      <c r="G1278" s="20337" t="n">
        <v>117.56</v>
      </c>
      <c r="H1278" s="20338"/>
      <c r="I1278" s="20339">
        <f>ROUND('BDI Principal'!D14,2)</f>
      </c>
      <c r="J1278" s="20340">
        <f>ROUND((ROUND(H1278,2)*I1278/100)+ROUND(H1278,2),2)</f>
      </c>
      <c r="K1278" s="20341"/>
      <c r="L1278" s="20342">
        <f>J1278-K1278</f>
      </c>
      <c r="M1278" s="20343">
        <f>ROUND(K1278*D1278,2)</f>
      </c>
      <c r="N1278" s="20344">
        <f>O1278-M1278</f>
      </c>
      <c r="O1278" s="20345">
        <f>ROUND(D1278*J1278,2)</f>
      </c>
      <c r="P1278" s="20346" t="s">
        <v>23</v>
      </c>
    </row>
    <row r="1279">
      <c r="A1279" s="20347" t="s">
        <v>1911</v>
      </c>
      <c r="B1279" s="20348" t="s">
        <v>230</v>
      </c>
      <c r="C1279" s="20349" t="s">
        <v>48</v>
      </c>
      <c r="D1279" s="20350" t="n">
        <v>10.77</v>
      </c>
      <c r="E1279" s="20351" t="n">
        <v>5.43</v>
      </c>
      <c r="F1279" s="20352" t="n">
        <v>22.1</v>
      </c>
      <c r="G1279" s="20353" t="n">
        <v>6.63</v>
      </c>
      <c r="H1279" s="20354"/>
      <c r="I1279" s="20355">
        <f>ROUND('BDI Principal'!D14,2)</f>
      </c>
      <c r="J1279" s="20356">
        <f>ROUND((ROUND(H1279,2)*I1279/100)+ROUND(H1279,2),2)</f>
      </c>
      <c r="K1279" s="20357"/>
      <c r="L1279" s="20358">
        <f>J1279-K1279</f>
      </c>
      <c r="M1279" s="20359">
        <f>ROUND(K1279*D1279,2)</f>
      </c>
      <c r="N1279" s="20360">
        <f>O1279-M1279</f>
      </c>
      <c r="O1279" s="20361">
        <f>ROUND(D1279*J1279,2)</f>
      </c>
      <c r="P1279" s="20362" t="s">
        <v>23</v>
      </c>
    </row>
    <row r="1280">
      <c r="A1280" s="20363" t="s">
        <v>1912</v>
      </c>
      <c r="B1280" s="20364" t="s">
        <v>234</v>
      </c>
      <c r="C1280" s="20365" t="s">
        <v>48</v>
      </c>
      <c r="D1280" s="20366" t="n">
        <v>10.77</v>
      </c>
      <c r="E1280" s="20367" t="n">
        <v>30.91</v>
      </c>
      <c r="F1280" s="20368" t="n">
        <v>22.1</v>
      </c>
      <c r="G1280" s="20369" t="n">
        <v>37.74</v>
      </c>
      <c r="H1280" s="20370"/>
      <c r="I1280" s="20371">
        <f>ROUND('BDI Principal'!D14,2)</f>
      </c>
      <c r="J1280" s="20372">
        <f>ROUND((ROUND(H1280,2)*I1280/100)+ROUND(H1280,2),2)</f>
      </c>
      <c r="K1280" s="20373"/>
      <c r="L1280" s="20374">
        <f>J1280-K1280</f>
      </c>
      <c r="M1280" s="20375">
        <f>ROUND(K1280*D1280,2)</f>
      </c>
      <c r="N1280" s="20376">
        <f>O1280-M1280</f>
      </c>
      <c r="O1280" s="20377">
        <f>ROUND(D1280*J1280,2)</f>
      </c>
      <c r="P1280" s="20378" t="s">
        <v>23</v>
      </c>
    </row>
    <row r="1281">
      <c r="A1281" s="20379" t="s">
        <v>1913</v>
      </c>
      <c r="B1281" s="20380" t="s">
        <v>240</v>
      </c>
      <c r="C1281" s="20381" t="s">
        <v>48</v>
      </c>
      <c r="D1281" s="20382" t="n">
        <v>12.09</v>
      </c>
      <c r="E1281" s="20383" t="n">
        <v>9.93</v>
      </c>
      <c r="F1281" s="20384" t="n">
        <v>22.1</v>
      </c>
      <c r="G1281" s="20385" t="n">
        <v>12.12</v>
      </c>
      <c r="H1281" s="20386"/>
      <c r="I1281" s="20387">
        <f>ROUND('BDI Principal'!D14,2)</f>
      </c>
      <c r="J1281" s="20388">
        <f>ROUND((ROUND(H1281,2)*I1281/100)+ROUND(H1281,2),2)</f>
      </c>
      <c r="K1281" s="20389"/>
      <c r="L1281" s="20390">
        <f>J1281-K1281</f>
      </c>
      <c r="M1281" s="20391">
        <f>ROUND(K1281*D1281,2)</f>
      </c>
      <c r="N1281" s="20392">
        <f>O1281-M1281</f>
      </c>
      <c r="O1281" s="20393">
        <f>ROUND(D1281*J1281,2)</f>
      </c>
      <c r="P1281" s="20394" t="s">
        <v>23</v>
      </c>
    </row>
    <row r="1282">
      <c r="A1282" s="20395" t="s">
        <v>1914</v>
      </c>
      <c r="B1282" s="20396" t="s">
        <v>1871</v>
      </c>
      <c r="C1282" s="20397" t="s">
        <v>48</v>
      </c>
      <c r="D1282" s="20398" t="n">
        <v>12.09</v>
      </c>
      <c r="E1282" s="20399" t="n">
        <v>59.12</v>
      </c>
      <c r="F1282" s="20400" t="n">
        <v>22.1</v>
      </c>
      <c r="G1282" s="20401" t="n">
        <v>72.19</v>
      </c>
      <c r="H1282" s="20402"/>
      <c r="I1282" s="20403">
        <f>ROUND('BDI Principal'!D14,2)</f>
      </c>
      <c r="J1282" s="20404">
        <f>ROUND((ROUND(H1282,2)*I1282/100)+ROUND(H1282,2),2)</f>
      </c>
      <c r="K1282" s="20405"/>
      <c r="L1282" s="20406">
        <f>J1282-K1282</f>
      </c>
      <c r="M1282" s="20407">
        <f>ROUND(K1282*D1282,2)</f>
      </c>
      <c r="N1282" s="20408">
        <f>O1282-M1282</f>
      </c>
      <c r="O1282" s="20409">
        <f>ROUND(D1282*J1282,2)</f>
      </c>
      <c r="P1282" s="20410" t="s">
        <v>23</v>
      </c>
    </row>
    <row r="1283">
      <c r="A1283" s="20411" t="s">
        <v>1915</v>
      </c>
      <c r="B1283" s="20412" t="s">
        <v>218</v>
      </c>
      <c r="C1283" s="20413" t="s">
        <v>48</v>
      </c>
      <c r="D1283" s="20414" t="n">
        <v>2.22</v>
      </c>
      <c r="E1283" s="20415" t="n">
        <v>38.11</v>
      </c>
      <c r="F1283" s="20416" t="n">
        <v>22.1</v>
      </c>
      <c r="G1283" s="20417" t="n">
        <v>46.53</v>
      </c>
      <c r="H1283" s="20418"/>
      <c r="I1283" s="20419">
        <f>ROUND('BDI Principal'!D14,2)</f>
      </c>
      <c r="J1283" s="20420">
        <f>ROUND((ROUND(H1283,2)*I1283/100)+ROUND(H1283,2),2)</f>
      </c>
      <c r="K1283" s="20421"/>
      <c r="L1283" s="20422">
        <f>J1283-K1283</f>
      </c>
      <c r="M1283" s="20423">
        <f>ROUND(K1283*D1283,2)</f>
      </c>
      <c r="N1283" s="20424">
        <f>O1283-M1283</f>
      </c>
      <c r="O1283" s="20425">
        <f>ROUND(D1283*J1283,2)</f>
      </c>
      <c r="P1283" s="20426" t="s">
        <v>23</v>
      </c>
    </row>
    <row r="1284">
      <c r="A1284" s="20427" t="s">
        <v>1916</v>
      </c>
      <c r="B1284" s="20428" t="s">
        <v>1877</v>
      </c>
      <c r="C1284" s="20429" t="s">
        <v>48</v>
      </c>
      <c r="D1284" s="20430" t="n">
        <v>2.99</v>
      </c>
      <c r="E1284" s="20431" t="n">
        <v>8.09</v>
      </c>
      <c r="F1284" s="20432" t="n">
        <v>22.1</v>
      </c>
      <c r="G1284" s="20433" t="n">
        <v>9.88</v>
      </c>
      <c r="H1284" s="20434"/>
      <c r="I1284" s="20435">
        <f>ROUND('BDI Principal'!D14,2)</f>
      </c>
      <c r="J1284" s="20436">
        <f>ROUND((ROUND(H1284,2)*I1284/100)+ROUND(H1284,2),2)</f>
      </c>
      <c r="K1284" s="20437"/>
      <c r="L1284" s="20438">
        <f>J1284-K1284</f>
      </c>
      <c r="M1284" s="20439">
        <f>ROUND(K1284*D1284,2)</f>
      </c>
      <c r="N1284" s="20440">
        <f>O1284-M1284</f>
      </c>
      <c r="O1284" s="20441">
        <f>ROUND(D1284*J1284,2)</f>
      </c>
      <c r="P1284" s="20442" t="s">
        <v>23</v>
      </c>
    </row>
    <row r="1285">
      <c r="A1285" s="20443" t="s">
        <v>1917</v>
      </c>
      <c r="B1285" s="20444" t="s">
        <v>1264</v>
      </c>
      <c r="C1285" s="20445" t="s">
        <v>48</v>
      </c>
      <c r="D1285" s="20446" t="n">
        <v>2.99</v>
      </c>
      <c r="E1285" s="20447" t="n">
        <v>38.28</v>
      </c>
      <c r="F1285" s="20448" t="n">
        <v>22.1</v>
      </c>
      <c r="G1285" s="20449" t="n">
        <v>46.74</v>
      </c>
      <c r="H1285" s="20450"/>
      <c r="I1285" s="20451">
        <f>ROUND('BDI Principal'!D14,2)</f>
      </c>
      <c r="J1285" s="20452">
        <f>ROUND((ROUND(H1285,2)*I1285/100)+ROUND(H1285,2),2)</f>
      </c>
      <c r="K1285" s="20453"/>
      <c r="L1285" s="20454">
        <f>J1285-K1285</f>
      </c>
      <c r="M1285" s="20455">
        <f>ROUND(K1285*D1285,2)</f>
      </c>
      <c r="N1285" s="20456">
        <f>O1285-M1285</f>
      </c>
      <c r="O1285" s="20457">
        <f>ROUND(D1285*J1285,2)</f>
      </c>
      <c r="P1285" s="20458" t="s">
        <v>23</v>
      </c>
    </row>
    <row r="1286">
      <c r="A1286" s="20459" t="s">
        <v>1918</v>
      </c>
      <c r="B1286" s="20460" t="s">
        <v>656</v>
      </c>
      <c r="C1286" s="20461"/>
      <c r="D1286" s="20462"/>
      <c r="E1286" s="20463"/>
      <c r="F1286" s="20464"/>
      <c r="G1286" s="20465"/>
      <c r="H1286" s="20466"/>
      <c r="I1286" s="20467"/>
      <c r="J1286" s="20468"/>
      <c r="K1286" s="20469"/>
      <c r="L1286" s="20470"/>
      <c r="M1286" s="20471">
        <f>SUM(M1287:M1291)</f>
      </c>
      <c r="N1286" s="20472">
        <f>SUM(N1287:N1291)</f>
      </c>
      <c r="O1286" s="20473">
        <f>SUM(O1287:O1291)</f>
      </c>
      <c r="P1286" s="20474" t="s">
        <v>40</v>
      </c>
    </row>
    <row r="1287">
      <c r="A1287" s="20475" t="s">
        <v>1919</v>
      </c>
      <c r="B1287" s="20476" t="s">
        <v>664</v>
      </c>
      <c r="C1287" s="20477" t="s">
        <v>48</v>
      </c>
      <c r="D1287" s="20478" t="n">
        <v>22.86</v>
      </c>
      <c r="E1287" s="20479" t="n">
        <v>13.44</v>
      </c>
      <c r="F1287" s="20480" t="n">
        <v>22.1</v>
      </c>
      <c r="G1287" s="20481" t="n">
        <v>16.41</v>
      </c>
      <c r="H1287" s="20482"/>
      <c r="I1287" s="20483">
        <f>ROUND('BDI Principal'!D14,2)</f>
      </c>
      <c r="J1287" s="20484">
        <f>ROUND((ROUND(H1287,2)*I1287/100)+ROUND(H1287,2),2)</f>
      </c>
      <c r="K1287" s="20485"/>
      <c r="L1287" s="20486">
        <f>J1287-K1287</f>
      </c>
      <c r="M1287" s="20487">
        <f>ROUND(K1287*D1287,2)</f>
      </c>
      <c r="N1287" s="20488">
        <f>O1287-M1287</f>
      </c>
      <c r="O1287" s="20489">
        <f>ROUND(D1287*J1287,2)</f>
      </c>
      <c r="P1287" s="20490" t="s">
        <v>23</v>
      </c>
    </row>
    <row r="1288">
      <c r="A1288" s="20491" t="s">
        <v>1920</v>
      </c>
      <c r="B1288" s="20492" t="s">
        <v>662</v>
      </c>
      <c r="C1288" s="20493" t="s">
        <v>48</v>
      </c>
      <c r="D1288" s="20494" t="n">
        <v>22.86</v>
      </c>
      <c r="E1288" s="20495" t="n">
        <v>4.31</v>
      </c>
      <c r="F1288" s="20496" t="n">
        <v>22.1</v>
      </c>
      <c r="G1288" s="20497" t="n">
        <v>5.26</v>
      </c>
      <c r="H1288" s="20498"/>
      <c r="I1288" s="20499">
        <f>ROUND('BDI Principal'!D14,2)</f>
      </c>
      <c r="J1288" s="20500">
        <f>ROUND((ROUND(H1288,2)*I1288/100)+ROUND(H1288,2),2)</f>
      </c>
      <c r="K1288" s="20501"/>
      <c r="L1288" s="20502">
        <f>J1288-K1288</f>
      </c>
      <c r="M1288" s="20503">
        <f>ROUND(K1288*D1288,2)</f>
      </c>
      <c r="N1288" s="20504">
        <f>O1288-M1288</f>
      </c>
      <c r="O1288" s="20505">
        <f>ROUND(D1288*J1288,2)</f>
      </c>
      <c r="P1288" s="20506" t="s">
        <v>23</v>
      </c>
    </row>
    <row r="1289">
      <c r="A1289" s="20507" t="s">
        <v>1921</v>
      </c>
      <c r="B1289" s="20508" t="s">
        <v>1883</v>
      </c>
      <c r="C1289" s="20509" t="s">
        <v>48</v>
      </c>
      <c r="D1289" s="20510" t="n">
        <v>2.99</v>
      </c>
      <c r="E1289" s="20511" t="n">
        <v>5.49</v>
      </c>
      <c r="F1289" s="20512" t="n">
        <v>22.1</v>
      </c>
      <c r="G1289" s="20513" t="n">
        <v>6.7</v>
      </c>
      <c r="H1289" s="20514"/>
      <c r="I1289" s="20515">
        <f>ROUND('BDI Principal'!D14,2)</f>
      </c>
      <c r="J1289" s="20516">
        <f>ROUND((ROUND(H1289,2)*I1289/100)+ROUND(H1289,2),2)</f>
      </c>
      <c r="K1289" s="20517"/>
      <c r="L1289" s="20518">
        <f>J1289-K1289</f>
      </c>
      <c r="M1289" s="20519">
        <f>ROUND(K1289*D1289,2)</f>
      </c>
      <c r="N1289" s="20520">
        <f>O1289-M1289</f>
      </c>
      <c r="O1289" s="20521">
        <f>ROUND(D1289*J1289,2)</f>
      </c>
      <c r="P1289" s="20522" t="s">
        <v>23</v>
      </c>
    </row>
    <row r="1290">
      <c r="A1290" s="20523" t="s">
        <v>1922</v>
      </c>
      <c r="B1290" s="20524" t="s">
        <v>668</v>
      </c>
      <c r="C1290" s="20525" t="s">
        <v>48</v>
      </c>
      <c r="D1290" s="20526" t="n">
        <v>2.99</v>
      </c>
      <c r="E1290" s="20527" t="n">
        <v>16.32</v>
      </c>
      <c r="F1290" s="20528" t="n">
        <v>22.1</v>
      </c>
      <c r="G1290" s="20529" t="n">
        <v>19.93</v>
      </c>
      <c r="H1290" s="20530"/>
      <c r="I1290" s="20531">
        <f>ROUND('BDI Principal'!D14,2)</f>
      </c>
      <c r="J1290" s="20532">
        <f>ROUND((ROUND(H1290,2)*I1290/100)+ROUND(H1290,2),2)</f>
      </c>
      <c r="K1290" s="20533"/>
      <c r="L1290" s="20534">
        <f>J1290-K1290</f>
      </c>
      <c r="M1290" s="20535">
        <f>ROUND(K1290*D1290,2)</f>
      </c>
      <c r="N1290" s="20536">
        <f>O1290-M1290</f>
      </c>
      <c r="O1290" s="20537">
        <f>ROUND(D1290*J1290,2)</f>
      </c>
      <c r="P1290" s="20538" t="s">
        <v>23</v>
      </c>
    </row>
    <row r="1291">
      <c r="A1291" s="20539" t="s">
        <v>1923</v>
      </c>
      <c r="B1291" s="20540" t="s">
        <v>1924</v>
      </c>
      <c r="C1291" s="20541" t="s">
        <v>48</v>
      </c>
      <c r="D1291" s="20542" t="n">
        <v>2.22</v>
      </c>
      <c r="E1291" s="20543" t="n">
        <v>22.02</v>
      </c>
      <c r="F1291" s="20544" t="n">
        <v>22.1</v>
      </c>
      <c r="G1291" s="20545" t="n">
        <v>26.89</v>
      </c>
      <c r="H1291" s="20546"/>
      <c r="I1291" s="20547">
        <f>ROUND('BDI Principal'!D14,2)</f>
      </c>
      <c r="J1291" s="20548">
        <f>ROUND((ROUND(H1291,2)*I1291/100)+ROUND(H1291,2),2)</f>
      </c>
      <c r="K1291" s="20549"/>
      <c r="L1291" s="20550">
        <f>J1291-K1291</f>
      </c>
      <c r="M1291" s="20551">
        <f>ROUND(K1291*D1291,2)</f>
      </c>
      <c r="N1291" s="20552">
        <f>O1291-M1291</f>
      </c>
      <c r="O1291" s="20553">
        <f>ROUND(D1291*J1291,2)</f>
      </c>
      <c r="P1291" s="20554" t="s">
        <v>23</v>
      </c>
    </row>
    <row r="1292">
      <c r="A1292" s="20555" t="s">
        <v>1925</v>
      </c>
      <c r="B1292" s="20556" t="s">
        <v>582</v>
      </c>
      <c r="C1292" s="20557"/>
      <c r="D1292" s="20558"/>
      <c r="E1292" s="20559"/>
      <c r="F1292" s="20560"/>
      <c r="G1292" s="20561"/>
      <c r="H1292" s="20562"/>
      <c r="I1292" s="20563"/>
      <c r="J1292" s="20564"/>
      <c r="K1292" s="20565"/>
      <c r="L1292" s="20566"/>
      <c r="M1292" s="20567">
        <f>SUM(M1293:M1295)</f>
      </c>
      <c r="N1292" s="20568">
        <f>SUM(N1293:N1295)</f>
      </c>
      <c r="O1292" s="20569">
        <f>SUM(O1293:O1295)</f>
      </c>
      <c r="P1292" s="20570" t="s">
        <v>40</v>
      </c>
    </row>
    <row r="1293">
      <c r="A1293" s="20571" t="s">
        <v>1926</v>
      </c>
      <c r="B1293" s="20572" t="s">
        <v>939</v>
      </c>
      <c r="C1293" s="20573" t="s">
        <v>48</v>
      </c>
      <c r="D1293" s="20574" t="n">
        <v>2.1</v>
      </c>
      <c r="E1293" s="20575" t="n">
        <v>981.67</v>
      </c>
      <c r="F1293" s="20576" t="n">
        <v>22.1</v>
      </c>
      <c r="G1293" s="20577" t="n">
        <v>1198.62</v>
      </c>
      <c r="H1293" s="20578"/>
      <c r="I1293" s="20579">
        <f>ROUND('BDI Principal'!D14,2)</f>
      </c>
      <c r="J1293" s="20580">
        <f>ROUND((ROUND(H1293,2)*I1293/100)+ROUND(H1293,2),2)</f>
      </c>
      <c r="K1293" s="20581"/>
      <c r="L1293" s="20582">
        <f>J1293-K1293</f>
      </c>
      <c r="M1293" s="20583">
        <f>ROUND(K1293*D1293,2)</f>
      </c>
      <c r="N1293" s="20584">
        <f>O1293-M1293</f>
      </c>
      <c r="O1293" s="20585">
        <f>ROUND(D1293*J1293,2)</f>
      </c>
      <c r="P1293" s="20586" t="s">
        <v>23</v>
      </c>
    </row>
    <row r="1294">
      <c r="A1294" s="20587" t="s">
        <v>1927</v>
      </c>
      <c r="B1294" s="20588" t="s">
        <v>945</v>
      </c>
      <c r="C1294" s="20589" t="s">
        <v>105</v>
      </c>
      <c r="D1294" s="20590" t="n">
        <v>1.0</v>
      </c>
      <c r="E1294" s="20591" t="n">
        <v>131.58</v>
      </c>
      <c r="F1294" s="20592" t="n">
        <v>22.1</v>
      </c>
      <c r="G1294" s="20593" t="n">
        <v>160.66</v>
      </c>
      <c r="H1294" s="20594"/>
      <c r="I1294" s="20595">
        <f>ROUND('BDI Principal'!D14,2)</f>
      </c>
      <c r="J1294" s="20596">
        <f>ROUND((ROUND(H1294,2)*I1294/100)+ROUND(H1294,2),2)</f>
      </c>
      <c r="K1294" s="20597"/>
      <c r="L1294" s="20598">
        <f>J1294-K1294</f>
      </c>
      <c r="M1294" s="20599">
        <f>ROUND(K1294*D1294,2)</f>
      </c>
      <c r="N1294" s="20600">
        <f>O1294-M1294</f>
      </c>
      <c r="O1294" s="20601">
        <f>ROUND(D1294*J1294,2)</f>
      </c>
      <c r="P1294" s="20602" t="s">
        <v>23</v>
      </c>
    </row>
    <row r="1295">
      <c r="A1295" s="20603" t="s">
        <v>1928</v>
      </c>
      <c r="B1295" s="20604" t="s">
        <v>1929</v>
      </c>
      <c r="C1295" s="20605" t="s">
        <v>48</v>
      </c>
      <c r="D1295" s="20606" t="n">
        <v>0.25</v>
      </c>
      <c r="E1295" s="20607" t="n">
        <v>836.03</v>
      </c>
      <c r="F1295" s="20608" t="n">
        <v>22.1</v>
      </c>
      <c r="G1295" s="20609" t="n">
        <v>1020.79</v>
      </c>
      <c r="H1295" s="20610"/>
      <c r="I1295" s="20611">
        <f>ROUND('BDI Principal'!D14,2)</f>
      </c>
      <c r="J1295" s="20612">
        <f>ROUND((ROUND(H1295,2)*I1295/100)+ROUND(H1295,2),2)</f>
      </c>
      <c r="K1295" s="20613"/>
      <c r="L1295" s="20614">
        <f>J1295-K1295</f>
      </c>
      <c r="M1295" s="20615">
        <f>ROUND(K1295*D1295,2)</f>
      </c>
      <c r="N1295" s="20616">
        <f>O1295-M1295</f>
      </c>
      <c r="O1295" s="20617">
        <f>ROUND(D1295*J1295,2)</f>
      </c>
      <c r="P1295" s="20618" t="s">
        <v>23</v>
      </c>
    </row>
    <row r="1296">
      <c r="A1296" s="20619" t="s">
        <v>1930</v>
      </c>
      <c r="B1296" s="20620" t="s">
        <v>1266</v>
      </c>
      <c r="C1296" s="20621"/>
      <c r="D1296" s="20622"/>
      <c r="E1296" s="20623"/>
      <c r="F1296" s="20624"/>
      <c r="G1296" s="20625"/>
      <c r="H1296" s="20626"/>
      <c r="I1296" s="20627"/>
      <c r="J1296" s="20628"/>
      <c r="K1296" s="20629"/>
      <c r="L1296" s="20630"/>
      <c r="M1296" s="20631">
        <f>SUM(M1297:M1298)</f>
      </c>
      <c r="N1296" s="20632">
        <f>SUM(N1297:N1298)</f>
      </c>
      <c r="O1296" s="20633">
        <f>SUM(O1297:O1298)</f>
      </c>
      <c r="P1296" s="20634" t="s">
        <v>40</v>
      </c>
    </row>
    <row r="1297">
      <c r="A1297" s="20635" t="s">
        <v>1931</v>
      </c>
      <c r="B1297" s="20636" t="s">
        <v>1004</v>
      </c>
      <c r="C1297" s="20637" t="s">
        <v>48</v>
      </c>
      <c r="D1297" s="20638" t="n">
        <v>4.01</v>
      </c>
      <c r="E1297" s="20639" t="n">
        <v>131.73</v>
      </c>
      <c r="F1297" s="20640" t="n">
        <v>22.1</v>
      </c>
      <c r="G1297" s="20641" t="n">
        <v>160.84</v>
      </c>
      <c r="H1297" s="20642"/>
      <c r="I1297" s="20643">
        <f>ROUND('BDI Principal'!D14,2)</f>
      </c>
      <c r="J1297" s="20644">
        <f>ROUND((ROUND(H1297,2)*I1297/100)+ROUND(H1297,2),2)</f>
      </c>
      <c r="K1297" s="20645"/>
      <c r="L1297" s="20646">
        <f>J1297-K1297</f>
      </c>
      <c r="M1297" s="20647">
        <f>ROUND(K1297*D1297,2)</f>
      </c>
      <c r="N1297" s="20648">
        <f>O1297-M1297</f>
      </c>
      <c r="O1297" s="20649">
        <f>ROUND(D1297*J1297,2)</f>
      </c>
      <c r="P1297" s="20650" t="s">
        <v>23</v>
      </c>
    </row>
    <row r="1298">
      <c r="A1298" s="20651" t="s">
        <v>1932</v>
      </c>
      <c r="B1298" s="20652" t="s">
        <v>1006</v>
      </c>
      <c r="C1298" s="20653" t="s">
        <v>48</v>
      </c>
      <c r="D1298" s="20654" t="n">
        <v>4.01</v>
      </c>
      <c r="E1298" s="20655" t="n">
        <v>64.15</v>
      </c>
      <c r="F1298" s="20656" t="n">
        <v>22.1</v>
      </c>
      <c r="G1298" s="20657" t="n">
        <v>78.33</v>
      </c>
      <c r="H1298" s="20658"/>
      <c r="I1298" s="20659">
        <f>ROUND('BDI Principal'!D14,2)</f>
      </c>
      <c r="J1298" s="20660">
        <f>ROUND((ROUND(H1298,2)*I1298/100)+ROUND(H1298,2),2)</f>
      </c>
      <c r="K1298" s="20661"/>
      <c r="L1298" s="20662">
        <f>J1298-K1298</f>
      </c>
      <c r="M1298" s="20663">
        <f>ROUND(K1298*D1298,2)</f>
      </c>
      <c r="N1298" s="20664">
        <f>O1298-M1298</f>
      </c>
      <c r="O1298" s="20665">
        <f>ROUND(D1298*J1298,2)</f>
      </c>
      <c r="P1298" s="20666" t="s">
        <v>23</v>
      </c>
    </row>
    <row r="1299">
      <c r="A1299" s="20667" t="s">
        <v>1933</v>
      </c>
      <c r="B1299" s="20668" t="s">
        <v>82</v>
      </c>
      <c r="C1299" s="20669"/>
      <c r="D1299" s="20670"/>
      <c r="E1299" s="20671"/>
      <c r="F1299" s="20672"/>
      <c r="G1299" s="20673"/>
      <c r="H1299" s="20674"/>
      <c r="I1299" s="20675"/>
      <c r="J1299" s="20676"/>
      <c r="K1299" s="20677"/>
      <c r="L1299" s="20678"/>
      <c r="M1299" s="20679">
        <f>SUM(M1300:M1311)</f>
      </c>
      <c r="N1299" s="20680">
        <f>SUM(N1300:N1311)</f>
      </c>
      <c r="O1299" s="20681">
        <f>SUM(O1300:O1311)</f>
      </c>
      <c r="P1299" s="20682" t="s">
        <v>40</v>
      </c>
    </row>
    <row r="1300">
      <c r="A1300" s="20683" t="s">
        <v>1934</v>
      </c>
      <c r="B1300" s="20684" t="s">
        <v>84</v>
      </c>
      <c r="C1300" s="20685" t="s">
        <v>59</v>
      </c>
      <c r="D1300" s="20686" t="n">
        <v>7.43</v>
      </c>
      <c r="E1300" s="20687" t="n">
        <v>66.89</v>
      </c>
      <c r="F1300" s="20688" t="n">
        <v>22.1</v>
      </c>
      <c r="G1300" s="20689" t="n">
        <v>81.67</v>
      </c>
      <c r="H1300" s="20690"/>
      <c r="I1300" s="20691">
        <f>ROUND('BDI Principal'!D14,2)</f>
      </c>
      <c r="J1300" s="20692">
        <f>ROUND((ROUND(H1300,2)*I1300/100)+ROUND(H1300,2),2)</f>
      </c>
      <c r="K1300" s="20693"/>
      <c r="L1300" s="20694">
        <f>J1300-K1300</f>
      </c>
      <c r="M1300" s="20695">
        <f>ROUND(K1300*D1300,2)</f>
      </c>
      <c r="N1300" s="20696">
        <f>O1300-M1300</f>
      </c>
      <c r="O1300" s="20697">
        <f>ROUND(D1300*J1300,2)</f>
      </c>
      <c r="P1300" s="20698" t="s">
        <v>23</v>
      </c>
    </row>
    <row r="1301">
      <c r="A1301" s="20699" t="s">
        <v>1935</v>
      </c>
      <c r="B1301" s="20700" t="s">
        <v>88</v>
      </c>
      <c r="C1301" s="20701" t="s">
        <v>59</v>
      </c>
      <c r="D1301" s="20702" t="n">
        <v>38.08</v>
      </c>
      <c r="E1301" s="20703" t="n">
        <v>91.89</v>
      </c>
      <c r="F1301" s="20704" t="n">
        <v>22.1</v>
      </c>
      <c r="G1301" s="20705" t="n">
        <v>112.2</v>
      </c>
      <c r="H1301" s="20706"/>
      <c r="I1301" s="20707">
        <f>ROUND('BDI Principal'!D14,2)</f>
      </c>
      <c r="J1301" s="20708">
        <f>ROUND((ROUND(H1301,2)*I1301/100)+ROUND(H1301,2),2)</f>
      </c>
      <c r="K1301" s="20709"/>
      <c r="L1301" s="20710">
        <f>J1301-K1301</f>
      </c>
      <c r="M1301" s="20711">
        <f>ROUND(K1301*D1301,2)</f>
      </c>
      <c r="N1301" s="20712">
        <f>O1301-M1301</f>
      </c>
      <c r="O1301" s="20713">
        <f>ROUND(D1301*J1301,2)</f>
      </c>
      <c r="P1301" s="20714" t="s">
        <v>23</v>
      </c>
    </row>
    <row r="1302">
      <c r="A1302" s="20715" t="s">
        <v>1936</v>
      </c>
      <c r="B1302" s="20716" t="s">
        <v>90</v>
      </c>
      <c r="C1302" s="20717" t="s">
        <v>59</v>
      </c>
      <c r="D1302" s="20718" t="n">
        <v>2.61</v>
      </c>
      <c r="E1302" s="20719" t="n">
        <v>197.3</v>
      </c>
      <c r="F1302" s="20720" t="n">
        <v>22.1</v>
      </c>
      <c r="G1302" s="20721" t="n">
        <v>240.9</v>
      </c>
      <c r="H1302" s="20722"/>
      <c r="I1302" s="20723">
        <f>ROUND('BDI Principal'!D14,2)</f>
      </c>
      <c r="J1302" s="20724">
        <f>ROUND((ROUND(H1302,2)*I1302/100)+ROUND(H1302,2),2)</f>
      </c>
      <c r="K1302" s="20725"/>
      <c r="L1302" s="20726">
        <f>J1302-K1302</f>
      </c>
      <c r="M1302" s="20727">
        <f>ROUND(K1302*D1302,2)</f>
      </c>
      <c r="N1302" s="20728">
        <f>O1302-M1302</f>
      </c>
      <c r="O1302" s="20729">
        <f>ROUND(D1302*J1302,2)</f>
      </c>
      <c r="P1302" s="20730" t="s">
        <v>23</v>
      </c>
    </row>
    <row r="1303">
      <c r="A1303" s="20731" t="s">
        <v>1937</v>
      </c>
      <c r="B1303" s="20732" t="s">
        <v>111</v>
      </c>
      <c r="C1303" s="20733" t="s">
        <v>48</v>
      </c>
      <c r="D1303" s="20734" t="n">
        <v>12.8</v>
      </c>
      <c r="E1303" s="20735" t="n">
        <v>11.46</v>
      </c>
      <c r="F1303" s="20736" t="n">
        <v>22.1</v>
      </c>
      <c r="G1303" s="20737" t="n">
        <v>13.99</v>
      </c>
      <c r="H1303" s="20738"/>
      <c r="I1303" s="20739">
        <f>ROUND('BDI Principal'!D14,2)</f>
      </c>
      <c r="J1303" s="20740">
        <f>ROUND((ROUND(H1303,2)*I1303/100)+ROUND(H1303,2),2)</f>
      </c>
      <c r="K1303" s="20741"/>
      <c r="L1303" s="20742">
        <f>J1303-K1303</f>
      </c>
      <c r="M1303" s="20743">
        <f>ROUND(K1303*D1303,2)</f>
      </c>
      <c r="N1303" s="20744">
        <f>O1303-M1303</f>
      </c>
      <c r="O1303" s="20745">
        <f>ROUND(D1303*J1303,2)</f>
      </c>
      <c r="P1303" s="20746" t="s">
        <v>23</v>
      </c>
    </row>
    <row r="1304">
      <c r="A1304" s="20747" t="s">
        <v>1938</v>
      </c>
      <c r="B1304" s="20748" t="s">
        <v>1939</v>
      </c>
      <c r="C1304" s="20749" t="s">
        <v>48</v>
      </c>
      <c r="D1304" s="20750" t="n">
        <v>375.76</v>
      </c>
      <c r="E1304" s="20751" t="n">
        <v>15.0</v>
      </c>
      <c r="F1304" s="20752" t="n">
        <v>22.1</v>
      </c>
      <c r="G1304" s="20753" t="n">
        <v>18.32</v>
      </c>
      <c r="H1304" s="20754"/>
      <c r="I1304" s="20755">
        <f>ROUND('BDI Principal'!D14,2)</f>
      </c>
      <c r="J1304" s="20756">
        <f>ROUND((ROUND(H1304,2)*I1304/100)+ROUND(H1304,2),2)</f>
      </c>
      <c r="K1304" s="20757"/>
      <c r="L1304" s="20758">
        <f>J1304-K1304</f>
      </c>
      <c r="M1304" s="20759">
        <f>ROUND(K1304*D1304,2)</f>
      </c>
      <c r="N1304" s="20760">
        <f>O1304-M1304</f>
      </c>
      <c r="O1304" s="20761">
        <f>ROUND(D1304*J1304,2)</f>
      </c>
      <c r="P1304" s="20762" t="s">
        <v>23</v>
      </c>
    </row>
    <row r="1305">
      <c r="A1305" s="20763" t="s">
        <v>1940</v>
      </c>
      <c r="B1305" s="20764" t="s">
        <v>1941</v>
      </c>
      <c r="C1305" s="20765" t="s">
        <v>48</v>
      </c>
      <c r="D1305" s="20766" t="n">
        <v>27.24</v>
      </c>
      <c r="E1305" s="20767" t="n">
        <v>6.52</v>
      </c>
      <c r="F1305" s="20768" t="n">
        <v>22.1</v>
      </c>
      <c r="G1305" s="20769" t="n">
        <v>7.96</v>
      </c>
      <c r="H1305" s="20770"/>
      <c r="I1305" s="20771">
        <f>ROUND('BDI Principal'!D14,2)</f>
      </c>
      <c r="J1305" s="20772">
        <f>ROUND((ROUND(H1305,2)*I1305/100)+ROUND(H1305,2),2)</f>
      </c>
      <c r="K1305" s="20773"/>
      <c r="L1305" s="20774">
        <f>J1305-K1305</f>
      </c>
      <c r="M1305" s="20775">
        <f>ROUND(K1305*D1305,2)</f>
      </c>
      <c r="N1305" s="20776">
        <f>O1305-M1305</f>
      </c>
      <c r="O1305" s="20777">
        <f>ROUND(D1305*J1305,2)</f>
      </c>
      <c r="P1305" s="20778" t="s">
        <v>23</v>
      </c>
    </row>
    <row r="1306">
      <c r="A1306" s="20779" t="s">
        <v>1942</v>
      </c>
      <c r="B1306" s="20780" t="s">
        <v>1943</v>
      </c>
      <c r="C1306" s="20781" t="s">
        <v>43</v>
      </c>
      <c r="D1306" s="20782" t="n">
        <v>1.0</v>
      </c>
      <c r="E1306" s="20783" t="n">
        <v>442.05</v>
      </c>
      <c r="F1306" s="20784" t="n">
        <v>22.1</v>
      </c>
      <c r="G1306" s="20785" t="n">
        <v>539.74</v>
      </c>
      <c r="H1306" s="20786"/>
      <c r="I1306" s="20787">
        <f>ROUND('BDI Principal'!D14,2)</f>
      </c>
      <c r="J1306" s="20788">
        <f>ROUND((ROUND(H1306,2)*I1306/100)+ROUND(H1306,2),2)</f>
      </c>
      <c r="K1306" s="20789"/>
      <c r="L1306" s="20790">
        <f>J1306-K1306</f>
      </c>
      <c r="M1306" s="20791">
        <f>ROUND(K1306*D1306,2)</f>
      </c>
      <c r="N1306" s="20792">
        <f>O1306-M1306</f>
      </c>
      <c r="O1306" s="20793">
        <f>ROUND(D1306*J1306,2)</f>
      </c>
      <c r="P1306" s="20794" t="s">
        <v>23</v>
      </c>
    </row>
    <row r="1307">
      <c r="A1307" s="20795" t="s">
        <v>1944</v>
      </c>
      <c r="B1307" s="20796" t="s">
        <v>1945</v>
      </c>
      <c r="C1307" s="20797" t="s">
        <v>148</v>
      </c>
      <c r="D1307" s="20798" t="n">
        <v>5.0</v>
      </c>
      <c r="E1307" s="20799" t="n">
        <v>16.24</v>
      </c>
      <c r="F1307" s="20800" t="n">
        <v>22.1</v>
      </c>
      <c r="G1307" s="20801" t="n">
        <v>19.83</v>
      </c>
      <c r="H1307" s="20802"/>
      <c r="I1307" s="20803">
        <f>ROUND('BDI Principal'!D14,2)</f>
      </c>
      <c r="J1307" s="20804">
        <f>ROUND((ROUND(H1307,2)*I1307/100)+ROUND(H1307,2),2)</f>
      </c>
      <c r="K1307" s="20805"/>
      <c r="L1307" s="20806">
        <f>J1307-K1307</f>
      </c>
      <c r="M1307" s="20807">
        <f>ROUND(K1307*D1307,2)</f>
      </c>
      <c r="N1307" s="20808">
        <f>O1307-M1307</f>
      </c>
      <c r="O1307" s="20809">
        <f>ROUND(D1307*J1307,2)</f>
      </c>
      <c r="P1307" s="20810" t="s">
        <v>23</v>
      </c>
    </row>
    <row r="1308">
      <c r="A1308" s="20811" t="s">
        <v>1946</v>
      </c>
      <c r="B1308" s="20812" t="s">
        <v>1947</v>
      </c>
      <c r="C1308" s="20813" t="s">
        <v>105</v>
      </c>
      <c r="D1308" s="20814" t="n">
        <v>10.0</v>
      </c>
      <c r="E1308" s="20815" t="n">
        <v>497.77</v>
      </c>
      <c r="F1308" s="20816" t="n">
        <v>22.1</v>
      </c>
      <c r="G1308" s="20817" t="n">
        <v>607.78</v>
      </c>
      <c r="H1308" s="20818"/>
      <c r="I1308" s="20819">
        <f>ROUND('BDI Principal'!D14,2)</f>
      </c>
      <c r="J1308" s="20820">
        <f>ROUND((ROUND(H1308,2)*I1308/100)+ROUND(H1308,2),2)</f>
      </c>
      <c r="K1308" s="20821"/>
      <c r="L1308" s="20822">
        <f>J1308-K1308</f>
      </c>
      <c r="M1308" s="20823">
        <f>ROUND(K1308*D1308,2)</f>
      </c>
      <c r="N1308" s="20824">
        <f>O1308-M1308</f>
      </c>
      <c r="O1308" s="20825">
        <f>ROUND(D1308*J1308,2)</f>
      </c>
      <c r="P1308" s="20826" t="s">
        <v>23</v>
      </c>
    </row>
    <row r="1309">
      <c r="A1309" s="20827" t="s">
        <v>1948</v>
      </c>
      <c r="B1309" s="20828" t="s">
        <v>1949</v>
      </c>
      <c r="C1309" s="20829" t="s">
        <v>105</v>
      </c>
      <c r="D1309" s="20830" t="n">
        <v>12.0</v>
      </c>
      <c r="E1309" s="20831" t="n">
        <v>208.96</v>
      </c>
      <c r="F1309" s="20832" t="n">
        <v>22.1</v>
      </c>
      <c r="G1309" s="20833" t="n">
        <v>255.14</v>
      </c>
      <c r="H1309" s="20834"/>
      <c r="I1309" s="20835">
        <f>ROUND('BDI Principal'!D14,2)</f>
      </c>
      <c r="J1309" s="20836">
        <f>ROUND((ROUND(H1309,2)*I1309/100)+ROUND(H1309,2),2)</f>
      </c>
      <c r="K1309" s="20837"/>
      <c r="L1309" s="20838">
        <f>J1309-K1309</f>
      </c>
      <c r="M1309" s="20839">
        <f>ROUND(K1309*D1309,2)</f>
      </c>
      <c r="N1309" s="20840">
        <f>O1309-M1309</f>
      </c>
      <c r="O1309" s="20841">
        <f>ROUND(D1309*J1309,2)</f>
      </c>
      <c r="P1309" s="20842" t="s">
        <v>23</v>
      </c>
    </row>
    <row r="1310">
      <c r="A1310" s="20843" t="s">
        <v>1950</v>
      </c>
      <c r="B1310" s="20844" t="s">
        <v>58</v>
      </c>
      <c r="C1310" s="20845" t="s">
        <v>59</v>
      </c>
      <c r="D1310" s="20846" t="n">
        <v>146.85</v>
      </c>
      <c r="E1310" s="20847" t="n">
        <v>9.72</v>
      </c>
      <c r="F1310" s="20848" t="n">
        <v>22.1</v>
      </c>
      <c r="G1310" s="20849" t="n">
        <v>11.87</v>
      </c>
      <c r="H1310" s="20850"/>
      <c r="I1310" s="20851">
        <f>ROUND('BDI Principal'!D14,2)</f>
      </c>
      <c r="J1310" s="20852">
        <f>ROUND((ROUND(H1310,2)*I1310/100)+ROUND(H1310,2),2)</f>
      </c>
      <c r="K1310" s="20853"/>
      <c r="L1310" s="20854">
        <f>J1310-K1310</f>
      </c>
      <c r="M1310" s="20855">
        <f>ROUND(K1310*D1310,2)</f>
      </c>
      <c r="N1310" s="20856">
        <f>O1310-M1310</f>
      </c>
      <c r="O1310" s="20857">
        <f>ROUND(D1310*J1310,2)</f>
      </c>
      <c r="P1310" s="20858" t="s">
        <v>23</v>
      </c>
    </row>
    <row r="1311">
      <c r="A1311" s="20859" t="s">
        <v>1951</v>
      </c>
      <c r="B1311" s="20860" t="s">
        <v>61</v>
      </c>
      <c r="C1311" s="20861" t="s">
        <v>62</v>
      </c>
      <c r="D1311" s="20862" t="n">
        <v>2937.0</v>
      </c>
      <c r="E1311" s="20863" t="n">
        <v>2.63</v>
      </c>
      <c r="F1311" s="20864" t="n">
        <v>22.1</v>
      </c>
      <c r="G1311" s="20865" t="n">
        <v>3.21</v>
      </c>
      <c r="H1311" s="20866"/>
      <c r="I1311" s="20867">
        <f>ROUND('BDI Principal'!D14,2)</f>
      </c>
      <c r="J1311" s="20868">
        <f>ROUND((ROUND(H1311,2)*I1311/100)+ROUND(H1311,2),2)</f>
      </c>
      <c r="K1311" s="20869"/>
      <c r="L1311" s="20870">
        <f>J1311-K1311</f>
      </c>
      <c r="M1311" s="20871">
        <f>ROUND(K1311*D1311,2)</f>
      </c>
      <c r="N1311" s="20872">
        <f>O1311-M1311</f>
      </c>
      <c r="O1311" s="20873">
        <f>ROUND(D1311*J1311,2)</f>
      </c>
      <c r="P1311" s="20874" t="s">
        <v>23</v>
      </c>
    </row>
    <row r="1312">
      <c r="A1312" s="20875" t="s">
        <v>1952</v>
      </c>
      <c r="B1312" s="20876" t="s">
        <v>1953</v>
      </c>
      <c r="C1312" s="20877"/>
      <c r="D1312" s="20878"/>
      <c r="E1312" s="20879"/>
      <c r="F1312" s="20880"/>
      <c r="G1312" s="20881"/>
      <c r="H1312" s="20882"/>
      <c r="I1312" s="20883"/>
      <c r="J1312" s="20884"/>
      <c r="K1312" s="20885"/>
      <c r="L1312" s="20886"/>
      <c r="M1312" s="20887">
        <f>SUM(M1313:M1323)</f>
      </c>
      <c r="N1312" s="20888">
        <f>SUM(N1313:N1323)</f>
      </c>
      <c r="O1312" s="20889">
        <f>SUM(O1313:O1323)</f>
      </c>
      <c r="P1312" s="20890" t="s">
        <v>40</v>
      </c>
    </row>
    <row r="1313">
      <c r="A1313" s="20891" t="s">
        <v>1954</v>
      </c>
      <c r="B1313" s="20892" t="s">
        <v>1955</v>
      </c>
      <c r="C1313" s="20893" t="s">
        <v>52</v>
      </c>
      <c r="D1313" s="20894" t="n">
        <v>132.0</v>
      </c>
      <c r="E1313" s="20895" t="n">
        <v>69.09</v>
      </c>
      <c r="F1313" s="20896" t="n">
        <v>22.1</v>
      </c>
      <c r="G1313" s="20897" t="n">
        <v>84.36</v>
      </c>
      <c r="H1313" s="20898"/>
      <c r="I1313" s="20899">
        <f>ROUND('BDI Principal'!D14,2)</f>
      </c>
      <c r="J1313" s="20900">
        <f>ROUND((ROUND(H1313,2)*I1313/100)+ROUND(H1313,2),2)</f>
      </c>
      <c r="K1313" s="20901"/>
      <c r="L1313" s="20902">
        <f>J1313-K1313</f>
      </c>
      <c r="M1313" s="20903">
        <f>ROUND(K1313*D1313,2)</f>
      </c>
      <c r="N1313" s="20904">
        <f>O1313-M1313</f>
      </c>
      <c r="O1313" s="20905">
        <f>ROUND(D1313*J1313,2)</f>
      </c>
      <c r="P1313" s="20906" t="s">
        <v>23</v>
      </c>
    </row>
    <row r="1314">
      <c r="A1314" s="20907" t="s">
        <v>1956</v>
      </c>
      <c r="B1314" s="20908" t="s">
        <v>1957</v>
      </c>
      <c r="C1314" s="20909" t="s">
        <v>52</v>
      </c>
      <c r="D1314" s="20910" t="n">
        <v>194.81</v>
      </c>
      <c r="E1314" s="20911" t="n">
        <v>190.99</v>
      </c>
      <c r="F1314" s="20912" t="n">
        <v>22.1</v>
      </c>
      <c r="G1314" s="20913" t="n">
        <v>233.2</v>
      </c>
      <c r="H1314" s="20914"/>
      <c r="I1314" s="20915">
        <f>ROUND('BDI Principal'!D14,2)</f>
      </c>
      <c r="J1314" s="20916">
        <f>ROUND((ROUND(H1314,2)*I1314/100)+ROUND(H1314,2),2)</f>
      </c>
      <c r="K1314" s="20917"/>
      <c r="L1314" s="20918">
        <f>J1314-K1314</f>
      </c>
      <c r="M1314" s="20919">
        <f>ROUND(K1314*D1314,2)</f>
      </c>
      <c r="N1314" s="20920">
        <f>O1314-M1314</f>
      </c>
      <c r="O1314" s="20921">
        <f>ROUND(D1314*J1314,2)</f>
      </c>
      <c r="P1314" s="20922" t="s">
        <v>23</v>
      </c>
    </row>
    <row r="1315">
      <c r="A1315" s="20923" t="s">
        <v>1958</v>
      </c>
      <c r="B1315" s="20924" t="s">
        <v>1959</v>
      </c>
      <c r="C1315" s="20925" t="s">
        <v>52</v>
      </c>
      <c r="D1315" s="20926" t="n">
        <v>145.2</v>
      </c>
      <c r="E1315" s="20927" t="n">
        <v>226.98</v>
      </c>
      <c r="F1315" s="20928" t="n">
        <v>22.1</v>
      </c>
      <c r="G1315" s="20929" t="n">
        <v>277.14</v>
      </c>
      <c r="H1315" s="20930"/>
      <c r="I1315" s="20931">
        <f>ROUND('BDI Principal'!D14,2)</f>
      </c>
      <c r="J1315" s="20932">
        <f>ROUND((ROUND(H1315,2)*I1315/100)+ROUND(H1315,2),2)</f>
      </c>
      <c r="K1315" s="20933"/>
      <c r="L1315" s="20934">
        <f>J1315-K1315</f>
      </c>
      <c r="M1315" s="20935">
        <f>ROUND(K1315*D1315,2)</f>
      </c>
      <c r="N1315" s="20936">
        <f>O1315-M1315</f>
      </c>
      <c r="O1315" s="20937">
        <f>ROUND(D1315*J1315,2)</f>
      </c>
      <c r="P1315" s="20938" t="s">
        <v>23</v>
      </c>
    </row>
    <row r="1316">
      <c r="A1316" s="20939" t="s">
        <v>1960</v>
      </c>
      <c r="B1316" s="20940" t="s">
        <v>1961</v>
      </c>
      <c r="C1316" s="20941" t="s">
        <v>52</v>
      </c>
      <c r="D1316" s="20942" t="n">
        <v>194.81</v>
      </c>
      <c r="E1316" s="20943" t="n">
        <v>107.23</v>
      </c>
      <c r="F1316" s="20944" t="n">
        <v>22.1</v>
      </c>
      <c r="G1316" s="20945" t="n">
        <v>130.93</v>
      </c>
      <c r="H1316" s="20946"/>
      <c r="I1316" s="20947">
        <f>ROUND('BDI Principal'!D14,2)</f>
      </c>
      <c r="J1316" s="20948">
        <f>ROUND((ROUND(H1316,2)*I1316/100)+ROUND(H1316,2),2)</f>
      </c>
      <c r="K1316" s="20949"/>
      <c r="L1316" s="20950">
        <f>J1316-K1316</f>
      </c>
      <c r="M1316" s="20951">
        <f>ROUND(K1316*D1316,2)</f>
      </c>
      <c r="N1316" s="20952">
        <f>O1316-M1316</f>
      </c>
      <c r="O1316" s="20953">
        <f>ROUND(D1316*J1316,2)</f>
      </c>
      <c r="P1316" s="20954" t="s">
        <v>23</v>
      </c>
    </row>
    <row r="1317">
      <c r="A1317" s="20955" t="s">
        <v>1962</v>
      </c>
      <c r="B1317" s="20956" t="s">
        <v>1963</v>
      </c>
      <c r="C1317" s="20957" t="s">
        <v>48</v>
      </c>
      <c r="D1317" s="20958" t="n">
        <v>331.18</v>
      </c>
      <c r="E1317" s="20959" t="n">
        <v>133.5</v>
      </c>
      <c r="F1317" s="20960" t="n">
        <v>22.1</v>
      </c>
      <c r="G1317" s="20961" t="n">
        <v>163.0</v>
      </c>
      <c r="H1317" s="20962"/>
      <c r="I1317" s="20963">
        <f>ROUND('BDI Principal'!D14,2)</f>
      </c>
      <c r="J1317" s="20964">
        <f>ROUND((ROUND(H1317,2)*I1317/100)+ROUND(H1317,2),2)</f>
      </c>
      <c r="K1317" s="20965"/>
      <c r="L1317" s="20966">
        <f>J1317-K1317</f>
      </c>
      <c r="M1317" s="20967">
        <f>ROUND(K1317*D1317,2)</f>
      </c>
      <c r="N1317" s="20968">
        <f>O1317-M1317</f>
      </c>
      <c r="O1317" s="20969">
        <f>ROUND(D1317*J1317,2)</f>
      </c>
      <c r="P1317" s="20970" t="s">
        <v>23</v>
      </c>
    </row>
    <row r="1318">
      <c r="A1318" s="20971" t="s">
        <v>1964</v>
      </c>
      <c r="B1318" s="20972" t="s">
        <v>230</v>
      </c>
      <c r="C1318" s="20973" t="s">
        <v>48</v>
      </c>
      <c r="D1318" s="20974" t="n">
        <v>818.2</v>
      </c>
      <c r="E1318" s="20975" t="n">
        <v>5.43</v>
      </c>
      <c r="F1318" s="20976" t="n">
        <v>22.1</v>
      </c>
      <c r="G1318" s="20977" t="n">
        <v>6.63</v>
      </c>
      <c r="H1318" s="20978"/>
      <c r="I1318" s="20979">
        <f>ROUND('BDI Principal'!D14,2)</f>
      </c>
      <c r="J1318" s="20980">
        <f>ROUND((ROUND(H1318,2)*I1318/100)+ROUND(H1318,2),2)</f>
      </c>
      <c r="K1318" s="20981"/>
      <c r="L1318" s="20982">
        <f>J1318-K1318</f>
      </c>
      <c r="M1318" s="20983">
        <f>ROUND(K1318*D1318,2)</f>
      </c>
      <c r="N1318" s="20984">
        <f>O1318-M1318</f>
      </c>
      <c r="O1318" s="20985">
        <f>ROUND(D1318*J1318,2)</f>
      </c>
      <c r="P1318" s="20986" t="s">
        <v>23</v>
      </c>
    </row>
    <row r="1319">
      <c r="A1319" s="20987" t="s">
        <v>1965</v>
      </c>
      <c r="B1319" s="20988" t="s">
        <v>234</v>
      </c>
      <c r="C1319" s="20989" t="s">
        <v>48</v>
      </c>
      <c r="D1319" s="20990" t="n">
        <v>818.2</v>
      </c>
      <c r="E1319" s="20991" t="n">
        <v>30.91</v>
      </c>
      <c r="F1319" s="20992" t="n">
        <v>22.1</v>
      </c>
      <c r="G1319" s="20993" t="n">
        <v>37.74</v>
      </c>
      <c r="H1319" s="20994"/>
      <c r="I1319" s="20995">
        <f>ROUND('BDI Principal'!D14,2)</f>
      </c>
      <c r="J1319" s="20996">
        <f>ROUND((ROUND(H1319,2)*I1319/100)+ROUND(H1319,2),2)</f>
      </c>
      <c r="K1319" s="20997"/>
      <c r="L1319" s="20998">
        <f>J1319-K1319</f>
      </c>
      <c r="M1319" s="20999">
        <f>ROUND(K1319*D1319,2)</f>
      </c>
      <c r="N1319" s="21000">
        <f>O1319-M1319</f>
      </c>
      <c r="O1319" s="21001">
        <f>ROUND(D1319*J1319,2)</f>
      </c>
      <c r="P1319" s="21002" t="s">
        <v>23</v>
      </c>
    </row>
    <row r="1320">
      <c r="A1320" s="21003" t="s">
        <v>1966</v>
      </c>
      <c r="B1320" s="21004" t="s">
        <v>662</v>
      </c>
      <c r="C1320" s="21005" t="s">
        <v>48</v>
      </c>
      <c r="D1320" s="21006" t="n">
        <v>1775.09</v>
      </c>
      <c r="E1320" s="21007" t="n">
        <v>4.31</v>
      </c>
      <c r="F1320" s="21008" t="n">
        <v>22.1</v>
      </c>
      <c r="G1320" s="21009" t="n">
        <v>5.26</v>
      </c>
      <c r="H1320" s="21010"/>
      <c r="I1320" s="21011">
        <f>ROUND('BDI Principal'!D14,2)</f>
      </c>
      <c r="J1320" s="21012">
        <f>ROUND((ROUND(H1320,2)*I1320/100)+ROUND(H1320,2),2)</f>
      </c>
      <c r="K1320" s="21013"/>
      <c r="L1320" s="21014">
        <f>J1320-K1320</f>
      </c>
      <c r="M1320" s="21015">
        <f>ROUND(K1320*D1320,2)</f>
      </c>
      <c r="N1320" s="21016">
        <f>O1320-M1320</f>
      </c>
      <c r="O1320" s="21017">
        <f>ROUND(D1320*J1320,2)</f>
      </c>
      <c r="P1320" s="21018" t="s">
        <v>23</v>
      </c>
    </row>
    <row r="1321">
      <c r="A1321" s="21019" t="s">
        <v>1967</v>
      </c>
      <c r="B1321" s="21020" t="s">
        <v>664</v>
      </c>
      <c r="C1321" s="21021" t="s">
        <v>48</v>
      </c>
      <c r="D1321" s="21022" t="n">
        <v>1775.09</v>
      </c>
      <c r="E1321" s="21023" t="n">
        <v>13.44</v>
      </c>
      <c r="F1321" s="21024" t="n">
        <v>22.1</v>
      </c>
      <c r="G1321" s="21025" t="n">
        <v>16.41</v>
      </c>
      <c r="H1321" s="21026"/>
      <c r="I1321" s="21027">
        <f>ROUND('BDI Principal'!D14,2)</f>
      </c>
      <c r="J1321" s="21028">
        <f>ROUND((ROUND(H1321,2)*I1321/100)+ROUND(H1321,2),2)</f>
      </c>
      <c r="K1321" s="21029"/>
      <c r="L1321" s="21030">
        <f>J1321-K1321</f>
      </c>
      <c r="M1321" s="21031">
        <f>ROUND(K1321*D1321,2)</f>
      </c>
      <c r="N1321" s="21032">
        <f>O1321-M1321</f>
      </c>
      <c r="O1321" s="21033">
        <f>ROUND(D1321*J1321,2)</f>
      </c>
      <c r="P1321" s="21034" t="s">
        <v>23</v>
      </c>
    </row>
    <row r="1322">
      <c r="A1322" s="21035" t="s">
        <v>1968</v>
      </c>
      <c r="B1322" s="21036" t="s">
        <v>1969</v>
      </c>
      <c r="C1322" s="21037" t="s">
        <v>52</v>
      </c>
      <c r="D1322" s="21038" t="n">
        <v>220.14</v>
      </c>
      <c r="E1322" s="21039" t="n">
        <v>44.45</v>
      </c>
      <c r="F1322" s="21040" t="n">
        <v>22.1</v>
      </c>
      <c r="G1322" s="21041" t="n">
        <v>54.27</v>
      </c>
      <c r="H1322" s="21042"/>
      <c r="I1322" s="21043">
        <f>ROUND('BDI Principal'!D14,2)</f>
      </c>
      <c r="J1322" s="21044">
        <f>ROUND((ROUND(H1322,2)*I1322/100)+ROUND(H1322,2),2)</f>
      </c>
      <c r="K1322" s="21045"/>
      <c r="L1322" s="21046">
        <f>J1322-K1322</f>
      </c>
      <c r="M1322" s="21047">
        <f>ROUND(K1322*D1322,2)</f>
      </c>
      <c r="N1322" s="21048">
        <f>O1322-M1322</f>
      </c>
      <c r="O1322" s="21049">
        <f>ROUND(D1322*J1322,2)</f>
      </c>
      <c r="P1322" s="21050" t="s">
        <v>23</v>
      </c>
    </row>
    <row r="1323">
      <c r="A1323" s="21051" t="s">
        <v>1970</v>
      </c>
      <c r="B1323" s="21052" t="s">
        <v>1971</v>
      </c>
      <c r="C1323" s="21053" t="s">
        <v>52</v>
      </c>
      <c r="D1323" s="21054" t="n">
        <v>191.3</v>
      </c>
      <c r="E1323" s="21055" t="n">
        <v>54.15</v>
      </c>
      <c r="F1323" s="21056" t="n">
        <v>22.1</v>
      </c>
      <c r="G1323" s="21057" t="n">
        <v>66.12</v>
      </c>
      <c r="H1323" s="21058"/>
      <c r="I1323" s="21059">
        <f>ROUND('BDI Principal'!D14,2)</f>
      </c>
      <c r="J1323" s="21060">
        <f>ROUND((ROUND(H1323,2)*I1323/100)+ROUND(H1323,2),2)</f>
      </c>
      <c r="K1323" s="21061"/>
      <c r="L1323" s="21062">
        <f>J1323-K1323</f>
      </c>
      <c r="M1323" s="21063">
        <f>ROUND(K1323*D1323,2)</f>
      </c>
      <c r="N1323" s="21064">
        <f>O1323-M1323</f>
      </c>
      <c r="O1323" s="21065">
        <f>ROUND(D1323*J1323,2)</f>
      </c>
      <c r="P1323" s="21066" t="s">
        <v>23</v>
      </c>
    </row>
    <row r="1324">
      <c r="A1324" s="21067" t="s">
        <v>1972</v>
      </c>
      <c r="B1324" s="21068" t="s">
        <v>1973</v>
      </c>
      <c r="C1324" s="21069"/>
      <c r="D1324" s="21070"/>
      <c r="E1324" s="21071"/>
      <c r="F1324" s="21072"/>
      <c r="G1324" s="21073"/>
      <c r="H1324" s="21074"/>
      <c r="I1324" s="21075"/>
      <c r="J1324" s="21076"/>
      <c r="K1324" s="21077"/>
      <c r="L1324" s="21078"/>
      <c r="M1324" s="21079">
        <f>SUM(M1325:M1331)</f>
      </c>
      <c r="N1324" s="21080">
        <f>SUM(N1325:N1331)</f>
      </c>
      <c r="O1324" s="21081">
        <f>SUM(O1325:O1331)</f>
      </c>
      <c r="P1324" s="21082" t="s">
        <v>40</v>
      </c>
    </row>
    <row r="1325">
      <c r="A1325" s="21083" t="s">
        <v>1974</v>
      </c>
      <c r="B1325" s="21084" t="s">
        <v>1975</v>
      </c>
      <c r="C1325" s="21085" t="s">
        <v>48</v>
      </c>
      <c r="D1325" s="21086" t="n">
        <v>110.13</v>
      </c>
      <c r="E1325" s="21087" t="n">
        <v>185.26</v>
      </c>
      <c r="F1325" s="21088" t="n">
        <v>22.1</v>
      </c>
      <c r="G1325" s="21089" t="n">
        <v>226.2</v>
      </c>
      <c r="H1325" s="21090"/>
      <c r="I1325" s="21091">
        <f>ROUND('BDI Principal'!D14,2)</f>
      </c>
      <c r="J1325" s="21092">
        <f>ROUND((ROUND(H1325,2)*I1325/100)+ROUND(H1325,2),2)</f>
      </c>
      <c r="K1325" s="21093"/>
      <c r="L1325" s="21094">
        <f>J1325-K1325</f>
      </c>
      <c r="M1325" s="21095">
        <f>ROUND(K1325*D1325,2)</f>
      </c>
      <c r="N1325" s="21096">
        <f>O1325-M1325</f>
      </c>
      <c r="O1325" s="21097">
        <f>ROUND(D1325*J1325,2)</f>
      </c>
      <c r="P1325" s="21098" t="s">
        <v>23</v>
      </c>
    </row>
    <row r="1326">
      <c r="A1326" s="21099" t="s">
        <v>1976</v>
      </c>
      <c r="B1326" s="21100" t="s">
        <v>1955</v>
      </c>
      <c r="C1326" s="21101" t="s">
        <v>52</v>
      </c>
      <c r="D1326" s="21102" t="n">
        <v>32.0</v>
      </c>
      <c r="E1326" s="21103" t="n">
        <v>69.09</v>
      </c>
      <c r="F1326" s="21104" t="n">
        <v>22.1</v>
      </c>
      <c r="G1326" s="21105" t="n">
        <v>84.36</v>
      </c>
      <c r="H1326" s="21106"/>
      <c r="I1326" s="21107">
        <f>ROUND('BDI Principal'!D14,2)</f>
      </c>
      <c r="J1326" s="21108">
        <f>ROUND((ROUND(H1326,2)*I1326/100)+ROUND(H1326,2),2)</f>
      </c>
      <c r="K1326" s="21109"/>
      <c r="L1326" s="21110">
        <f>J1326-K1326</f>
      </c>
      <c r="M1326" s="21111">
        <f>ROUND(K1326*D1326,2)</f>
      </c>
      <c r="N1326" s="21112">
        <f>O1326-M1326</f>
      </c>
      <c r="O1326" s="21113">
        <f>ROUND(D1326*J1326,2)</f>
      </c>
      <c r="P1326" s="21114" t="s">
        <v>23</v>
      </c>
    </row>
    <row r="1327">
      <c r="A1327" s="21115" t="s">
        <v>1977</v>
      </c>
      <c r="B1327" s="21116" t="s">
        <v>1978</v>
      </c>
      <c r="C1327" s="21117" t="s">
        <v>52</v>
      </c>
      <c r="D1327" s="21118" t="n">
        <v>46.93</v>
      </c>
      <c r="E1327" s="21119" t="n">
        <v>190.99</v>
      </c>
      <c r="F1327" s="21120" t="n">
        <v>22.1</v>
      </c>
      <c r="G1327" s="21121" t="n">
        <v>233.2</v>
      </c>
      <c r="H1327" s="21122"/>
      <c r="I1327" s="21123">
        <f>ROUND('BDI Principal'!D14,2)</f>
      </c>
      <c r="J1327" s="21124">
        <f>ROUND((ROUND(H1327,2)*I1327/100)+ROUND(H1327,2),2)</f>
      </c>
      <c r="K1327" s="21125"/>
      <c r="L1327" s="21126">
        <f>J1327-K1327</f>
      </c>
      <c r="M1327" s="21127">
        <f>ROUND(K1327*D1327,2)</f>
      </c>
      <c r="N1327" s="21128">
        <f>O1327-M1327</f>
      </c>
      <c r="O1327" s="21129">
        <f>ROUND(D1327*J1327,2)</f>
      </c>
      <c r="P1327" s="21130" t="s">
        <v>23</v>
      </c>
    </row>
    <row r="1328">
      <c r="A1328" s="21131" t="s">
        <v>1979</v>
      </c>
      <c r="B1328" s="21132" t="s">
        <v>230</v>
      </c>
      <c r="C1328" s="21133" t="s">
        <v>48</v>
      </c>
      <c r="D1328" s="21134" t="n">
        <v>34.72</v>
      </c>
      <c r="E1328" s="21135" t="n">
        <v>5.43</v>
      </c>
      <c r="F1328" s="21136" t="n">
        <v>22.1</v>
      </c>
      <c r="G1328" s="21137" t="n">
        <v>6.63</v>
      </c>
      <c r="H1328" s="21138"/>
      <c r="I1328" s="21139">
        <f>ROUND('BDI Principal'!D14,2)</f>
      </c>
      <c r="J1328" s="21140">
        <f>ROUND((ROUND(H1328,2)*I1328/100)+ROUND(H1328,2),2)</f>
      </c>
      <c r="K1328" s="21141"/>
      <c r="L1328" s="21142">
        <f>J1328-K1328</f>
      </c>
      <c r="M1328" s="21143">
        <f>ROUND(K1328*D1328,2)</f>
      </c>
      <c r="N1328" s="21144">
        <f>O1328-M1328</f>
      </c>
      <c r="O1328" s="21145">
        <f>ROUND(D1328*J1328,2)</f>
      </c>
      <c r="P1328" s="21146" t="s">
        <v>23</v>
      </c>
    </row>
    <row r="1329">
      <c r="A1329" s="21147" t="s">
        <v>1980</v>
      </c>
      <c r="B1329" s="21148" t="s">
        <v>234</v>
      </c>
      <c r="C1329" s="21149" t="s">
        <v>48</v>
      </c>
      <c r="D1329" s="21150" t="n">
        <v>34.72</v>
      </c>
      <c r="E1329" s="21151" t="n">
        <v>30.91</v>
      </c>
      <c r="F1329" s="21152" t="n">
        <v>22.1</v>
      </c>
      <c r="G1329" s="21153" t="n">
        <v>37.74</v>
      </c>
      <c r="H1329" s="21154"/>
      <c r="I1329" s="21155">
        <f>ROUND('BDI Principal'!D14,2)</f>
      </c>
      <c r="J1329" s="21156">
        <f>ROUND((ROUND(H1329,2)*I1329/100)+ROUND(H1329,2),2)</f>
      </c>
      <c r="K1329" s="21157"/>
      <c r="L1329" s="21158">
        <f>J1329-K1329</f>
      </c>
      <c r="M1329" s="21159">
        <f>ROUND(K1329*D1329,2)</f>
      </c>
      <c r="N1329" s="21160">
        <f>O1329-M1329</f>
      </c>
      <c r="O1329" s="21161">
        <f>ROUND(D1329*J1329,2)</f>
      </c>
      <c r="P1329" s="21162" t="s">
        <v>23</v>
      </c>
    </row>
    <row r="1330">
      <c r="A1330" s="21163" t="s">
        <v>1981</v>
      </c>
      <c r="B1330" s="21164" t="s">
        <v>662</v>
      </c>
      <c r="C1330" s="21165" t="s">
        <v>48</v>
      </c>
      <c r="D1330" s="21166" t="n">
        <v>34.72</v>
      </c>
      <c r="E1330" s="21167" t="n">
        <v>4.31</v>
      </c>
      <c r="F1330" s="21168" t="n">
        <v>22.1</v>
      </c>
      <c r="G1330" s="21169" t="n">
        <v>5.26</v>
      </c>
      <c r="H1330" s="21170"/>
      <c r="I1330" s="21171">
        <f>ROUND('BDI Principal'!D14,2)</f>
      </c>
      <c r="J1330" s="21172">
        <f>ROUND((ROUND(H1330,2)*I1330/100)+ROUND(H1330,2),2)</f>
      </c>
      <c r="K1330" s="21173"/>
      <c r="L1330" s="21174">
        <f>J1330-K1330</f>
      </c>
      <c r="M1330" s="21175">
        <f>ROUND(K1330*D1330,2)</f>
      </c>
      <c r="N1330" s="21176">
        <f>O1330-M1330</f>
      </c>
      <c r="O1330" s="21177">
        <f>ROUND(D1330*J1330,2)</f>
      </c>
      <c r="P1330" s="21178" t="s">
        <v>23</v>
      </c>
    </row>
    <row r="1331">
      <c r="A1331" s="21179" t="s">
        <v>1982</v>
      </c>
      <c r="B1331" s="21180" t="s">
        <v>664</v>
      </c>
      <c r="C1331" s="21181" t="s">
        <v>48</v>
      </c>
      <c r="D1331" s="21182" t="n">
        <v>34.72</v>
      </c>
      <c r="E1331" s="21183" t="n">
        <v>13.44</v>
      </c>
      <c r="F1331" s="21184" t="n">
        <v>22.1</v>
      </c>
      <c r="G1331" s="21185" t="n">
        <v>16.41</v>
      </c>
      <c r="H1331" s="21186"/>
      <c r="I1331" s="21187">
        <f>ROUND('BDI Principal'!D14,2)</f>
      </c>
      <c r="J1331" s="21188">
        <f>ROUND((ROUND(H1331,2)*I1331/100)+ROUND(H1331,2),2)</f>
      </c>
      <c r="K1331" s="21189"/>
      <c r="L1331" s="21190">
        <f>J1331-K1331</f>
      </c>
      <c r="M1331" s="21191">
        <f>ROUND(K1331*D1331,2)</f>
      </c>
      <c r="N1331" s="21192">
        <f>O1331-M1331</f>
      </c>
      <c r="O1331" s="21193">
        <f>ROUND(D1331*J1331,2)</f>
      </c>
      <c r="P1331" s="21194" t="s">
        <v>23</v>
      </c>
    </row>
    <row r="1332">
      <c r="A1332" s="21195" t="s">
        <v>1983</v>
      </c>
      <c r="B1332" s="21196" t="s">
        <v>1984</v>
      </c>
      <c r="C1332" s="21197"/>
      <c r="D1332" s="21198"/>
      <c r="E1332" s="21199"/>
      <c r="F1332" s="21200"/>
      <c r="G1332" s="21201"/>
      <c r="H1332" s="21202"/>
      <c r="I1332" s="21203"/>
      <c r="J1332" s="21204"/>
      <c r="K1332" s="21205"/>
      <c r="L1332" s="21206"/>
      <c r="M1332" s="21207">
        <f>SUM(M1333:M1337)</f>
      </c>
      <c r="N1332" s="21208">
        <f>SUM(N1333:N1337)</f>
      </c>
      <c r="O1332" s="21209">
        <f>SUM(O1333:O1337)</f>
      </c>
      <c r="P1332" s="21210" t="s">
        <v>40</v>
      </c>
    </row>
    <row r="1333">
      <c r="A1333" s="21211" t="s">
        <v>1985</v>
      </c>
      <c r="B1333" s="21212" t="s">
        <v>1986</v>
      </c>
      <c r="C1333" s="21213" t="s">
        <v>48</v>
      </c>
      <c r="D1333" s="21214" t="n">
        <v>28.25</v>
      </c>
      <c r="E1333" s="21215" t="n">
        <v>800.05</v>
      </c>
      <c r="F1333" s="21216" t="n">
        <v>22.1</v>
      </c>
      <c r="G1333" s="21217" t="n">
        <v>976.86</v>
      </c>
      <c r="H1333" s="21218"/>
      <c r="I1333" s="21219">
        <f>ROUND('BDI Principal'!D14,2)</f>
      </c>
      <c r="J1333" s="21220">
        <f>ROUND((ROUND(H1333,2)*I1333/100)+ROUND(H1333,2),2)</f>
      </c>
      <c r="K1333" s="21221"/>
      <c r="L1333" s="21222">
        <f>J1333-K1333</f>
      </c>
      <c r="M1333" s="21223">
        <f>ROUND(K1333*D1333,2)</f>
      </c>
      <c r="N1333" s="21224">
        <f>O1333-M1333</f>
      </c>
      <c r="O1333" s="21225">
        <f>ROUND(D1333*J1333,2)</f>
      </c>
      <c r="P1333" s="21226" t="s">
        <v>23</v>
      </c>
    </row>
    <row r="1334">
      <c r="A1334" s="21227" t="s">
        <v>1987</v>
      </c>
      <c r="B1334" s="21228" t="s">
        <v>1988</v>
      </c>
      <c r="C1334" s="21229" t="s">
        <v>43</v>
      </c>
      <c r="D1334" s="21230" t="n">
        <v>8.0</v>
      </c>
      <c r="E1334" s="21231" t="n">
        <v>115.74</v>
      </c>
      <c r="F1334" s="21232" t="n">
        <v>22.1</v>
      </c>
      <c r="G1334" s="21233" t="n">
        <v>141.32</v>
      </c>
      <c r="H1334" s="21234"/>
      <c r="I1334" s="21235">
        <f>ROUND('BDI Principal'!D14,2)</f>
      </c>
      <c r="J1334" s="21236">
        <f>ROUND((ROUND(H1334,2)*I1334/100)+ROUND(H1334,2),2)</f>
      </c>
      <c r="K1334" s="21237"/>
      <c r="L1334" s="21238">
        <f>J1334-K1334</f>
      </c>
      <c r="M1334" s="21239">
        <f>ROUND(K1334*D1334,2)</f>
      </c>
      <c r="N1334" s="21240">
        <f>O1334-M1334</f>
      </c>
      <c r="O1334" s="21241">
        <f>ROUND(D1334*J1334,2)</f>
      </c>
      <c r="P1334" s="21242" t="s">
        <v>23</v>
      </c>
    </row>
    <row r="1335">
      <c r="A1335" s="21243" t="s">
        <v>1989</v>
      </c>
      <c r="B1335" s="21244" t="s">
        <v>1990</v>
      </c>
      <c r="C1335" s="21245" t="s">
        <v>48</v>
      </c>
      <c r="D1335" s="21246" t="n">
        <v>6.1</v>
      </c>
      <c r="E1335" s="21247" t="n">
        <v>203.6</v>
      </c>
      <c r="F1335" s="21248" t="n">
        <v>22.1</v>
      </c>
      <c r="G1335" s="21249" t="n">
        <v>248.6</v>
      </c>
      <c r="H1335" s="21250"/>
      <c r="I1335" s="21251">
        <f>ROUND('BDI Principal'!D14,2)</f>
      </c>
      <c r="J1335" s="21252">
        <f>ROUND((ROUND(H1335,2)*I1335/100)+ROUND(H1335,2),2)</f>
      </c>
      <c r="K1335" s="21253"/>
      <c r="L1335" s="21254">
        <f>J1335-K1335</f>
      </c>
      <c r="M1335" s="21255">
        <f>ROUND(K1335*D1335,2)</f>
      </c>
      <c r="N1335" s="21256">
        <f>O1335-M1335</f>
      </c>
      <c r="O1335" s="21257">
        <f>ROUND(D1335*J1335,2)</f>
      </c>
      <c r="P1335" s="21258" t="s">
        <v>23</v>
      </c>
    </row>
    <row r="1336">
      <c r="A1336" s="21259" t="s">
        <v>1991</v>
      </c>
      <c r="B1336" s="21260" t="s">
        <v>683</v>
      </c>
      <c r="C1336" s="21261" t="s">
        <v>48</v>
      </c>
      <c r="D1336" s="21262" t="n">
        <v>68.7</v>
      </c>
      <c r="E1336" s="21263" t="n">
        <v>29.06</v>
      </c>
      <c r="F1336" s="21264" t="n">
        <v>22.1</v>
      </c>
      <c r="G1336" s="21265" t="n">
        <v>35.48</v>
      </c>
      <c r="H1336" s="21266"/>
      <c r="I1336" s="21267">
        <f>ROUND('BDI Principal'!D14,2)</f>
      </c>
      <c r="J1336" s="21268">
        <f>ROUND((ROUND(H1336,2)*I1336/100)+ROUND(H1336,2),2)</f>
      </c>
      <c r="K1336" s="21269"/>
      <c r="L1336" s="21270">
        <f>J1336-K1336</f>
      </c>
      <c r="M1336" s="21271">
        <f>ROUND(K1336*D1336,2)</f>
      </c>
      <c r="N1336" s="21272">
        <f>O1336-M1336</f>
      </c>
      <c r="O1336" s="21273">
        <f>ROUND(D1336*J1336,2)</f>
      </c>
      <c r="P1336" s="21274" t="s">
        <v>23</v>
      </c>
    </row>
    <row r="1337">
      <c r="A1337" s="21275" t="s">
        <v>1992</v>
      </c>
      <c r="B1337" s="21276" t="s">
        <v>685</v>
      </c>
      <c r="C1337" s="21277" t="s">
        <v>48</v>
      </c>
      <c r="D1337" s="21278" t="n">
        <v>68.7</v>
      </c>
      <c r="E1337" s="21279" t="n">
        <v>57.38</v>
      </c>
      <c r="F1337" s="21280" t="n">
        <v>22.1</v>
      </c>
      <c r="G1337" s="21281" t="n">
        <v>70.06</v>
      </c>
      <c r="H1337" s="21282"/>
      <c r="I1337" s="21283">
        <f>ROUND('BDI Principal'!D14,2)</f>
      </c>
      <c r="J1337" s="21284">
        <f>ROUND((ROUND(H1337,2)*I1337/100)+ROUND(H1337,2),2)</f>
      </c>
      <c r="K1337" s="21285"/>
      <c r="L1337" s="21286">
        <f>J1337-K1337</f>
      </c>
      <c r="M1337" s="21287">
        <f>ROUND(K1337*D1337,2)</f>
      </c>
      <c r="N1337" s="21288">
        <f>O1337-M1337</f>
      </c>
      <c r="O1337" s="21289">
        <f>ROUND(D1337*J1337,2)</f>
      </c>
      <c r="P1337" s="21290" t="s">
        <v>23</v>
      </c>
    </row>
    <row r="1338">
      <c r="A1338" s="21291" t="s">
        <v>1993</v>
      </c>
      <c r="B1338" s="21292" t="s">
        <v>1994</v>
      </c>
      <c r="C1338" s="21293"/>
      <c r="D1338" s="21294"/>
      <c r="E1338" s="21295"/>
      <c r="F1338" s="21296"/>
      <c r="G1338" s="21297"/>
      <c r="H1338" s="21298"/>
      <c r="I1338" s="21299"/>
      <c r="J1338" s="21300"/>
      <c r="K1338" s="21301"/>
      <c r="L1338" s="21302"/>
      <c r="M1338" s="21303">
        <f>SUM(M1339:M1346)</f>
      </c>
      <c r="N1338" s="21304">
        <f>SUM(N1339:N1346)</f>
      </c>
      <c r="O1338" s="21305">
        <f>SUM(O1339:O1346)</f>
      </c>
      <c r="P1338" s="21306" t="s">
        <v>40</v>
      </c>
    </row>
    <row r="1339">
      <c r="A1339" s="21307" t="s">
        <v>1995</v>
      </c>
      <c r="B1339" s="21308" t="s">
        <v>1996</v>
      </c>
      <c r="C1339" s="21309" t="s">
        <v>48</v>
      </c>
      <c r="D1339" s="21310" t="n">
        <v>315.61</v>
      </c>
      <c r="E1339" s="21311" t="n">
        <v>125.01</v>
      </c>
      <c r="F1339" s="21312" t="n">
        <v>22.1</v>
      </c>
      <c r="G1339" s="21313" t="n">
        <v>152.64</v>
      </c>
      <c r="H1339" s="21314"/>
      <c r="I1339" s="21315">
        <f>ROUND('BDI Principal'!D14,2)</f>
      </c>
      <c r="J1339" s="21316">
        <f>ROUND((ROUND(H1339,2)*I1339/100)+ROUND(H1339,2),2)</f>
      </c>
      <c r="K1339" s="21317"/>
      <c r="L1339" s="21318">
        <f>J1339-K1339</f>
      </c>
      <c r="M1339" s="21319">
        <f>ROUND(K1339*D1339,2)</f>
      </c>
      <c r="N1339" s="21320">
        <f>O1339-M1339</f>
      </c>
      <c r="O1339" s="21321">
        <f>ROUND(D1339*J1339,2)</f>
      </c>
      <c r="P1339" s="21322" t="s">
        <v>23</v>
      </c>
    </row>
    <row r="1340">
      <c r="A1340" s="21323" t="s">
        <v>1997</v>
      </c>
      <c r="B1340" s="21324" t="s">
        <v>1998</v>
      </c>
      <c r="C1340" s="21325" t="s">
        <v>52</v>
      </c>
      <c r="D1340" s="21326" t="n">
        <v>248.73</v>
      </c>
      <c r="E1340" s="21327" t="n">
        <v>47.95</v>
      </c>
      <c r="F1340" s="21328" t="n">
        <v>22.1</v>
      </c>
      <c r="G1340" s="21329" t="n">
        <v>58.55</v>
      </c>
      <c r="H1340" s="21330"/>
      <c r="I1340" s="21331">
        <f>ROUND('BDI Principal'!D14,2)</f>
      </c>
      <c r="J1340" s="21332">
        <f>ROUND((ROUND(H1340,2)*I1340/100)+ROUND(H1340,2),2)</f>
      </c>
      <c r="K1340" s="21333"/>
      <c r="L1340" s="21334">
        <f>J1340-K1340</f>
      </c>
      <c r="M1340" s="21335">
        <f>ROUND(K1340*D1340,2)</f>
      </c>
      <c r="N1340" s="21336">
        <f>O1340-M1340</f>
      </c>
      <c r="O1340" s="21337">
        <f>ROUND(D1340*J1340,2)</f>
      </c>
      <c r="P1340" s="21338" t="s">
        <v>23</v>
      </c>
    </row>
    <row r="1341">
      <c r="A1341" s="21339" t="s">
        <v>1999</v>
      </c>
      <c r="B1341" s="21340" t="s">
        <v>2000</v>
      </c>
      <c r="C1341" s="21341" t="s">
        <v>52</v>
      </c>
      <c r="D1341" s="21342" t="n">
        <v>248.73</v>
      </c>
      <c r="E1341" s="21343" t="n">
        <v>1.9</v>
      </c>
      <c r="F1341" s="21344" t="n">
        <v>22.1</v>
      </c>
      <c r="G1341" s="21345" t="n">
        <v>2.32</v>
      </c>
      <c r="H1341" s="21346"/>
      <c r="I1341" s="21347">
        <f>ROUND('BDI Principal'!D14,2)</f>
      </c>
      <c r="J1341" s="21348">
        <f>ROUND((ROUND(H1341,2)*I1341/100)+ROUND(H1341,2),2)</f>
      </c>
      <c r="K1341" s="21349"/>
      <c r="L1341" s="21350">
        <f>J1341-K1341</f>
      </c>
      <c r="M1341" s="21351">
        <f>ROUND(K1341*D1341,2)</f>
      </c>
      <c r="N1341" s="21352">
        <f>O1341-M1341</f>
      </c>
      <c r="O1341" s="21353">
        <f>ROUND(D1341*J1341,2)</f>
      </c>
      <c r="P1341" s="21354" t="s">
        <v>23</v>
      </c>
    </row>
    <row r="1342">
      <c r="A1342" s="21355" t="s">
        <v>2001</v>
      </c>
      <c r="B1342" s="21356" t="s">
        <v>2002</v>
      </c>
      <c r="C1342" s="21357" t="s">
        <v>48</v>
      </c>
      <c r="D1342" s="21358" t="n">
        <v>612.13</v>
      </c>
      <c r="E1342" s="21359" t="n">
        <v>83.92</v>
      </c>
      <c r="F1342" s="21360" t="n">
        <v>22.1</v>
      </c>
      <c r="G1342" s="21361" t="n">
        <v>102.47</v>
      </c>
      <c r="H1342" s="21362"/>
      <c r="I1342" s="21363">
        <f>ROUND('BDI Principal'!D14,2)</f>
      </c>
      <c r="J1342" s="21364">
        <f>ROUND((ROUND(H1342,2)*I1342/100)+ROUND(H1342,2),2)</f>
      </c>
      <c r="K1342" s="21365"/>
      <c r="L1342" s="21366">
        <f>J1342-K1342</f>
      </c>
      <c r="M1342" s="21367">
        <f>ROUND(K1342*D1342,2)</f>
      </c>
      <c r="N1342" s="21368">
        <f>O1342-M1342</f>
      </c>
      <c r="O1342" s="21369">
        <f>ROUND(D1342*J1342,2)</f>
      </c>
      <c r="P1342" s="21370" t="s">
        <v>23</v>
      </c>
    </row>
    <row r="1343">
      <c r="A1343" s="21371" t="s">
        <v>2003</v>
      </c>
      <c r="B1343" s="21372" t="s">
        <v>2004</v>
      </c>
      <c r="C1343" s="21373" t="s">
        <v>59</v>
      </c>
      <c r="D1343" s="21374" t="n">
        <v>30.6</v>
      </c>
      <c r="E1343" s="21375" t="n">
        <v>181.71</v>
      </c>
      <c r="F1343" s="21376" t="n">
        <v>22.1</v>
      </c>
      <c r="G1343" s="21377" t="n">
        <v>221.87</v>
      </c>
      <c r="H1343" s="21378"/>
      <c r="I1343" s="21379">
        <f>ROUND('BDI Principal'!D14,2)</f>
      </c>
      <c r="J1343" s="21380">
        <f>ROUND((ROUND(H1343,2)*I1343/100)+ROUND(H1343,2),2)</f>
      </c>
      <c r="K1343" s="21381"/>
      <c r="L1343" s="21382">
        <f>J1343-K1343</f>
      </c>
      <c r="M1343" s="21383">
        <f>ROUND(K1343*D1343,2)</f>
      </c>
      <c r="N1343" s="21384">
        <f>O1343-M1343</f>
      </c>
      <c r="O1343" s="21385">
        <f>ROUND(D1343*J1343,2)</f>
      </c>
      <c r="P1343" s="21386" t="s">
        <v>23</v>
      </c>
    </row>
    <row r="1344">
      <c r="A1344" s="21387" t="s">
        <v>2005</v>
      </c>
      <c r="B1344" s="21388" t="s">
        <v>2006</v>
      </c>
      <c r="C1344" s="21389" t="s">
        <v>48</v>
      </c>
      <c r="D1344" s="21390" t="n">
        <v>1007.5</v>
      </c>
      <c r="E1344" s="21391" t="n">
        <v>82.24</v>
      </c>
      <c r="F1344" s="21392" t="n">
        <v>22.1</v>
      </c>
      <c r="G1344" s="21393" t="n">
        <v>100.42</v>
      </c>
      <c r="H1344" s="21394"/>
      <c r="I1344" s="21395">
        <f>ROUND('BDI Principal'!D14,2)</f>
      </c>
      <c r="J1344" s="21396">
        <f>ROUND((ROUND(H1344,2)*I1344/100)+ROUND(H1344,2),2)</f>
      </c>
      <c r="K1344" s="21397"/>
      <c r="L1344" s="21398">
        <f>J1344-K1344</f>
      </c>
      <c r="M1344" s="21399">
        <f>ROUND(K1344*D1344,2)</f>
      </c>
      <c r="N1344" s="21400">
        <f>O1344-M1344</f>
      </c>
      <c r="O1344" s="21401">
        <f>ROUND(D1344*J1344,2)</f>
      </c>
      <c r="P1344" s="21402" t="s">
        <v>23</v>
      </c>
    </row>
    <row r="1345">
      <c r="A1345" s="21403" t="s">
        <v>2007</v>
      </c>
      <c r="B1345" s="21404" t="s">
        <v>2008</v>
      </c>
      <c r="C1345" s="21405" t="s">
        <v>48</v>
      </c>
      <c r="D1345" s="21406" t="n">
        <v>108.04</v>
      </c>
      <c r="E1345" s="21407" t="n">
        <v>377.56</v>
      </c>
      <c r="F1345" s="21408" t="n">
        <v>22.1</v>
      </c>
      <c r="G1345" s="21409" t="n">
        <v>461.0</v>
      </c>
      <c r="H1345" s="21410"/>
      <c r="I1345" s="21411">
        <f>ROUND('BDI Principal'!D14,2)</f>
      </c>
      <c r="J1345" s="21412">
        <f>ROUND((ROUND(H1345,2)*I1345/100)+ROUND(H1345,2),2)</f>
      </c>
      <c r="K1345" s="21413"/>
      <c r="L1345" s="21414">
        <f>J1345-K1345</f>
      </c>
      <c r="M1345" s="21415">
        <f>ROUND(K1345*D1345,2)</f>
      </c>
      <c r="N1345" s="21416">
        <f>O1345-M1345</f>
      </c>
      <c r="O1345" s="21417">
        <f>ROUND(D1345*J1345,2)</f>
      </c>
      <c r="P1345" s="21418" t="s">
        <v>23</v>
      </c>
    </row>
    <row r="1346">
      <c r="A1346" s="21419" t="s">
        <v>2009</v>
      </c>
      <c r="B1346" s="21420" t="s">
        <v>2010</v>
      </c>
      <c r="C1346" s="21421" t="s">
        <v>48</v>
      </c>
      <c r="D1346" s="21422" t="n">
        <v>57.29</v>
      </c>
      <c r="E1346" s="21423" t="n">
        <v>148.29</v>
      </c>
      <c r="F1346" s="21424" t="n">
        <v>22.1</v>
      </c>
      <c r="G1346" s="21425" t="n">
        <v>181.06</v>
      </c>
      <c r="H1346" s="21426"/>
      <c r="I1346" s="21427">
        <f>ROUND('BDI Principal'!D14,2)</f>
      </c>
      <c r="J1346" s="21428">
        <f>ROUND((ROUND(H1346,2)*I1346/100)+ROUND(H1346,2),2)</f>
      </c>
      <c r="K1346" s="21429"/>
      <c r="L1346" s="21430">
        <f>J1346-K1346</f>
      </c>
      <c r="M1346" s="21431">
        <f>ROUND(K1346*D1346,2)</f>
      </c>
      <c r="N1346" s="21432">
        <f>O1346-M1346</f>
      </c>
      <c r="O1346" s="21433">
        <f>ROUND(D1346*J1346,2)</f>
      </c>
      <c r="P1346" s="21434" t="s">
        <v>23</v>
      </c>
    </row>
    <row r="1347">
      <c r="A1347" s="21435" t="s">
        <v>2011</v>
      </c>
      <c r="B1347" s="21436" t="s">
        <v>2012</v>
      </c>
      <c r="C1347" s="21437"/>
      <c r="D1347" s="21438"/>
      <c r="E1347" s="21439"/>
      <c r="F1347" s="21440"/>
      <c r="G1347" s="21441"/>
      <c r="H1347" s="21442"/>
      <c r="I1347" s="21443"/>
      <c r="J1347" s="21444"/>
      <c r="K1347" s="21445"/>
      <c r="L1347" s="21446"/>
      <c r="M1347" s="21447">
        <f>SUM(M1348:M1355)</f>
      </c>
      <c r="N1347" s="21448">
        <f>SUM(N1348:N1355)</f>
      </c>
      <c r="O1347" s="21449">
        <f>SUM(O1348:O1355)</f>
      </c>
      <c r="P1347" s="21450" t="s">
        <v>40</v>
      </c>
    </row>
    <row r="1348">
      <c r="A1348" s="21451" t="s">
        <v>2013</v>
      </c>
      <c r="B1348" s="21452" t="s">
        <v>1955</v>
      </c>
      <c r="C1348" s="21453" t="s">
        <v>52</v>
      </c>
      <c r="D1348" s="21454" t="n">
        <v>76.0</v>
      </c>
      <c r="E1348" s="21455" t="n">
        <v>69.09</v>
      </c>
      <c r="F1348" s="21456" t="n">
        <v>22.1</v>
      </c>
      <c r="G1348" s="21457" t="n">
        <v>84.36</v>
      </c>
      <c r="H1348" s="21458"/>
      <c r="I1348" s="21459">
        <f>ROUND('BDI Principal'!D14,2)</f>
      </c>
      <c r="J1348" s="21460">
        <f>ROUND((ROUND(H1348,2)*I1348/100)+ROUND(H1348,2),2)</f>
      </c>
      <c r="K1348" s="21461"/>
      <c r="L1348" s="21462">
        <f>J1348-K1348</f>
      </c>
      <c r="M1348" s="21463">
        <f>ROUND(K1348*D1348,2)</f>
      </c>
      <c r="N1348" s="21464">
        <f>O1348-M1348</f>
      </c>
      <c r="O1348" s="21465">
        <f>ROUND(D1348*J1348,2)</f>
      </c>
      <c r="P1348" s="21466" t="s">
        <v>23</v>
      </c>
    </row>
    <row r="1349">
      <c r="A1349" s="21467" t="s">
        <v>2014</v>
      </c>
      <c r="B1349" s="21468" t="s">
        <v>2015</v>
      </c>
      <c r="C1349" s="21469" t="s">
        <v>52</v>
      </c>
      <c r="D1349" s="21470" t="n">
        <v>78.9</v>
      </c>
      <c r="E1349" s="21471" t="n">
        <v>190.99</v>
      </c>
      <c r="F1349" s="21472" t="n">
        <v>22.1</v>
      </c>
      <c r="G1349" s="21473" t="n">
        <v>233.2</v>
      </c>
      <c r="H1349" s="21474"/>
      <c r="I1349" s="21475">
        <f>ROUND('BDI Principal'!D14,2)</f>
      </c>
      <c r="J1349" s="21476">
        <f>ROUND((ROUND(H1349,2)*I1349/100)+ROUND(H1349,2),2)</f>
      </c>
      <c r="K1349" s="21477"/>
      <c r="L1349" s="21478">
        <f>J1349-K1349</f>
      </c>
      <c r="M1349" s="21479">
        <f>ROUND(K1349*D1349,2)</f>
      </c>
      <c r="N1349" s="21480">
        <f>O1349-M1349</f>
      </c>
      <c r="O1349" s="21481">
        <f>ROUND(D1349*J1349,2)</f>
      </c>
      <c r="P1349" s="21482" t="s">
        <v>23</v>
      </c>
    </row>
    <row r="1350">
      <c r="A1350" s="21483" t="s">
        <v>2016</v>
      </c>
      <c r="B1350" s="21484" t="s">
        <v>2017</v>
      </c>
      <c r="C1350" s="21485" t="s">
        <v>59</v>
      </c>
      <c r="D1350" s="21486" t="n">
        <v>53.46</v>
      </c>
      <c r="E1350" s="21487" t="n">
        <v>262.62</v>
      </c>
      <c r="F1350" s="21488" t="n">
        <v>22.1</v>
      </c>
      <c r="G1350" s="21489" t="n">
        <v>320.66</v>
      </c>
      <c r="H1350" s="21490"/>
      <c r="I1350" s="21491">
        <f>ROUND('BDI Principal'!D14,2)</f>
      </c>
      <c r="J1350" s="21492">
        <f>ROUND((ROUND(H1350,2)*I1350/100)+ROUND(H1350,2),2)</f>
      </c>
      <c r="K1350" s="21493"/>
      <c r="L1350" s="21494">
        <f>J1350-K1350</f>
      </c>
      <c r="M1350" s="21495">
        <f>ROUND(K1350*D1350,2)</f>
      </c>
      <c r="N1350" s="21496">
        <f>O1350-M1350</f>
      </c>
      <c r="O1350" s="21497">
        <f>ROUND(D1350*J1350,2)</f>
      </c>
      <c r="P1350" s="21498" t="s">
        <v>23</v>
      </c>
    </row>
    <row r="1351">
      <c r="A1351" s="21499" t="s">
        <v>2018</v>
      </c>
      <c r="B1351" s="21500" t="s">
        <v>2019</v>
      </c>
      <c r="C1351" s="21501" t="s">
        <v>48</v>
      </c>
      <c r="D1351" s="21502" t="n">
        <v>356.4</v>
      </c>
      <c r="E1351" s="21503" t="n">
        <v>25.53</v>
      </c>
      <c r="F1351" s="21504" t="n">
        <v>22.1</v>
      </c>
      <c r="G1351" s="21505" t="n">
        <v>31.17</v>
      </c>
      <c r="H1351" s="21506"/>
      <c r="I1351" s="21507">
        <f>ROUND('BDI Principal'!D14,2)</f>
      </c>
      <c r="J1351" s="21508">
        <f>ROUND((ROUND(H1351,2)*I1351/100)+ROUND(H1351,2),2)</f>
      </c>
      <c r="K1351" s="21509"/>
      <c r="L1351" s="21510">
        <f>J1351-K1351</f>
      </c>
      <c r="M1351" s="21511">
        <f>ROUND(K1351*D1351,2)</f>
      </c>
      <c r="N1351" s="21512">
        <f>O1351-M1351</f>
      </c>
      <c r="O1351" s="21513">
        <f>ROUND(D1351*J1351,2)</f>
      </c>
      <c r="P1351" s="21514" t="s">
        <v>23</v>
      </c>
    </row>
    <row r="1352">
      <c r="A1352" s="21515" t="s">
        <v>2020</v>
      </c>
      <c r="B1352" s="21516" t="s">
        <v>2021</v>
      </c>
      <c r="C1352" s="21517" t="s">
        <v>48</v>
      </c>
      <c r="D1352" s="21518" t="n">
        <v>290.42</v>
      </c>
      <c r="E1352" s="21519" t="n">
        <v>162.04</v>
      </c>
      <c r="F1352" s="21520" t="n">
        <v>22.1</v>
      </c>
      <c r="G1352" s="21521" t="n">
        <v>197.85</v>
      </c>
      <c r="H1352" s="21522"/>
      <c r="I1352" s="21523">
        <f>ROUND('BDI Principal'!D14,2)</f>
      </c>
      <c r="J1352" s="21524">
        <f>ROUND((ROUND(H1352,2)*I1352/100)+ROUND(H1352,2),2)</f>
      </c>
      <c r="K1352" s="21525"/>
      <c r="L1352" s="21526">
        <f>J1352-K1352</f>
      </c>
      <c r="M1352" s="21527">
        <f>ROUND(K1352*D1352,2)</f>
      </c>
      <c r="N1352" s="21528">
        <f>O1352-M1352</f>
      </c>
      <c r="O1352" s="21529">
        <f>ROUND(D1352*J1352,2)</f>
      </c>
      <c r="P1352" s="21530" t="s">
        <v>23</v>
      </c>
    </row>
    <row r="1353">
      <c r="A1353" s="21531" t="s">
        <v>2022</v>
      </c>
      <c r="B1353" s="21532" t="s">
        <v>1721</v>
      </c>
      <c r="C1353" s="21533" t="s">
        <v>105</v>
      </c>
      <c r="D1353" s="21534" t="n">
        <v>2.0</v>
      </c>
      <c r="E1353" s="21535" t="n">
        <v>2935.37</v>
      </c>
      <c r="F1353" s="21536" t="n">
        <v>22.1</v>
      </c>
      <c r="G1353" s="21537" t="n">
        <v>3584.09</v>
      </c>
      <c r="H1353" s="21538"/>
      <c r="I1353" s="21539">
        <f>ROUND('BDI Principal'!D14,2)</f>
      </c>
      <c r="J1353" s="21540">
        <f>ROUND((ROUND(H1353,2)*I1353/100)+ROUND(H1353,2),2)</f>
      </c>
      <c r="K1353" s="21541"/>
      <c r="L1353" s="21542">
        <f>J1353-K1353</f>
      </c>
      <c r="M1353" s="21543">
        <f>ROUND(K1353*D1353,2)</f>
      </c>
      <c r="N1353" s="21544">
        <f>O1353-M1353</f>
      </c>
      <c r="O1353" s="21545">
        <f>ROUND(D1353*J1353,2)</f>
      </c>
      <c r="P1353" s="21546" t="s">
        <v>23</v>
      </c>
    </row>
    <row r="1354">
      <c r="A1354" s="21547" t="s">
        <v>2023</v>
      </c>
      <c r="B1354" s="21548" t="s">
        <v>1723</v>
      </c>
      <c r="C1354" s="21549" t="s">
        <v>1724</v>
      </c>
      <c r="D1354" s="21550" t="n">
        <v>1.0</v>
      </c>
      <c r="E1354" s="21551" t="n">
        <v>2051.49</v>
      </c>
      <c r="F1354" s="21552" t="n">
        <v>22.1</v>
      </c>
      <c r="G1354" s="21553" t="n">
        <v>2504.87</v>
      </c>
      <c r="H1354" s="21554"/>
      <c r="I1354" s="21555">
        <f>ROUND('BDI Principal'!D14,2)</f>
      </c>
      <c r="J1354" s="21556">
        <f>ROUND((ROUND(H1354,2)*I1354/100)+ROUND(H1354,2),2)</f>
      </c>
      <c r="K1354" s="21557"/>
      <c r="L1354" s="21558">
        <f>J1354-K1354</f>
      </c>
      <c r="M1354" s="21559">
        <f>ROUND(K1354*D1354,2)</f>
      </c>
      <c r="N1354" s="21560">
        <f>O1354-M1354</f>
      </c>
      <c r="O1354" s="21561">
        <f>ROUND(D1354*J1354,2)</f>
      </c>
      <c r="P1354" s="21562" t="s">
        <v>23</v>
      </c>
    </row>
    <row r="1355">
      <c r="A1355" s="21563" t="s">
        <v>2024</v>
      </c>
      <c r="B1355" s="21564" t="s">
        <v>2025</v>
      </c>
      <c r="C1355" s="21565" t="s">
        <v>48</v>
      </c>
      <c r="D1355" s="21566" t="n">
        <v>5.46</v>
      </c>
      <c r="E1355" s="21567" t="n">
        <v>623.19</v>
      </c>
      <c r="F1355" s="21568" t="n">
        <v>22.1</v>
      </c>
      <c r="G1355" s="21569" t="n">
        <v>760.91</v>
      </c>
      <c r="H1355" s="21570"/>
      <c r="I1355" s="21571">
        <f>ROUND('BDI Principal'!D14,2)</f>
      </c>
      <c r="J1355" s="21572">
        <f>ROUND((ROUND(H1355,2)*I1355/100)+ROUND(H1355,2),2)</f>
      </c>
      <c r="K1355" s="21573"/>
      <c r="L1355" s="21574">
        <f>J1355-K1355</f>
      </c>
      <c r="M1355" s="21575">
        <f>ROUND(K1355*D1355,2)</f>
      </c>
      <c r="N1355" s="21576">
        <f>O1355-M1355</f>
      </c>
      <c r="O1355" s="21577">
        <f>ROUND(D1355*J1355,2)</f>
      </c>
      <c r="P1355" s="21578" t="s">
        <v>23</v>
      </c>
    </row>
    <row r="1356">
      <c r="A1356" s="21579" t="s">
        <v>2026</v>
      </c>
      <c r="B1356" s="21580" t="s">
        <v>2027</v>
      </c>
      <c r="C1356" s="21581"/>
      <c r="D1356" s="21582"/>
      <c r="E1356" s="21583"/>
      <c r="F1356" s="21584"/>
      <c r="G1356" s="21585"/>
      <c r="H1356" s="21586"/>
      <c r="I1356" s="21587"/>
      <c r="J1356" s="21588"/>
      <c r="K1356" s="21589"/>
      <c r="L1356" s="21590"/>
      <c r="M1356" s="21591">
        <f>SUM(M1357:M1362)</f>
      </c>
      <c r="N1356" s="21592">
        <f>SUM(N1357:N1362)</f>
      </c>
      <c r="O1356" s="21593">
        <f>SUM(O1357:O1362)</f>
      </c>
      <c r="P1356" s="21594" t="s">
        <v>40</v>
      </c>
    </row>
    <row r="1357">
      <c r="A1357" s="21595" t="s">
        <v>2028</v>
      </c>
      <c r="B1357" s="21596" t="s">
        <v>662</v>
      </c>
      <c r="C1357" s="21597" t="s">
        <v>48</v>
      </c>
      <c r="D1357" s="21598" t="n">
        <v>260.62</v>
      </c>
      <c r="E1357" s="21599" t="n">
        <v>4.31</v>
      </c>
      <c r="F1357" s="21600" t="n">
        <v>22.1</v>
      </c>
      <c r="G1357" s="21601" t="n">
        <v>5.26</v>
      </c>
      <c r="H1357" s="21602"/>
      <c r="I1357" s="21603">
        <f>ROUND('BDI Principal'!D14,2)</f>
      </c>
      <c r="J1357" s="21604">
        <f>ROUND((ROUND(H1357,2)*I1357/100)+ROUND(H1357,2),2)</f>
      </c>
      <c r="K1357" s="21605"/>
      <c r="L1357" s="21606">
        <f>J1357-K1357</f>
      </c>
      <c r="M1357" s="21607">
        <f>ROUND(K1357*D1357,2)</f>
      </c>
      <c r="N1357" s="21608">
        <f>O1357-M1357</f>
      </c>
      <c r="O1357" s="21609">
        <f>ROUND(D1357*J1357,2)</f>
      </c>
      <c r="P1357" s="21610" t="s">
        <v>23</v>
      </c>
    </row>
    <row r="1358">
      <c r="A1358" s="21611" t="s">
        <v>2029</v>
      </c>
      <c r="B1358" s="21612" t="s">
        <v>664</v>
      </c>
      <c r="C1358" s="21613" t="s">
        <v>48</v>
      </c>
      <c r="D1358" s="21614" t="n">
        <v>260.62</v>
      </c>
      <c r="E1358" s="21615" t="n">
        <v>13.44</v>
      </c>
      <c r="F1358" s="21616" t="n">
        <v>22.1</v>
      </c>
      <c r="G1358" s="21617" t="n">
        <v>16.41</v>
      </c>
      <c r="H1358" s="21618"/>
      <c r="I1358" s="21619">
        <f>ROUND('BDI Principal'!D14,2)</f>
      </c>
      <c r="J1358" s="21620">
        <f>ROUND((ROUND(H1358,2)*I1358/100)+ROUND(H1358,2),2)</f>
      </c>
      <c r="K1358" s="21621"/>
      <c r="L1358" s="21622">
        <f>J1358-K1358</f>
      </c>
      <c r="M1358" s="21623">
        <f>ROUND(K1358*D1358,2)</f>
      </c>
      <c r="N1358" s="21624">
        <f>O1358-M1358</f>
      </c>
      <c r="O1358" s="21625">
        <f>ROUND(D1358*J1358,2)</f>
      </c>
      <c r="P1358" s="21626" t="s">
        <v>23</v>
      </c>
    </row>
    <row r="1359">
      <c r="A1359" s="21627" t="s">
        <v>2030</v>
      </c>
      <c r="B1359" s="21628" t="s">
        <v>2031</v>
      </c>
      <c r="C1359" s="21629" t="s">
        <v>43</v>
      </c>
      <c r="D1359" s="21630" t="n">
        <v>2.0</v>
      </c>
      <c r="E1359" s="21631" t="n">
        <v>115.74</v>
      </c>
      <c r="F1359" s="21632" t="n">
        <v>22.1</v>
      </c>
      <c r="G1359" s="21633" t="n">
        <v>141.32</v>
      </c>
      <c r="H1359" s="21634"/>
      <c r="I1359" s="21635">
        <f>ROUND('BDI Principal'!D14,2)</f>
      </c>
      <c r="J1359" s="21636">
        <f>ROUND((ROUND(H1359,2)*I1359/100)+ROUND(H1359,2),2)</f>
      </c>
      <c r="K1359" s="21637"/>
      <c r="L1359" s="21638">
        <f>J1359-K1359</f>
      </c>
      <c r="M1359" s="21639">
        <f>ROUND(K1359*D1359,2)</f>
      </c>
      <c r="N1359" s="21640">
        <f>O1359-M1359</f>
      </c>
      <c r="O1359" s="21641">
        <f>ROUND(D1359*J1359,2)</f>
      </c>
      <c r="P1359" s="21642" t="s">
        <v>23</v>
      </c>
    </row>
    <row r="1360">
      <c r="A1360" s="21643" t="s">
        <v>2032</v>
      </c>
      <c r="B1360" s="21644" t="s">
        <v>2033</v>
      </c>
      <c r="C1360" s="21645" t="s">
        <v>48</v>
      </c>
      <c r="D1360" s="21646" t="n">
        <v>2.52</v>
      </c>
      <c r="E1360" s="21647" t="n">
        <v>623.19</v>
      </c>
      <c r="F1360" s="21648" t="n">
        <v>22.1</v>
      </c>
      <c r="G1360" s="21649" t="n">
        <v>760.91</v>
      </c>
      <c r="H1360" s="21650"/>
      <c r="I1360" s="21651">
        <f>ROUND('BDI Principal'!D14,2)</f>
      </c>
      <c r="J1360" s="21652">
        <f>ROUND((ROUND(H1360,2)*I1360/100)+ROUND(H1360,2),2)</f>
      </c>
      <c r="K1360" s="21653"/>
      <c r="L1360" s="21654">
        <f>J1360-K1360</f>
      </c>
      <c r="M1360" s="21655">
        <f>ROUND(K1360*D1360,2)</f>
      </c>
      <c r="N1360" s="21656">
        <f>O1360-M1360</f>
      </c>
      <c r="O1360" s="21657">
        <f>ROUND(D1360*J1360,2)</f>
      </c>
      <c r="P1360" s="21658" t="s">
        <v>23</v>
      </c>
    </row>
    <row r="1361">
      <c r="A1361" s="21659" t="s">
        <v>2034</v>
      </c>
      <c r="B1361" s="21660" t="s">
        <v>683</v>
      </c>
      <c r="C1361" s="21661" t="s">
        <v>48</v>
      </c>
      <c r="D1361" s="21662" t="n">
        <v>2.52</v>
      </c>
      <c r="E1361" s="21663" t="n">
        <v>29.06</v>
      </c>
      <c r="F1361" s="21664" t="n">
        <v>22.1</v>
      </c>
      <c r="G1361" s="21665" t="n">
        <v>35.48</v>
      </c>
      <c r="H1361" s="21666"/>
      <c r="I1361" s="21667">
        <f>ROUND('BDI Principal'!D14,2)</f>
      </c>
      <c r="J1361" s="21668">
        <f>ROUND((ROUND(H1361,2)*I1361/100)+ROUND(H1361,2),2)</f>
      </c>
      <c r="K1361" s="21669"/>
      <c r="L1361" s="21670">
        <f>J1361-K1361</f>
      </c>
      <c r="M1361" s="21671">
        <f>ROUND(K1361*D1361,2)</f>
      </c>
      <c r="N1361" s="21672">
        <f>O1361-M1361</f>
      </c>
      <c r="O1361" s="21673">
        <f>ROUND(D1361*J1361,2)</f>
      </c>
      <c r="P1361" s="21674" t="s">
        <v>23</v>
      </c>
    </row>
    <row r="1362">
      <c r="A1362" s="21675" t="s">
        <v>2035</v>
      </c>
      <c r="B1362" s="21676" t="s">
        <v>685</v>
      </c>
      <c r="C1362" s="21677" t="s">
        <v>48</v>
      </c>
      <c r="D1362" s="21678" t="n">
        <v>2.52</v>
      </c>
      <c r="E1362" s="21679" t="n">
        <v>57.38</v>
      </c>
      <c r="F1362" s="21680" t="n">
        <v>22.1</v>
      </c>
      <c r="G1362" s="21681" t="n">
        <v>70.06</v>
      </c>
      <c r="H1362" s="21682"/>
      <c r="I1362" s="21683">
        <f>ROUND('BDI Principal'!D14,2)</f>
      </c>
      <c r="J1362" s="21684">
        <f>ROUND((ROUND(H1362,2)*I1362/100)+ROUND(H1362,2),2)</f>
      </c>
      <c r="K1362" s="21685"/>
      <c r="L1362" s="21686">
        <f>J1362-K1362</f>
      </c>
      <c r="M1362" s="21687">
        <f>ROUND(K1362*D1362,2)</f>
      </c>
      <c r="N1362" s="21688">
        <f>O1362-M1362</f>
      </c>
      <c r="O1362" s="21689">
        <f>ROUND(D1362*J1362,2)</f>
      </c>
      <c r="P1362" s="21690" t="s">
        <v>23</v>
      </c>
    </row>
    <row r="1363">
      <c r="A1363" s="21691" t="s">
        <v>2036</v>
      </c>
      <c r="B1363" s="21692" t="s">
        <v>2037</v>
      </c>
      <c r="C1363" s="21693"/>
      <c r="D1363" s="21694"/>
      <c r="E1363" s="21695"/>
      <c r="F1363" s="21696"/>
      <c r="G1363" s="21697"/>
      <c r="H1363" s="21698"/>
      <c r="I1363" s="21699"/>
      <c r="J1363" s="21700"/>
      <c r="K1363" s="21701"/>
      <c r="L1363" s="21702"/>
      <c r="M1363" s="21703">
        <f>SUM(M1364:M1365)</f>
      </c>
      <c r="N1363" s="21704">
        <f>SUM(N1364:N1365)</f>
      </c>
      <c r="O1363" s="21705">
        <f>SUM(O1364:O1365)</f>
      </c>
      <c r="P1363" s="21706" t="s">
        <v>40</v>
      </c>
    </row>
    <row r="1364">
      <c r="A1364" s="21707" t="s">
        <v>2038</v>
      </c>
      <c r="B1364" s="21708" t="s">
        <v>2039</v>
      </c>
      <c r="C1364" s="21709" t="s">
        <v>52</v>
      </c>
      <c r="D1364" s="21710" t="n">
        <v>15.0</v>
      </c>
      <c r="E1364" s="21711" t="n">
        <v>377.9</v>
      </c>
      <c r="F1364" s="21712" t="n">
        <v>22.1</v>
      </c>
      <c r="G1364" s="21713" t="n">
        <v>461.42</v>
      </c>
      <c r="H1364" s="21714"/>
      <c r="I1364" s="21715">
        <f>ROUND('BDI Principal'!D14,2)</f>
      </c>
      <c r="J1364" s="21716">
        <f>ROUND((ROUND(H1364,2)*I1364/100)+ROUND(H1364,2),2)</f>
      </c>
      <c r="K1364" s="21717"/>
      <c r="L1364" s="21718">
        <f>J1364-K1364</f>
      </c>
      <c r="M1364" s="21719">
        <f>ROUND(K1364*D1364,2)</f>
      </c>
      <c r="N1364" s="21720">
        <f>O1364-M1364</f>
      </c>
      <c r="O1364" s="21721">
        <f>ROUND(D1364*J1364,2)</f>
      </c>
      <c r="P1364" s="21722" t="s">
        <v>23</v>
      </c>
    </row>
    <row r="1365">
      <c r="A1365" s="21723" t="s">
        <v>2040</v>
      </c>
      <c r="B1365" s="21724" t="s">
        <v>2041</v>
      </c>
      <c r="C1365" s="21725" t="s">
        <v>43</v>
      </c>
      <c r="D1365" s="21726" t="n">
        <v>4.0</v>
      </c>
      <c r="E1365" s="21727" t="n">
        <v>523.76</v>
      </c>
      <c r="F1365" s="21728" t="n">
        <v>22.1</v>
      </c>
      <c r="G1365" s="21729" t="n">
        <v>639.51</v>
      </c>
      <c r="H1365" s="21730"/>
      <c r="I1365" s="21731">
        <f>ROUND('BDI Principal'!D14,2)</f>
      </c>
      <c r="J1365" s="21732">
        <f>ROUND((ROUND(H1365,2)*I1365/100)+ROUND(H1365,2),2)</f>
      </c>
      <c r="K1365" s="21733"/>
      <c r="L1365" s="21734">
        <f>J1365-K1365</f>
      </c>
      <c r="M1365" s="21735">
        <f>ROUND(K1365*D1365,2)</f>
      </c>
      <c r="N1365" s="21736">
        <f>O1365-M1365</f>
      </c>
      <c r="O1365" s="21737">
        <f>ROUND(D1365*J1365,2)</f>
      </c>
      <c r="P1365" s="21738" t="s">
        <v>23</v>
      </c>
    </row>
    <row r="1366">
      <c r="A1366" s="21739" t="s">
        <v>2042</v>
      </c>
      <c r="B1366" s="21740" t="s">
        <v>2043</v>
      </c>
      <c r="C1366" s="21741"/>
      <c r="D1366" s="21742"/>
      <c r="E1366" s="21743"/>
      <c r="F1366" s="21744"/>
      <c r="G1366" s="21745"/>
      <c r="H1366" s="21746"/>
      <c r="I1366" s="21747"/>
      <c r="J1366" s="21748"/>
      <c r="K1366" s="21749"/>
      <c r="L1366" s="21750"/>
      <c r="M1366" s="21751"/>
      <c r="N1366" s="21752"/>
      <c r="O1366" s="30359">
        <f>O1367+O1371+O1378+O1386+O1391+O1395</f>
      </c>
      <c r="P1366" s="21754" t="s">
        <v>40</v>
      </c>
    </row>
    <row r="1367">
      <c r="A1367" s="21755" t="s">
        <v>2044</v>
      </c>
      <c r="B1367" s="21756" t="s">
        <v>133</v>
      </c>
      <c r="C1367" s="21757"/>
      <c r="D1367" s="21758"/>
      <c r="E1367" s="21759"/>
      <c r="F1367" s="21760"/>
      <c r="G1367" s="21761"/>
      <c r="H1367" s="21762"/>
      <c r="I1367" s="21763"/>
      <c r="J1367" s="21764"/>
      <c r="K1367" s="21765"/>
      <c r="L1367" s="21766"/>
      <c r="M1367" s="21767">
        <f>SUM(M1368:M1370)</f>
      </c>
      <c r="N1367" s="21768">
        <f>SUM(N1368:N1370)</f>
      </c>
      <c r="O1367" s="21769">
        <f>SUM(O1368:O1370)</f>
      </c>
      <c r="P1367" s="21770" t="s">
        <v>40</v>
      </c>
    </row>
    <row r="1368">
      <c r="A1368" s="21771" t="s">
        <v>2045</v>
      </c>
      <c r="B1368" s="21772" t="s">
        <v>1033</v>
      </c>
      <c r="C1368" s="21773" t="s">
        <v>59</v>
      </c>
      <c r="D1368" s="21774" t="n">
        <v>0.84</v>
      </c>
      <c r="E1368" s="21775" t="n">
        <v>43.82</v>
      </c>
      <c r="F1368" s="21776" t="n">
        <v>22.1</v>
      </c>
      <c r="G1368" s="21777" t="n">
        <v>53.5</v>
      </c>
      <c r="H1368" s="21778"/>
      <c r="I1368" s="21779">
        <f>ROUND('BDI Principal'!D14,2)</f>
      </c>
      <c r="J1368" s="21780">
        <f>ROUND((ROUND(H1368,2)*I1368/100)+ROUND(H1368,2),2)</f>
      </c>
      <c r="K1368" s="21781"/>
      <c r="L1368" s="21782">
        <f>J1368-K1368</f>
      </c>
      <c r="M1368" s="21783">
        <f>ROUND(K1368*D1368,2)</f>
      </c>
      <c r="N1368" s="21784">
        <f>O1368-M1368</f>
      </c>
      <c r="O1368" s="21785">
        <f>ROUND(D1368*J1368,2)</f>
      </c>
      <c r="P1368" s="21786" t="s">
        <v>23</v>
      </c>
    </row>
    <row r="1369">
      <c r="A1369" s="21787" t="s">
        <v>2046</v>
      </c>
      <c r="B1369" s="21788" t="s">
        <v>1035</v>
      </c>
      <c r="C1369" s="21789" t="s">
        <v>59</v>
      </c>
      <c r="D1369" s="21790" t="n">
        <v>0.89</v>
      </c>
      <c r="E1369" s="21791" t="n">
        <v>60.27</v>
      </c>
      <c r="F1369" s="21792" t="n">
        <v>22.1</v>
      </c>
      <c r="G1369" s="21793" t="n">
        <v>73.59</v>
      </c>
      <c r="H1369" s="21794"/>
      <c r="I1369" s="21795">
        <f>ROUND('BDI Principal'!D14,2)</f>
      </c>
      <c r="J1369" s="21796">
        <f>ROUND((ROUND(H1369,2)*I1369/100)+ROUND(H1369,2),2)</f>
      </c>
      <c r="K1369" s="21797"/>
      <c r="L1369" s="21798">
        <f>J1369-K1369</f>
      </c>
      <c r="M1369" s="21799">
        <f>ROUND(K1369*D1369,2)</f>
      </c>
      <c r="N1369" s="21800">
        <f>O1369-M1369</f>
      </c>
      <c r="O1369" s="21801">
        <f>ROUND(D1369*J1369,2)</f>
      </c>
      <c r="P1369" s="21802" t="s">
        <v>23</v>
      </c>
    </row>
    <row r="1370">
      <c r="A1370" s="21803" t="s">
        <v>2047</v>
      </c>
      <c r="B1370" s="21804" t="s">
        <v>139</v>
      </c>
      <c r="C1370" s="21805" t="s">
        <v>59</v>
      </c>
      <c r="D1370" s="21806" t="n">
        <v>0.45</v>
      </c>
      <c r="E1370" s="21807" t="n">
        <v>29.56</v>
      </c>
      <c r="F1370" s="21808" t="n">
        <v>22.1</v>
      </c>
      <c r="G1370" s="21809" t="n">
        <v>36.09</v>
      </c>
      <c r="H1370" s="21810"/>
      <c r="I1370" s="21811">
        <f>ROUND('BDI Principal'!D14,2)</f>
      </c>
      <c r="J1370" s="21812">
        <f>ROUND((ROUND(H1370,2)*I1370/100)+ROUND(H1370,2),2)</f>
      </c>
      <c r="K1370" s="21813"/>
      <c r="L1370" s="21814">
        <f>J1370-K1370</f>
      </c>
      <c r="M1370" s="21815">
        <f>ROUND(K1370*D1370,2)</f>
      </c>
      <c r="N1370" s="21816">
        <f>O1370-M1370</f>
      </c>
      <c r="O1370" s="21817">
        <f>ROUND(D1370*J1370,2)</f>
      </c>
      <c r="P1370" s="21818" t="s">
        <v>23</v>
      </c>
    </row>
    <row r="1371">
      <c r="A1371" s="21819" t="s">
        <v>2048</v>
      </c>
      <c r="B1371" s="21820" t="s">
        <v>143</v>
      </c>
      <c r="C1371" s="21821"/>
      <c r="D1371" s="21822"/>
      <c r="E1371" s="21823"/>
      <c r="F1371" s="21824"/>
      <c r="G1371" s="21825"/>
      <c r="H1371" s="21826"/>
      <c r="I1371" s="21827"/>
      <c r="J1371" s="21828"/>
      <c r="K1371" s="21829"/>
      <c r="L1371" s="21830"/>
      <c r="M1371" s="21831">
        <f>SUM(M1372:M1377)</f>
      </c>
      <c r="N1371" s="21832">
        <f>SUM(N1372:N1377)</f>
      </c>
      <c r="O1371" s="21833">
        <f>SUM(O1372:O1377)</f>
      </c>
      <c r="P1371" s="21834" t="s">
        <v>40</v>
      </c>
    </row>
    <row r="1372">
      <c r="A1372" s="21835" t="s">
        <v>2049</v>
      </c>
      <c r="B1372" s="21836" t="s">
        <v>145</v>
      </c>
      <c r="C1372" s="21837" t="s">
        <v>59</v>
      </c>
      <c r="D1372" s="21838" t="n">
        <v>0.13</v>
      </c>
      <c r="E1372" s="21839" t="n">
        <v>206.09</v>
      </c>
      <c r="F1372" s="21840" t="n">
        <v>22.1</v>
      </c>
      <c r="G1372" s="21841" t="n">
        <v>251.64</v>
      </c>
      <c r="H1372" s="21842"/>
      <c r="I1372" s="21843">
        <f>ROUND('BDI Principal'!D14,2)</f>
      </c>
      <c r="J1372" s="21844">
        <f>ROUND((ROUND(H1372,2)*I1372/100)+ROUND(H1372,2),2)</f>
      </c>
      <c r="K1372" s="21845"/>
      <c r="L1372" s="21846">
        <f>J1372-K1372</f>
      </c>
      <c r="M1372" s="21847">
        <f>ROUND(K1372*D1372,2)</f>
      </c>
      <c r="N1372" s="21848">
        <f>O1372-M1372</f>
      </c>
      <c r="O1372" s="21849">
        <f>ROUND(D1372*J1372,2)</f>
      </c>
      <c r="P1372" s="21850" t="s">
        <v>23</v>
      </c>
    </row>
    <row r="1373">
      <c r="A1373" s="21851" t="s">
        <v>2050</v>
      </c>
      <c r="B1373" s="21852" t="s">
        <v>147</v>
      </c>
      <c r="C1373" s="21853" t="s">
        <v>148</v>
      </c>
      <c r="D1373" s="21854" t="n">
        <v>3.5</v>
      </c>
      <c r="E1373" s="21855" t="n">
        <v>22.1</v>
      </c>
      <c r="F1373" s="21856" t="n">
        <v>22.1</v>
      </c>
      <c r="G1373" s="21857" t="n">
        <v>26.98</v>
      </c>
      <c r="H1373" s="21858"/>
      <c r="I1373" s="21859">
        <f>ROUND('BDI Principal'!D14,2)</f>
      </c>
      <c r="J1373" s="21860">
        <f>ROUND((ROUND(H1373,2)*I1373/100)+ROUND(H1373,2),2)</f>
      </c>
      <c r="K1373" s="21861"/>
      <c r="L1373" s="21862">
        <f>J1373-K1373</f>
      </c>
      <c r="M1373" s="21863">
        <f>ROUND(K1373*D1373,2)</f>
      </c>
      <c r="N1373" s="21864">
        <f>O1373-M1373</f>
      </c>
      <c r="O1373" s="21865">
        <f>ROUND(D1373*J1373,2)</f>
      </c>
      <c r="P1373" s="21866" t="s">
        <v>23</v>
      </c>
    </row>
    <row r="1374">
      <c r="A1374" s="21867" t="s">
        <v>2051</v>
      </c>
      <c r="B1374" s="21868" t="s">
        <v>150</v>
      </c>
      <c r="C1374" s="21869" t="s">
        <v>148</v>
      </c>
      <c r="D1374" s="21870" t="n">
        <v>16.6</v>
      </c>
      <c r="E1374" s="21871" t="n">
        <v>16.88</v>
      </c>
      <c r="F1374" s="21872" t="n">
        <v>22.1</v>
      </c>
      <c r="G1374" s="21873" t="n">
        <v>20.61</v>
      </c>
      <c r="H1374" s="21874"/>
      <c r="I1374" s="21875">
        <f>ROUND('BDI Principal'!D14,2)</f>
      </c>
      <c r="J1374" s="21876">
        <f>ROUND((ROUND(H1374,2)*I1374/100)+ROUND(H1374,2),2)</f>
      </c>
      <c r="K1374" s="21877"/>
      <c r="L1374" s="21878">
        <f>J1374-K1374</f>
      </c>
      <c r="M1374" s="21879">
        <f>ROUND(K1374*D1374,2)</f>
      </c>
      <c r="N1374" s="21880">
        <f>O1374-M1374</f>
      </c>
      <c r="O1374" s="21881">
        <f>ROUND(D1374*J1374,2)</f>
      </c>
      <c r="P1374" s="21882" t="s">
        <v>23</v>
      </c>
    </row>
    <row r="1375">
      <c r="A1375" s="21883" t="s">
        <v>2052</v>
      </c>
      <c r="B1375" s="21884" t="s">
        <v>152</v>
      </c>
      <c r="C1375" s="21885" t="s">
        <v>148</v>
      </c>
      <c r="D1375" s="21886" t="n">
        <v>9.6</v>
      </c>
      <c r="E1375" s="21887" t="n">
        <v>14.49</v>
      </c>
      <c r="F1375" s="21888" t="n">
        <v>22.1</v>
      </c>
      <c r="G1375" s="21889" t="n">
        <v>17.69</v>
      </c>
      <c r="H1375" s="21890"/>
      <c r="I1375" s="21891">
        <f>ROUND('BDI Principal'!D14,2)</f>
      </c>
      <c r="J1375" s="21892">
        <f>ROUND((ROUND(H1375,2)*I1375/100)+ROUND(H1375,2),2)</f>
      </c>
      <c r="K1375" s="21893"/>
      <c r="L1375" s="21894">
        <f>J1375-K1375</f>
      </c>
      <c r="M1375" s="21895">
        <f>ROUND(K1375*D1375,2)</f>
      </c>
      <c r="N1375" s="21896">
        <f>O1375-M1375</f>
      </c>
      <c r="O1375" s="21897">
        <f>ROUND(D1375*J1375,2)</f>
      </c>
      <c r="P1375" s="21898" t="s">
        <v>23</v>
      </c>
    </row>
    <row r="1376">
      <c r="A1376" s="21899" t="s">
        <v>2053</v>
      </c>
      <c r="B1376" s="21900" t="s">
        <v>154</v>
      </c>
      <c r="C1376" s="21901" t="s">
        <v>59</v>
      </c>
      <c r="D1376" s="21902" t="n">
        <v>0.54</v>
      </c>
      <c r="E1376" s="21903" t="n">
        <v>887.58</v>
      </c>
      <c r="F1376" s="21904" t="n">
        <v>22.1</v>
      </c>
      <c r="G1376" s="21905" t="n">
        <v>1083.74</v>
      </c>
      <c r="H1376" s="21906"/>
      <c r="I1376" s="21907">
        <f>ROUND('BDI Principal'!D14,2)</f>
      </c>
      <c r="J1376" s="21908">
        <f>ROUND((ROUND(H1376,2)*I1376/100)+ROUND(H1376,2),2)</f>
      </c>
      <c r="K1376" s="21909"/>
      <c r="L1376" s="21910">
        <f>J1376-K1376</f>
      </c>
      <c r="M1376" s="21911">
        <f>ROUND(K1376*D1376,2)</f>
      </c>
      <c r="N1376" s="21912">
        <f>O1376-M1376</f>
      </c>
      <c r="O1376" s="21913">
        <f>ROUND(D1376*J1376,2)</f>
      </c>
      <c r="P1376" s="21914" t="s">
        <v>23</v>
      </c>
    </row>
    <row r="1377">
      <c r="A1377" s="21915" t="s">
        <v>2054</v>
      </c>
      <c r="B1377" s="21916" t="s">
        <v>2055</v>
      </c>
      <c r="C1377" s="21917" t="s">
        <v>48</v>
      </c>
      <c r="D1377" s="21918" t="n">
        <v>4.45</v>
      </c>
      <c r="E1377" s="21919" t="n">
        <v>155.23</v>
      </c>
      <c r="F1377" s="21920" t="n">
        <v>22.1</v>
      </c>
      <c r="G1377" s="21921" t="n">
        <v>189.54</v>
      </c>
      <c r="H1377" s="21922"/>
      <c r="I1377" s="21923">
        <f>ROUND('BDI Principal'!D14,2)</f>
      </c>
      <c r="J1377" s="21924">
        <f>ROUND((ROUND(H1377,2)*I1377/100)+ROUND(H1377,2),2)</f>
      </c>
      <c r="K1377" s="21925"/>
      <c r="L1377" s="21926">
        <f>J1377-K1377</f>
      </c>
      <c r="M1377" s="21927">
        <f>ROUND(K1377*D1377,2)</f>
      </c>
      <c r="N1377" s="21928">
        <f>O1377-M1377</f>
      </c>
      <c r="O1377" s="21929">
        <f>ROUND(D1377*J1377,2)</f>
      </c>
      <c r="P1377" s="21930" t="s">
        <v>23</v>
      </c>
    </row>
    <row r="1378">
      <c r="A1378" s="21931" t="s">
        <v>2056</v>
      </c>
      <c r="B1378" s="21932" t="s">
        <v>158</v>
      </c>
      <c r="C1378" s="21933"/>
      <c r="D1378" s="21934"/>
      <c r="E1378" s="21935"/>
      <c r="F1378" s="21936"/>
      <c r="G1378" s="21937"/>
      <c r="H1378" s="21938"/>
      <c r="I1378" s="21939"/>
      <c r="J1378" s="21940"/>
      <c r="K1378" s="21941"/>
      <c r="L1378" s="21942"/>
      <c r="M1378" s="21943">
        <f>SUM(M1379:M1385)</f>
      </c>
      <c r="N1378" s="21944">
        <f>SUM(N1379:N1385)</f>
      </c>
      <c r="O1378" s="21945">
        <f>SUM(O1379:O1385)</f>
      </c>
      <c r="P1378" s="21946" t="s">
        <v>40</v>
      </c>
    </row>
    <row r="1379">
      <c r="A1379" s="21947" t="s">
        <v>2057</v>
      </c>
      <c r="B1379" s="21948" t="s">
        <v>145</v>
      </c>
      <c r="C1379" s="21949" t="s">
        <v>59</v>
      </c>
      <c r="D1379" s="21950" t="n">
        <v>0.16</v>
      </c>
      <c r="E1379" s="21951" t="n">
        <v>206.09</v>
      </c>
      <c r="F1379" s="21952" t="n">
        <v>22.1</v>
      </c>
      <c r="G1379" s="21953" t="n">
        <v>251.64</v>
      </c>
      <c r="H1379" s="21954"/>
      <c r="I1379" s="21955">
        <f>ROUND('BDI Principal'!D14,2)</f>
      </c>
      <c r="J1379" s="21956">
        <f>ROUND((ROUND(H1379,2)*I1379/100)+ROUND(H1379,2),2)</f>
      </c>
      <c r="K1379" s="21957"/>
      <c r="L1379" s="21958">
        <f>J1379-K1379</f>
      </c>
      <c r="M1379" s="21959">
        <f>ROUND(K1379*D1379,2)</f>
      </c>
      <c r="N1379" s="21960">
        <f>O1379-M1379</f>
      </c>
      <c r="O1379" s="21961">
        <f>ROUND(D1379*J1379,2)</f>
      </c>
      <c r="P1379" s="21962" t="s">
        <v>23</v>
      </c>
    </row>
    <row r="1380">
      <c r="A1380" s="21963" t="s">
        <v>2058</v>
      </c>
      <c r="B1380" s="21964" t="s">
        <v>147</v>
      </c>
      <c r="C1380" s="21965" t="s">
        <v>148</v>
      </c>
      <c r="D1380" s="21966" t="n">
        <v>15.5</v>
      </c>
      <c r="E1380" s="21967" t="n">
        <v>22.1</v>
      </c>
      <c r="F1380" s="21968" t="n">
        <v>22.1</v>
      </c>
      <c r="G1380" s="21969" t="n">
        <v>26.98</v>
      </c>
      <c r="H1380" s="21970"/>
      <c r="I1380" s="21971">
        <f>ROUND('BDI Principal'!D14,2)</f>
      </c>
      <c r="J1380" s="21972">
        <f>ROUND((ROUND(H1380,2)*I1380/100)+ROUND(H1380,2),2)</f>
      </c>
      <c r="K1380" s="21973"/>
      <c r="L1380" s="21974">
        <f>J1380-K1380</f>
      </c>
      <c r="M1380" s="21975">
        <f>ROUND(K1380*D1380,2)</f>
      </c>
      <c r="N1380" s="21976">
        <f>O1380-M1380</f>
      </c>
      <c r="O1380" s="21977">
        <f>ROUND(D1380*J1380,2)</f>
      </c>
      <c r="P1380" s="21978" t="s">
        <v>23</v>
      </c>
    </row>
    <row r="1381">
      <c r="A1381" s="21979" t="s">
        <v>2059</v>
      </c>
      <c r="B1381" s="21980" t="s">
        <v>162</v>
      </c>
      <c r="C1381" s="21981" t="s">
        <v>148</v>
      </c>
      <c r="D1381" s="21982" t="n">
        <v>16.8</v>
      </c>
      <c r="E1381" s="21983" t="n">
        <v>19.25</v>
      </c>
      <c r="F1381" s="21984" t="n">
        <v>22.1</v>
      </c>
      <c r="G1381" s="21985" t="n">
        <v>23.5</v>
      </c>
      <c r="H1381" s="21986"/>
      <c r="I1381" s="21987">
        <f>ROUND('BDI Principal'!D14,2)</f>
      </c>
      <c r="J1381" s="21988">
        <f>ROUND((ROUND(H1381,2)*I1381/100)+ROUND(H1381,2),2)</f>
      </c>
      <c r="K1381" s="21989"/>
      <c r="L1381" s="21990">
        <f>J1381-K1381</f>
      </c>
      <c r="M1381" s="21991">
        <f>ROUND(K1381*D1381,2)</f>
      </c>
      <c r="N1381" s="21992">
        <f>O1381-M1381</f>
      </c>
      <c r="O1381" s="21993">
        <f>ROUND(D1381*J1381,2)</f>
      </c>
      <c r="P1381" s="21994" t="s">
        <v>23</v>
      </c>
    </row>
    <row r="1382">
      <c r="A1382" s="21995" t="s">
        <v>2060</v>
      </c>
      <c r="B1382" s="21996" t="s">
        <v>150</v>
      </c>
      <c r="C1382" s="21997" t="s">
        <v>148</v>
      </c>
      <c r="D1382" s="21998" t="n">
        <v>32.7</v>
      </c>
      <c r="E1382" s="21999" t="n">
        <v>16.88</v>
      </c>
      <c r="F1382" s="22000" t="n">
        <v>22.1</v>
      </c>
      <c r="G1382" s="22001" t="n">
        <v>20.61</v>
      </c>
      <c r="H1382" s="22002"/>
      <c r="I1382" s="22003">
        <f>ROUND('BDI Principal'!D14,2)</f>
      </c>
      <c r="J1382" s="22004">
        <f>ROUND((ROUND(H1382,2)*I1382/100)+ROUND(H1382,2),2)</f>
      </c>
      <c r="K1382" s="22005"/>
      <c r="L1382" s="22006">
        <f>J1382-K1382</f>
      </c>
      <c r="M1382" s="22007">
        <f>ROUND(K1382*D1382,2)</f>
      </c>
      <c r="N1382" s="22008">
        <f>O1382-M1382</f>
      </c>
      <c r="O1382" s="22009">
        <f>ROUND(D1382*J1382,2)</f>
      </c>
      <c r="P1382" s="22010" t="s">
        <v>23</v>
      </c>
    </row>
    <row r="1383">
      <c r="A1383" s="22011" t="s">
        <v>2061</v>
      </c>
      <c r="B1383" s="22012" t="s">
        <v>166</v>
      </c>
      <c r="C1383" s="22013" t="s">
        <v>59</v>
      </c>
      <c r="D1383" s="22014" t="n">
        <v>0.74</v>
      </c>
      <c r="E1383" s="22015" t="n">
        <v>848.94</v>
      </c>
      <c r="F1383" s="22016" t="n">
        <v>22.1</v>
      </c>
      <c r="G1383" s="22017" t="n">
        <v>1036.56</v>
      </c>
      <c r="H1383" s="22018"/>
      <c r="I1383" s="22019">
        <f>ROUND('BDI Principal'!D14,2)</f>
      </c>
      <c r="J1383" s="22020">
        <f>ROUND((ROUND(H1383,2)*I1383/100)+ROUND(H1383,2),2)</f>
      </c>
      <c r="K1383" s="22021"/>
      <c r="L1383" s="22022">
        <f>J1383-K1383</f>
      </c>
      <c r="M1383" s="22023">
        <f>ROUND(K1383*D1383,2)</f>
      </c>
      <c r="N1383" s="22024">
        <f>O1383-M1383</f>
      </c>
      <c r="O1383" s="22025">
        <f>ROUND(D1383*J1383,2)</f>
      </c>
      <c r="P1383" s="22026" t="s">
        <v>23</v>
      </c>
    </row>
    <row r="1384">
      <c r="A1384" s="22027" t="s">
        <v>2062</v>
      </c>
      <c r="B1384" s="22028" t="s">
        <v>1851</v>
      </c>
      <c r="C1384" s="22029" t="s">
        <v>48</v>
      </c>
      <c r="D1384" s="22030" t="n">
        <v>10.44</v>
      </c>
      <c r="E1384" s="22031" t="n">
        <v>76.35</v>
      </c>
      <c r="F1384" s="22032" t="n">
        <v>22.1</v>
      </c>
      <c r="G1384" s="22033" t="n">
        <v>93.22</v>
      </c>
      <c r="H1384" s="22034"/>
      <c r="I1384" s="22035">
        <f>ROUND('BDI Principal'!D14,2)</f>
      </c>
      <c r="J1384" s="22036">
        <f>ROUND((ROUND(H1384,2)*I1384/100)+ROUND(H1384,2),2)</f>
      </c>
      <c r="K1384" s="22037"/>
      <c r="L1384" s="22038">
        <f>J1384-K1384</f>
      </c>
      <c r="M1384" s="22039">
        <f>ROUND(K1384*D1384,2)</f>
      </c>
      <c r="N1384" s="22040">
        <f>O1384-M1384</f>
      </c>
      <c r="O1384" s="22041">
        <f>ROUND(D1384*J1384,2)</f>
      </c>
      <c r="P1384" s="22042" t="s">
        <v>23</v>
      </c>
    </row>
    <row r="1385">
      <c r="A1385" s="22043" t="s">
        <v>2063</v>
      </c>
      <c r="B1385" s="22044" t="s">
        <v>170</v>
      </c>
      <c r="C1385" s="22045" t="s">
        <v>48</v>
      </c>
      <c r="D1385" s="22046" t="n">
        <v>13.22</v>
      </c>
      <c r="E1385" s="22047" t="n">
        <v>54.39</v>
      </c>
      <c r="F1385" s="22048" t="n">
        <v>22.1</v>
      </c>
      <c r="G1385" s="22049" t="n">
        <v>66.41</v>
      </c>
      <c r="H1385" s="22050"/>
      <c r="I1385" s="22051">
        <f>ROUND('BDI Principal'!D14,2)</f>
      </c>
      <c r="J1385" s="22052">
        <f>ROUND((ROUND(H1385,2)*I1385/100)+ROUND(H1385,2),2)</f>
      </c>
      <c r="K1385" s="22053"/>
      <c r="L1385" s="22054">
        <f>J1385-K1385</f>
      </c>
      <c r="M1385" s="22055">
        <f>ROUND(K1385*D1385,2)</f>
      </c>
      <c r="N1385" s="22056">
        <f>O1385-M1385</f>
      </c>
      <c r="O1385" s="22057">
        <f>ROUND(D1385*J1385,2)</f>
      </c>
      <c r="P1385" s="22058" t="s">
        <v>23</v>
      </c>
    </row>
    <row r="1386">
      <c r="A1386" s="22059" t="s">
        <v>2064</v>
      </c>
      <c r="B1386" s="22060" t="s">
        <v>2065</v>
      </c>
      <c r="C1386" s="22061"/>
      <c r="D1386" s="22062"/>
      <c r="E1386" s="22063"/>
      <c r="F1386" s="22064"/>
      <c r="G1386" s="22065"/>
      <c r="H1386" s="22066"/>
      <c r="I1386" s="22067"/>
      <c r="J1386" s="22068"/>
      <c r="K1386" s="22069"/>
      <c r="L1386" s="22070"/>
      <c r="M1386" s="22071">
        <f>SUM(M1387:M1390)</f>
      </c>
      <c r="N1386" s="22072">
        <f>SUM(N1387:N1390)</f>
      </c>
      <c r="O1386" s="22073">
        <f>SUM(O1387:O1390)</f>
      </c>
      <c r="P1386" s="22074" t="s">
        <v>40</v>
      </c>
    </row>
    <row r="1387">
      <c r="A1387" s="22075" t="s">
        <v>2066</v>
      </c>
      <c r="B1387" s="22076" t="s">
        <v>1132</v>
      </c>
      <c r="C1387" s="22077" t="s">
        <v>148</v>
      </c>
      <c r="D1387" s="22078" t="n">
        <v>27.2</v>
      </c>
      <c r="E1387" s="22079" t="n">
        <v>14.18</v>
      </c>
      <c r="F1387" s="22080" t="n">
        <v>22.1</v>
      </c>
      <c r="G1387" s="22081" t="n">
        <v>17.31</v>
      </c>
      <c r="H1387" s="22082"/>
      <c r="I1387" s="22083">
        <f>ROUND('BDI Principal'!D14,2)</f>
      </c>
      <c r="J1387" s="22084">
        <f>ROUND((ROUND(H1387,2)*I1387/100)+ROUND(H1387,2),2)</f>
      </c>
      <c r="K1387" s="22085"/>
      <c r="L1387" s="22086">
        <f>J1387-K1387</f>
      </c>
      <c r="M1387" s="22087">
        <f>ROUND(K1387*D1387,2)</f>
      </c>
      <c r="N1387" s="22088">
        <f>O1387-M1387</f>
      </c>
      <c r="O1387" s="22089">
        <f>ROUND(D1387*J1387,2)</f>
      </c>
      <c r="P1387" s="22090" t="s">
        <v>23</v>
      </c>
    </row>
    <row r="1388">
      <c r="A1388" s="22091" t="s">
        <v>2067</v>
      </c>
      <c r="B1388" s="22092" t="s">
        <v>1076</v>
      </c>
      <c r="C1388" s="22093" t="s">
        <v>148</v>
      </c>
      <c r="D1388" s="22094" t="n">
        <v>24.9</v>
      </c>
      <c r="E1388" s="22095" t="n">
        <v>11.69</v>
      </c>
      <c r="F1388" s="22096" t="n">
        <v>22.1</v>
      </c>
      <c r="G1388" s="22097" t="n">
        <v>14.27</v>
      </c>
      <c r="H1388" s="22098"/>
      <c r="I1388" s="22099">
        <f>ROUND('BDI Principal'!D14,2)</f>
      </c>
      <c r="J1388" s="22100">
        <f>ROUND((ROUND(H1388,2)*I1388/100)+ROUND(H1388,2),2)</f>
      </c>
      <c r="K1388" s="22101"/>
      <c r="L1388" s="22102">
        <f>J1388-K1388</f>
      </c>
      <c r="M1388" s="22103">
        <f>ROUND(K1388*D1388,2)</f>
      </c>
      <c r="N1388" s="22104">
        <f>O1388-M1388</f>
      </c>
      <c r="O1388" s="22105">
        <f>ROUND(D1388*J1388,2)</f>
      </c>
      <c r="P1388" s="22106" t="s">
        <v>23</v>
      </c>
    </row>
    <row r="1389">
      <c r="A1389" s="22107" t="s">
        <v>2068</v>
      </c>
      <c r="B1389" s="22108" t="s">
        <v>2069</v>
      </c>
      <c r="C1389" s="22109" t="s">
        <v>59</v>
      </c>
      <c r="D1389" s="22110" t="n">
        <v>0.63</v>
      </c>
      <c r="E1389" s="22111" t="n">
        <v>791.48</v>
      </c>
      <c r="F1389" s="22112" t="n">
        <v>22.1</v>
      </c>
      <c r="G1389" s="22113" t="n">
        <v>966.4</v>
      </c>
      <c r="H1389" s="22114"/>
      <c r="I1389" s="22115">
        <f>ROUND('BDI Principal'!D14,2)</f>
      </c>
      <c r="J1389" s="22116">
        <f>ROUND((ROUND(H1389,2)*I1389/100)+ROUND(H1389,2),2)</f>
      </c>
      <c r="K1389" s="22117"/>
      <c r="L1389" s="22118">
        <f>J1389-K1389</f>
      </c>
      <c r="M1389" s="22119">
        <f>ROUND(K1389*D1389,2)</f>
      </c>
      <c r="N1389" s="22120">
        <f>O1389-M1389</f>
      </c>
      <c r="O1389" s="22121">
        <f>ROUND(D1389*J1389,2)</f>
      </c>
      <c r="P1389" s="22122" t="s">
        <v>23</v>
      </c>
    </row>
    <row r="1390">
      <c r="A1390" s="22123" t="s">
        <v>2070</v>
      </c>
      <c r="B1390" s="22124" t="s">
        <v>2071</v>
      </c>
      <c r="C1390" s="22125" t="s">
        <v>48</v>
      </c>
      <c r="D1390" s="22126" t="n">
        <v>6.96</v>
      </c>
      <c r="E1390" s="22127" t="n">
        <v>49.8</v>
      </c>
      <c r="F1390" s="22128" t="n">
        <v>22.1</v>
      </c>
      <c r="G1390" s="22129" t="n">
        <v>60.81</v>
      </c>
      <c r="H1390" s="22130"/>
      <c r="I1390" s="22131">
        <f>ROUND('BDI Principal'!D14,2)</f>
      </c>
      <c r="J1390" s="22132">
        <f>ROUND((ROUND(H1390,2)*I1390/100)+ROUND(H1390,2),2)</f>
      </c>
      <c r="K1390" s="22133"/>
      <c r="L1390" s="22134">
        <f>J1390-K1390</f>
      </c>
      <c r="M1390" s="22135">
        <f>ROUND(K1390*D1390,2)</f>
      </c>
      <c r="N1390" s="22136">
        <f>O1390-M1390</f>
      </c>
      <c r="O1390" s="22137">
        <f>ROUND(D1390*J1390,2)</f>
      </c>
      <c r="P1390" s="22138" t="s">
        <v>23</v>
      </c>
    </row>
    <row r="1391">
      <c r="A1391" s="22139" t="s">
        <v>2072</v>
      </c>
      <c r="B1391" s="22140" t="s">
        <v>1864</v>
      </c>
      <c r="C1391" s="22141"/>
      <c r="D1391" s="22142"/>
      <c r="E1391" s="22143"/>
      <c r="F1391" s="22144"/>
      <c r="G1391" s="22145"/>
      <c r="H1391" s="22146"/>
      <c r="I1391" s="22147"/>
      <c r="J1391" s="22148"/>
      <c r="K1391" s="22149"/>
      <c r="L1391" s="22150"/>
      <c r="M1391" s="22151">
        <f>SUM(M1392:M1394)</f>
      </c>
      <c r="N1391" s="22152">
        <f>SUM(N1392:N1394)</f>
      </c>
      <c r="O1391" s="22153">
        <f>SUM(O1392:O1394)</f>
      </c>
      <c r="P1391" s="22154" t="s">
        <v>40</v>
      </c>
    </row>
    <row r="1392">
      <c r="A1392" s="22155" t="s">
        <v>2073</v>
      </c>
      <c r="B1392" s="22156" t="s">
        <v>1866</v>
      </c>
      <c r="C1392" s="22157" t="s">
        <v>48</v>
      </c>
      <c r="D1392" s="22158" t="n">
        <v>3.41</v>
      </c>
      <c r="E1392" s="22159" t="n">
        <v>99.5</v>
      </c>
      <c r="F1392" s="22160" t="n">
        <v>22.1</v>
      </c>
      <c r="G1392" s="22161" t="n">
        <v>121.49</v>
      </c>
      <c r="H1392" s="22162"/>
      <c r="I1392" s="22163">
        <f>ROUND('BDI Principal'!D14,2)</f>
      </c>
      <c r="J1392" s="22164">
        <f>ROUND((ROUND(H1392,2)*I1392/100)+ROUND(H1392,2),2)</f>
      </c>
      <c r="K1392" s="22165"/>
      <c r="L1392" s="22166">
        <f>J1392-K1392</f>
      </c>
      <c r="M1392" s="22167">
        <f>ROUND(K1392*D1392,2)</f>
      </c>
      <c r="N1392" s="22168">
        <f>O1392-M1392</f>
      </c>
      <c r="O1392" s="22169">
        <f>ROUND(D1392*J1392,2)</f>
      </c>
      <c r="P1392" s="22170" t="s">
        <v>23</v>
      </c>
    </row>
    <row r="1393">
      <c r="A1393" s="22171" t="s">
        <v>2074</v>
      </c>
      <c r="B1393" s="22172" t="s">
        <v>240</v>
      </c>
      <c r="C1393" s="22173" t="s">
        <v>48</v>
      </c>
      <c r="D1393" s="22174" t="n">
        <v>21.92</v>
      </c>
      <c r="E1393" s="22175" t="n">
        <v>9.93</v>
      </c>
      <c r="F1393" s="22176" t="n">
        <v>22.1</v>
      </c>
      <c r="G1393" s="22177" t="n">
        <v>12.12</v>
      </c>
      <c r="H1393" s="22178"/>
      <c r="I1393" s="22179">
        <f>ROUND('BDI Principal'!D14,2)</f>
      </c>
      <c r="J1393" s="22180">
        <f>ROUND((ROUND(H1393,2)*I1393/100)+ROUND(H1393,2),2)</f>
      </c>
      <c r="K1393" s="22181"/>
      <c r="L1393" s="22182">
        <f>J1393-K1393</f>
      </c>
      <c r="M1393" s="22183">
        <f>ROUND(K1393*D1393,2)</f>
      </c>
      <c r="N1393" s="22184">
        <f>O1393-M1393</f>
      </c>
      <c r="O1393" s="22185">
        <f>ROUND(D1393*J1393,2)</f>
      </c>
      <c r="P1393" s="22186" t="s">
        <v>23</v>
      </c>
    </row>
    <row r="1394">
      <c r="A1394" s="22187" t="s">
        <v>2075</v>
      </c>
      <c r="B1394" s="22188" t="s">
        <v>1871</v>
      </c>
      <c r="C1394" s="22189" t="s">
        <v>48</v>
      </c>
      <c r="D1394" s="22190" t="n">
        <v>21.92</v>
      </c>
      <c r="E1394" s="22191" t="n">
        <v>59.12</v>
      </c>
      <c r="F1394" s="22192" t="n">
        <v>22.1</v>
      </c>
      <c r="G1394" s="22193" t="n">
        <v>72.19</v>
      </c>
      <c r="H1394" s="22194"/>
      <c r="I1394" s="22195">
        <f>ROUND('BDI Principal'!D14,2)</f>
      </c>
      <c r="J1394" s="22196">
        <f>ROUND((ROUND(H1394,2)*I1394/100)+ROUND(H1394,2),2)</f>
      </c>
      <c r="K1394" s="22197"/>
      <c r="L1394" s="22198">
        <f>J1394-K1394</f>
      </c>
      <c r="M1394" s="22199">
        <f>ROUND(K1394*D1394,2)</f>
      </c>
      <c r="N1394" s="22200">
        <f>O1394-M1394</f>
      </c>
      <c r="O1394" s="22201">
        <f>ROUND(D1394*J1394,2)</f>
      </c>
      <c r="P1394" s="22202" t="s">
        <v>23</v>
      </c>
    </row>
    <row r="1395">
      <c r="A1395" s="22203" t="s">
        <v>2076</v>
      </c>
      <c r="B1395" s="22204" t="s">
        <v>656</v>
      </c>
      <c r="C1395" s="22205"/>
      <c r="D1395" s="22206"/>
      <c r="E1395" s="22207"/>
      <c r="F1395" s="22208"/>
      <c r="G1395" s="22209"/>
      <c r="H1395" s="22210"/>
      <c r="I1395" s="22211"/>
      <c r="J1395" s="22212"/>
      <c r="K1395" s="22213"/>
      <c r="L1395" s="22214"/>
      <c r="M1395" s="22215">
        <f>SUM(M1396:M1398)</f>
      </c>
      <c r="N1395" s="22216">
        <f>SUM(N1396:N1398)</f>
      </c>
      <c r="O1395" s="22217">
        <f>SUM(O1396:O1398)</f>
      </c>
      <c r="P1395" s="22218" t="s">
        <v>40</v>
      </c>
    </row>
    <row r="1396">
      <c r="A1396" s="22219" t="s">
        <v>2077</v>
      </c>
      <c r="B1396" s="22220" t="s">
        <v>2078</v>
      </c>
      <c r="C1396" s="22221" t="s">
        <v>48</v>
      </c>
      <c r="D1396" s="22222" t="n">
        <v>12.82</v>
      </c>
      <c r="E1396" s="22223" t="n">
        <v>30.12</v>
      </c>
      <c r="F1396" s="22224" t="n">
        <v>22.1</v>
      </c>
      <c r="G1396" s="22225" t="n">
        <v>36.78</v>
      </c>
      <c r="H1396" s="22226"/>
      <c r="I1396" s="22227">
        <f>ROUND('BDI Principal'!D14,2)</f>
      </c>
      <c r="J1396" s="22228">
        <f>ROUND((ROUND(H1396,2)*I1396/100)+ROUND(H1396,2),2)</f>
      </c>
      <c r="K1396" s="22229"/>
      <c r="L1396" s="22230">
        <f>J1396-K1396</f>
      </c>
      <c r="M1396" s="22231">
        <f>ROUND(K1396*D1396,2)</f>
      </c>
      <c r="N1396" s="22232">
        <f>O1396-M1396</f>
      </c>
      <c r="O1396" s="22233">
        <f>ROUND(D1396*J1396,2)</f>
      </c>
      <c r="P1396" s="22234" t="s">
        <v>23</v>
      </c>
    </row>
    <row r="1397">
      <c r="A1397" s="22235" t="s">
        <v>2079</v>
      </c>
      <c r="B1397" s="22236" t="s">
        <v>662</v>
      </c>
      <c r="C1397" s="22237" t="s">
        <v>48</v>
      </c>
      <c r="D1397" s="22238" t="n">
        <v>4.55</v>
      </c>
      <c r="E1397" s="22239" t="n">
        <v>4.31</v>
      </c>
      <c r="F1397" s="22240" t="n">
        <v>22.1</v>
      </c>
      <c r="G1397" s="22241" t="n">
        <v>5.26</v>
      </c>
      <c r="H1397" s="22242"/>
      <c r="I1397" s="22243">
        <f>ROUND('BDI Principal'!D14,2)</f>
      </c>
      <c r="J1397" s="22244">
        <f>ROUND((ROUND(H1397,2)*I1397/100)+ROUND(H1397,2),2)</f>
      </c>
      <c r="K1397" s="22245"/>
      <c r="L1397" s="22246">
        <f>J1397-K1397</f>
      </c>
      <c r="M1397" s="22247">
        <f>ROUND(K1397*D1397,2)</f>
      </c>
      <c r="N1397" s="22248">
        <f>O1397-M1397</f>
      </c>
      <c r="O1397" s="22249">
        <f>ROUND(D1397*J1397,2)</f>
      </c>
      <c r="P1397" s="22250" t="s">
        <v>23</v>
      </c>
    </row>
    <row r="1398">
      <c r="A1398" s="22251" t="s">
        <v>2080</v>
      </c>
      <c r="B1398" s="22252" t="s">
        <v>664</v>
      </c>
      <c r="C1398" s="22253" t="s">
        <v>48</v>
      </c>
      <c r="D1398" s="22254" t="n">
        <v>4.55</v>
      </c>
      <c r="E1398" s="22255" t="n">
        <v>13.44</v>
      </c>
      <c r="F1398" s="22256" t="n">
        <v>22.1</v>
      </c>
      <c r="G1398" s="22257" t="n">
        <v>16.41</v>
      </c>
      <c r="H1398" s="22258"/>
      <c r="I1398" s="22259">
        <f>ROUND('BDI Principal'!D14,2)</f>
      </c>
      <c r="J1398" s="22260">
        <f>ROUND((ROUND(H1398,2)*I1398/100)+ROUND(H1398,2),2)</f>
      </c>
      <c r="K1398" s="22261"/>
      <c r="L1398" s="22262">
        <f>J1398-K1398</f>
      </c>
      <c r="M1398" s="22263">
        <f>ROUND(K1398*D1398,2)</f>
      </c>
      <c r="N1398" s="22264">
        <f>O1398-M1398</f>
      </c>
      <c r="O1398" s="22265">
        <f>ROUND(D1398*J1398,2)</f>
      </c>
      <c r="P1398" s="22266" t="s">
        <v>23</v>
      </c>
    </row>
    <row r="1399">
      <c r="A1399" s="22267" t="s">
        <v>2081</v>
      </c>
      <c r="B1399" s="22268" t="s">
        <v>2082</v>
      </c>
      <c r="C1399" s="22269"/>
      <c r="D1399" s="22270"/>
      <c r="E1399" s="22271"/>
      <c r="F1399" s="22272"/>
      <c r="G1399" s="22273"/>
      <c r="H1399" s="22274"/>
      <c r="I1399" s="22275"/>
      <c r="J1399" s="22276"/>
      <c r="K1399" s="22277"/>
      <c r="L1399" s="22278"/>
      <c r="M1399" s="22279"/>
      <c r="N1399" s="22280"/>
      <c r="O1399" s="30359">
        <f>O1400+O1403+O1409+O1414+O1416+O1421</f>
      </c>
      <c r="P1399" s="22282" t="s">
        <v>40</v>
      </c>
    </row>
    <row r="1400">
      <c r="A1400" s="22283" t="s">
        <v>2083</v>
      </c>
      <c r="B1400" s="22284" t="s">
        <v>133</v>
      </c>
      <c r="C1400" s="22285"/>
      <c r="D1400" s="22286"/>
      <c r="E1400" s="22287"/>
      <c r="F1400" s="22288"/>
      <c r="G1400" s="22289"/>
      <c r="H1400" s="22290"/>
      <c r="I1400" s="22291"/>
      <c r="J1400" s="22292"/>
      <c r="K1400" s="22293"/>
      <c r="L1400" s="22294"/>
      <c r="M1400" s="22295">
        <f>SUM(M1401:M1402)</f>
      </c>
      <c r="N1400" s="22296">
        <f>SUM(N1401:N1402)</f>
      </c>
      <c r="O1400" s="22297">
        <f>SUM(O1401:O1402)</f>
      </c>
      <c r="P1400" s="22298" t="s">
        <v>40</v>
      </c>
    </row>
    <row r="1401">
      <c r="A1401" s="22299" t="s">
        <v>2084</v>
      </c>
      <c r="B1401" s="22300" t="s">
        <v>135</v>
      </c>
      <c r="C1401" s="22301" t="s">
        <v>59</v>
      </c>
      <c r="D1401" s="22302" t="n">
        <v>15.55</v>
      </c>
      <c r="E1401" s="22303" t="n">
        <v>111.67</v>
      </c>
      <c r="F1401" s="22304" t="n">
        <v>22.1</v>
      </c>
      <c r="G1401" s="22305" t="n">
        <v>136.35</v>
      </c>
      <c r="H1401" s="22306"/>
      <c r="I1401" s="22307">
        <f>ROUND('BDI Principal'!D14,2)</f>
      </c>
      <c r="J1401" s="22308">
        <f>ROUND((ROUND(H1401,2)*I1401/100)+ROUND(H1401,2),2)</f>
      </c>
      <c r="K1401" s="22309"/>
      <c r="L1401" s="22310">
        <f>J1401-K1401</f>
      </c>
      <c r="M1401" s="22311">
        <f>ROUND(K1401*D1401,2)</f>
      </c>
      <c r="N1401" s="22312">
        <f>O1401-M1401</f>
      </c>
      <c r="O1401" s="22313">
        <f>ROUND(D1401*J1401,2)</f>
      </c>
      <c r="P1401" s="22314" t="s">
        <v>23</v>
      </c>
    </row>
    <row r="1402">
      <c r="A1402" s="22315" t="s">
        <v>2085</v>
      </c>
      <c r="B1402" s="22316" t="s">
        <v>139</v>
      </c>
      <c r="C1402" s="22317" t="s">
        <v>59</v>
      </c>
      <c r="D1402" s="22318" t="n">
        <v>9.93</v>
      </c>
      <c r="E1402" s="22319" t="n">
        <v>29.56</v>
      </c>
      <c r="F1402" s="22320" t="n">
        <v>22.1</v>
      </c>
      <c r="G1402" s="22321" t="n">
        <v>36.09</v>
      </c>
      <c r="H1402" s="22322"/>
      <c r="I1402" s="22323">
        <f>ROUND('BDI Principal'!D14,2)</f>
      </c>
      <c r="J1402" s="22324">
        <f>ROUND((ROUND(H1402,2)*I1402/100)+ROUND(H1402,2),2)</f>
      </c>
      <c r="K1402" s="22325"/>
      <c r="L1402" s="22326">
        <f>J1402-K1402</f>
      </c>
      <c r="M1402" s="22327">
        <f>ROUND(K1402*D1402,2)</f>
      </c>
      <c r="N1402" s="22328">
        <f>O1402-M1402</f>
      </c>
      <c r="O1402" s="22329">
        <f>ROUND(D1402*J1402,2)</f>
      </c>
      <c r="P1402" s="22330" t="s">
        <v>23</v>
      </c>
    </row>
    <row r="1403">
      <c r="A1403" s="22331" t="s">
        <v>2086</v>
      </c>
      <c r="B1403" s="22332" t="s">
        <v>143</v>
      </c>
      <c r="C1403" s="22333"/>
      <c r="D1403" s="22334"/>
      <c r="E1403" s="22335"/>
      <c r="F1403" s="22336"/>
      <c r="G1403" s="22337"/>
      <c r="H1403" s="22338"/>
      <c r="I1403" s="22339"/>
      <c r="J1403" s="22340"/>
      <c r="K1403" s="22341"/>
      <c r="L1403" s="22342"/>
      <c r="M1403" s="22343">
        <f>SUM(M1404:M1408)</f>
      </c>
      <c r="N1403" s="22344">
        <f>SUM(N1404:N1408)</f>
      </c>
      <c r="O1403" s="22345">
        <f>SUM(O1404:O1408)</f>
      </c>
      <c r="P1403" s="22346" t="s">
        <v>40</v>
      </c>
    </row>
    <row r="1404">
      <c r="A1404" s="22347" t="s">
        <v>2087</v>
      </c>
      <c r="B1404" s="22348" t="s">
        <v>145</v>
      </c>
      <c r="C1404" s="22349" t="s">
        <v>59</v>
      </c>
      <c r="D1404" s="22350" t="n">
        <v>1.37</v>
      </c>
      <c r="E1404" s="22351" t="n">
        <v>206.09</v>
      </c>
      <c r="F1404" s="22352" t="n">
        <v>22.1</v>
      </c>
      <c r="G1404" s="22353" t="n">
        <v>251.64</v>
      </c>
      <c r="H1404" s="22354"/>
      <c r="I1404" s="22355">
        <f>ROUND('BDI Principal'!D14,2)</f>
      </c>
      <c r="J1404" s="22356">
        <f>ROUND((ROUND(H1404,2)*I1404/100)+ROUND(H1404,2),2)</f>
      </c>
      <c r="K1404" s="22357"/>
      <c r="L1404" s="22358">
        <f>J1404-K1404</f>
      </c>
      <c r="M1404" s="22359">
        <f>ROUND(K1404*D1404,2)</f>
      </c>
      <c r="N1404" s="22360">
        <f>O1404-M1404</f>
      </c>
      <c r="O1404" s="22361">
        <f>ROUND(D1404*J1404,2)</f>
      </c>
      <c r="P1404" s="22362" t="s">
        <v>23</v>
      </c>
    </row>
    <row r="1405">
      <c r="A1405" s="22363" t="s">
        <v>2088</v>
      </c>
      <c r="B1405" s="22364" t="s">
        <v>147</v>
      </c>
      <c r="C1405" s="22365" t="s">
        <v>148</v>
      </c>
      <c r="D1405" s="22366" t="n">
        <v>28.1</v>
      </c>
      <c r="E1405" s="22367" t="n">
        <v>22.1</v>
      </c>
      <c r="F1405" s="22368" t="n">
        <v>22.1</v>
      </c>
      <c r="G1405" s="22369" t="n">
        <v>26.98</v>
      </c>
      <c r="H1405" s="22370"/>
      <c r="I1405" s="22371">
        <f>ROUND('BDI Principal'!D14,2)</f>
      </c>
      <c r="J1405" s="22372">
        <f>ROUND((ROUND(H1405,2)*I1405/100)+ROUND(H1405,2),2)</f>
      </c>
      <c r="K1405" s="22373"/>
      <c r="L1405" s="22374">
        <f>J1405-K1405</f>
      </c>
      <c r="M1405" s="22375">
        <f>ROUND(K1405*D1405,2)</f>
      </c>
      <c r="N1405" s="22376">
        <f>O1405-M1405</f>
      </c>
      <c r="O1405" s="22377">
        <f>ROUND(D1405*J1405,2)</f>
      </c>
      <c r="P1405" s="22378" t="s">
        <v>23</v>
      </c>
    </row>
    <row r="1406">
      <c r="A1406" s="22379" t="s">
        <v>2089</v>
      </c>
      <c r="B1406" s="22380" t="s">
        <v>152</v>
      </c>
      <c r="C1406" s="22381" t="s">
        <v>148</v>
      </c>
      <c r="D1406" s="22382" t="n">
        <v>334.6</v>
      </c>
      <c r="E1406" s="22383" t="n">
        <v>14.49</v>
      </c>
      <c r="F1406" s="22384" t="n">
        <v>22.1</v>
      </c>
      <c r="G1406" s="22385" t="n">
        <v>17.69</v>
      </c>
      <c r="H1406" s="22386"/>
      <c r="I1406" s="22387">
        <f>ROUND('BDI Principal'!D14,2)</f>
      </c>
      <c r="J1406" s="22388">
        <f>ROUND((ROUND(H1406,2)*I1406/100)+ROUND(H1406,2),2)</f>
      </c>
      <c r="K1406" s="22389"/>
      <c r="L1406" s="22390">
        <f>J1406-K1406</f>
      </c>
      <c r="M1406" s="22391">
        <f>ROUND(K1406*D1406,2)</f>
      </c>
      <c r="N1406" s="22392">
        <f>O1406-M1406</f>
      </c>
      <c r="O1406" s="22393">
        <f>ROUND(D1406*J1406,2)</f>
      </c>
      <c r="P1406" s="22394" t="s">
        <v>23</v>
      </c>
    </row>
    <row r="1407">
      <c r="A1407" s="22395" t="s">
        <v>2090</v>
      </c>
      <c r="B1407" s="22396" t="s">
        <v>154</v>
      </c>
      <c r="C1407" s="22397" t="s">
        <v>59</v>
      </c>
      <c r="D1407" s="22398" t="n">
        <v>5.62</v>
      </c>
      <c r="E1407" s="22399" t="n">
        <v>887.58</v>
      </c>
      <c r="F1407" s="22400" t="n">
        <v>22.1</v>
      </c>
      <c r="G1407" s="22401" t="n">
        <v>1083.74</v>
      </c>
      <c r="H1407" s="22402"/>
      <c r="I1407" s="22403">
        <f>ROUND('BDI Principal'!D14,2)</f>
      </c>
      <c r="J1407" s="22404">
        <f>ROUND((ROUND(H1407,2)*I1407/100)+ROUND(H1407,2),2)</f>
      </c>
      <c r="K1407" s="22405"/>
      <c r="L1407" s="22406">
        <f>J1407-K1407</f>
      </c>
      <c r="M1407" s="22407">
        <f>ROUND(K1407*D1407,2)</f>
      </c>
      <c r="N1407" s="22408">
        <f>O1407-M1407</f>
      </c>
      <c r="O1407" s="22409">
        <f>ROUND(D1407*J1407,2)</f>
      </c>
      <c r="P1407" s="22410" t="s">
        <v>23</v>
      </c>
    </row>
    <row r="1408">
      <c r="A1408" s="22411" t="s">
        <v>2091</v>
      </c>
      <c r="B1408" s="22412" t="s">
        <v>2092</v>
      </c>
      <c r="C1408" s="22413" t="s">
        <v>48</v>
      </c>
      <c r="D1408" s="22414" t="n">
        <v>33.77</v>
      </c>
      <c r="E1408" s="22415" t="n">
        <v>81.26</v>
      </c>
      <c r="F1408" s="22416" t="n">
        <v>22.1</v>
      </c>
      <c r="G1408" s="22417" t="n">
        <v>99.22</v>
      </c>
      <c r="H1408" s="22418"/>
      <c r="I1408" s="22419">
        <f>ROUND('BDI Principal'!D14,2)</f>
      </c>
      <c r="J1408" s="22420">
        <f>ROUND((ROUND(H1408,2)*I1408/100)+ROUND(H1408,2),2)</f>
      </c>
      <c r="K1408" s="22421"/>
      <c r="L1408" s="22422">
        <f>J1408-K1408</f>
      </c>
      <c r="M1408" s="22423">
        <f>ROUND(K1408*D1408,2)</f>
      </c>
      <c r="N1408" s="22424">
        <f>O1408-M1408</f>
      </c>
      <c r="O1408" s="22425">
        <f>ROUND(D1408*J1408,2)</f>
      </c>
      <c r="P1408" s="22426" t="s">
        <v>23</v>
      </c>
    </row>
    <row r="1409">
      <c r="A1409" s="22427" t="s">
        <v>2093</v>
      </c>
      <c r="B1409" s="22428" t="s">
        <v>174</v>
      </c>
      <c r="C1409" s="22429"/>
      <c r="D1409" s="22430"/>
      <c r="E1409" s="22431"/>
      <c r="F1409" s="22432"/>
      <c r="G1409" s="22433"/>
      <c r="H1409" s="22434"/>
      <c r="I1409" s="22435"/>
      <c r="J1409" s="22436"/>
      <c r="K1409" s="22437"/>
      <c r="L1409" s="22438"/>
      <c r="M1409" s="22439">
        <f>SUM(M1410:M1413)</f>
      </c>
      <c r="N1409" s="22440">
        <f>SUM(N1410:N1413)</f>
      </c>
      <c r="O1409" s="22441">
        <f>SUM(O1410:O1413)</f>
      </c>
      <c r="P1409" s="22442" t="s">
        <v>40</v>
      </c>
    </row>
    <row r="1410">
      <c r="A1410" s="22443" t="s">
        <v>2094</v>
      </c>
      <c r="B1410" s="22444" t="s">
        <v>176</v>
      </c>
      <c r="C1410" s="22445" t="s">
        <v>148</v>
      </c>
      <c r="D1410" s="22446" t="n">
        <v>80.3</v>
      </c>
      <c r="E1410" s="22447" t="n">
        <v>14.88</v>
      </c>
      <c r="F1410" s="22448" t="n">
        <v>22.1</v>
      </c>
      <c r="G1410" s="22449" t="n">
        <v>18.17</v>
      </c>
      <c r="H1410" s="22450"/>
      <c r="I1410" s="22451">
        <f>ROUND('BDI Principal'!D14,2)</f>
      </c>
      <c r="J1410" s="22452">
        <f>ROUND((ROUND(H1410,2)*I1410/100)+ROUND(H1410,2),2)</f>
      </c>
      <c r="K1410" s="22453"/>
      <c r="L1410" s="22454">
        <f>J1410-K1410</f>
      </c>
      <c r="M1410" s="22455">
        <f>ROUND(K1410*D1410,2)</f>
      </c>
      <c r="N1410" s="22456">
        <f>O1410-M1410</f>
      </c>
      <c r="O1410" s="22457">
        <f>ROUND(D1410*J1410,2)</f>
      </c>
      <c r="P1410" s="22458" t="s">
        <v>23</v>
      </c>
    </row>
    <row r="1411">
      <c r="A1411" s="22459" t="s">
        <v>2095</v>
      </c>
      <c r="B1411" s="22460" t="s">
        <v>178</v>
      </c>
      <c r="C1411" s="22461" t="s">
        <v>148</v>
      </c>
      <c r="D1411" s="22462" t="n">
        <v>238.2</v>
      </c>
      <c r="E1411" s="22463" t="n">
        <v>10.81</v>
      </c>
      <c r="F1411" s="22464" t="n">
        <v>22.1</v>
      </c>
      <c r="G1411" s="22465" t="n">
        <v>13.2</v>
      </c>
      <c r="H1411" s="22466"/>
      <c r="I1411" s="22467">
        <f>ROUND('BDI Principal'!D14,2)</f>
      </c>
      <c r="J1411" s="22468">
        <f>ROUND((ROUND(H1411,2)*I1411/100)+ROUND(H1411,2),2)</f>
      </c>
      <c r="K1411" s="22469"/>
      <c r="L1411" s="22470">
        <f>J1411-K1411</f>
      </c>
      <c r="M1411" s="22471">
        <f>ROUND(K1411*D1411,2)</f>
      </c>
      <c r="N1411" s="22472">
        <f>O1411-M1411</f>
      </c>
      <c r="O1411" s="22473">
        <f>ROUND(D1411*J1411,2)</f>
      </c>
      <c r="P1411" s="22474" t="s">
        <v>23</v>
      </c>
    </row>
    <row r="1412">
      <c r="A1412" s="22475" t="s">
        <v>2096</v>
      </c>
      <c r="B1412" s="22476" t="s">
        <v>2097</v>
      </c>
      <c r="C1412" s="22477" t="s">
        <v>59</v>
      </c>
      <c r="D1412" s="22478" t="n">
        <v>4.48</v>
      </c>
      <c r="E1412" s="22479" t="n">
        <v>789.16</v>
      </c>
      <c r="F1412" s="22480" t="n">
        <v>22.1</v>
      </c>
      <c r="G1412" s="22481" t="n">
        <v>963.56</v>
      </c>
      <c r="H1412" s="22482"/>
      <c r="I1412" s="22483">
        <f>ROUND('BDI Principal'!D14,2)</f>
      </c>
      <c r="J1412" s="22484">
        <f>ROUND((ROUND(H1412,2)*I1412/100)+ROUND(H1412,2),2)</f>
      </c>
      <c r="K1412" s="22485"/>
      <c r="L1412" s="22486">
        <f>J1412-K1412</f>
      </c>
      <c r="M1412" s="22487">
        <f>ROUND(K1412*D1412,2)</f>
      </c>
      <c r="N1412" s="22488">
        <f>O1412-M1412</f>
      </c>
      <c r="O1412" s="22489">
        <f>ROUND(D1412*J1412,2)</f>
      </c>
      <c r="P1412" s="22490" t="s">
        <v>23</v>
      </c>
    </row>
    <row r="1413">
      <c r="A1413" s="22491" t="s">
        <v>2098</v>
      </c>
      <c r="B1413" s="22492" t="s">
        <v>2099</v>
      </c>
      <c r="C1413" s="22493" t="s">
        <v>48</v>
      </c>
      <c r="D1413" s="22494" t="n">
        <v>59.71</v>
      </c>
      <c r="E1413" s="22495" t="n">
        <v>71.65</v>
      </c>
      <c r="F1413" s="22496" t="n">
        <v>22.1</v>
      </c>
      <c r="G1413" s="22497" t="n">
        <v>87.48</v>
      </c>
      <c r="H1413" s="22498"/>
      <c r="I1413" s="22499">
        <f>ROUND('BDI Principal'!D14,2)</f>
      </c>
      <c r="J1413" s="22500">
        <f>ROUND((ROUND(H1413,2)*I1413/100)+ROUND(H1413,2),2)</f>
      </c>
      <c r="K1413" s="22501"/>
      <c r="L1413" s="22502">
        <f>J1413-K1413</f>
      </c>
      <c r="M1413" s="22503">
        <f>ROUND(K1413*D1413,2)</f>
      </c>
      <c r="N1413" s="22504">
        <f>O1413-M1413</f>
      </c>
      <c r="O1413" s="22505">
        <f>ROUND(D1413*J1413,2)</f>
      </c>
      <c r="P1413" s="22506" t="s">
        <v>23</v>
      </c>
    </row>
    <row r="1414">
      <c r="A1414" s="22507" t="s">
        <v>2100</v>
      </c>
      <c r="B1414" s="22508" t="s">
        <v>2101</v>
      </c>
      <c r="C1414" s="22509"/>
      <c r="D1414" s="22510"/>
      <c r="E1414" s="22511"/>
      <c r="F1414" s="22512"/>
      <c r="G1414" s="22513"/>
      <c r="H1414" s="22514"/>
      <c r="I1414" s="22515"/>
      <c r="J1414" s="22516"/>
      <c r="K1414" s="22517"/>
      <c r="L1414" s="22518"/>
      <c r="M1414" s="22519">
        <f>SUM(M1415:M1415)</f>
      </c>
      <c r="N1414" s="22520">
        <f>SUM(N1415:N1415)</f>
      </c>
      <c r="O1414" s="22521">
        <f>SUM(O1415:O1415)</f>
      </c>
      <c r="P1414" s="22522" t="s">
        <v>40</v>
      </c>
    </row>
    <row r="1415">
      <c r="A1415" s="22523" t="s">
        <v>2102</v>
      </c>
      <c r="B1415" s="22524" t="s">
        <v>2006</v>
      </c>
      <c r="C1415" s="22525" t="s">
        <v>48</v>
      </c>
      <c r="D1415" s="22526" t="n">
        <v>260.36</v>
      </c>
      <c r="E1415" s="22527" t="n">
        <v>82.24</v>
      </c>
      <c r="F1415" s="22528" t="n">
        <v>22.1</v>
      </c>
      <c r="G1415" s="22529" t="n">
        <v>100.42</v>
      </c>
      <c r="H1415" s="22530"/>
      <c r="I1415" s="22531">
        <f>ROUND('BDI Principal'!D14,2)</f>
      </c>
      <c r="J1415" s="22532">
        <f>ROUND((ROUND(H1415,2)*I1415/100)+ROUND(H1415,2),2)</f>
      </c>
      <c r="K1415" s="22533"/>
      <c r="L1415" s="22534">
        <f>J1415-K1415</f>
      </c>
      <c r="M1415" s="22535">
        <f>ROUND(K1415*D1415,2)</f>
      </c>
      <c r="N1415" s="22536">
        <f>O1415-M1415</f>
      </c>
      <c r="O1415" s="22537">
        <f>ROUND(D1415*J1415,2)</f>
      </c>
      <c r="P1415" s="22538" t="s">
        <v>23</v>
      </c>
    </row>
    <row r="1416">
      <c r="A1416" s="22539" t="s">
        <v>2103</v>
      </c>
      <c r="B1416" s="22540" t="s">
        <v>2104</v>
      </c>
      <c r="C1416" s="22541"/>
      <c r="D1416" s="22542"/>
      <c r="E1416" s="22543"/>
      <c r="F1416" s="22544"/>
      <c r="G1416" s="22545"/>
      <c r="H1416" s="22546"/>
      <c r="I1416" s="22547"/>
      <c r="J1416" s="22548"/>
      <c r="K1416" s="22549"/>
      <c r="L1416" s="22550"/>
      <c r="M1416" s="22551">
        <f>SUM(M1417:M1420)</f>
      </c>
      <c r="N1416" s="22552">
        <f>SUM(N1417:N1420)</f>
      </c>
      <c r="O1416" s="22553">
        <f>SUM(O1417:O1420)</f>
      </c>
      <c r="P1416" s="22554" t="s">
        <v>40</v>
      </c>
    </row>
    <row r="1417">
      <c r="A1417" s="22555" t="s">
        <v>2105</v>
      </c>
      <c r="B1417" s="22556" t="s">
        <v>234</v>
      </c>
      <c r="C1417" s="22557" t="s">
        <v>48</v>
      </c>
      <c r="D1417" s="22558" t="n">
        <v>64.48</v>
      </c>
      <c r="E1417" s="22559" t="n">
        <v>30.91</v>
      </c>
      <c r="F1417" s="22560" t="n">
        <v>22.1</v>
      </c>
      <c r="G1417" s="22561" t="n">
        <v>37.74</v>
      </c>
      <c r="H1417" s="22562"/>
      <c r="I1417" s="22563">
        <f>ROUND('BDI Principal'!D14,2)</f>
      </c>
      <c r="J1417" s="22564">
        <f>ROUND((ROUND(H1417,2)*I1417/100)+ROUND(H1417,2),2)</f>
      </c>
      <c r="K1417" s="22565"/>
      <c r="L1417" s="22566">
        <f>J1417-K1417</f>
      </c>
      <c r="M1417" s="22567">
        <f>ROUND(K1417*D1417,2)</f>
      </c>
      <c r="N1417" s="22568">
        <f>O1417-M1417</f>
      </c>
      <c r="O1417" s="22569">
        <f>ROUND(D1417*J1417,2)</f>
      </c>
      <c r="P1417" s="22570" t="s">
        <v>23</v>
      </c>
    </row>
    <row r="1418">
      <c r="A1418" s="22571" t="s">
        <v>2106</v>
      </c>
      <c r="B1418" s="22572" t="s">
        <v>240</v>
      </c>
      <c r="C1418" s="22573" t="s">
        <v>48</v>
      </c>
      <c r="D1418" s="22574" t="n">
        <v>64.48</v>
      </c>
      <c r="E1418" s="22575" t="n">
        <v>9.93</v>
      </c>
      <c r="F1418" s="22576" t="n">
        <v>22.1</v>
      </c>
      <c r="G1418" s="22577" t="n">
        <v>12.12</v>
      </c>
      <c r="H1418" s="22578"/>
      <c r="I1418" s="22579">
        <f>ROUND('BDI Principal'!D14,2)</f>
      </c>
      <c r="J1418" s="22580">
        <f>ROUND((ROUND(H1418,2)*I1418/100)+ROUND(H1418,2),2)</f>
      </c>
      <c r="K1418" s="22581"/>
      <c r="L1418" s="22582">
        <f>J1418-K1418</f>
      </c>
      <c r="M1418" s="22583">
        <f>ROUND(K1418*D1418,2)</f>
      </c>
      <c r="N1418" s="22584">
        <f>O1418-M1418</f>
      </c>
      <c r="O1418" s="22585">
        <f>ROUND(D1418*J1418,2)</f>
      </c>
      <c r="P1418" s="22586" t="s">
        <v>23</v>
      </c>
    </row>
    <row r="1419">
      <c r="A1419" s="22587" t="s">
        <v>2107</v>
      </c>
      <c r="B1419" s="22588" t="s">
        <v>664</v>
      </c>
      <c r="C1419" s="22589" t="s">
        <v>48</v>
      </c>
      <c r="D1419" s="22590" t="n">
        <v>64.48</v>
      </c>
      <c r="E1419" s="22591" t="n">
        <v>13.44</v>
      </c>
      <c r="F1419" s="22592" t="n">
        <v>22.1</v>
      </c>
      <c r="G1419" s="22593" t="n">
        <v>16.41</v>
      </c>
      <c r="H1419" s="22594"/>
      <c r="I1419" s="22595">
        <f>ROUND('BDI Principal'!D14,2)</f>
      </c>
      <c r="J1419" s="22596">
        <f>ROUND((ROUND(H1419,2)*I1419/100)+ROUND(H1419,2),2)</f>
      </c>
      <c r="K1419" s="22597"/>
      <c r="L1419" s="22598">
        <f>J1419-K1419</f>
      </c>
      <c r="M1419" s="22599">
        <f>ROUND(K1419*D1419,2)</f>
      </c>
      <c r="N1419" s="22600">
        <f>O1419-M1419</f>
      </c>
      <c r="O1419" s="22601">
        <f>ROUND(D1419*J1419,2)</f>
      </c>
      <c r="P1419" s="22602" t="s">
        <v>23</v>
      </c>
    </row>
    <row r="1420">
      <c r="A1420" s="22603" t="s">
        <v>2108</v>
      </c>
      <c r="B1420" s="22604" t="s">
        <v>662</v>
      </c>
      <c r="C1420" s="22605" t="s">
        <v>48</v>
      </c>
      <c r="D1420" s="22606" t="n">
        <v>64.48</v>
      </c>
      <c r="E1420" s="22607" t="n">
        <v>4.31</v>
      </c>
      <c r="F1420" s="22608" t="n">
        <v>22.1</v>
      </c>
      <c r="G1420" s="22609" t="n">
        <v>5.26</v>
      </c>
      <c r="H1420" s="22610"/>
      <c r="I1420" s="22611">
        <f>ROUND('BDI Principal'!D14,2)</f>
      </c>
      <c r="J1420" s="22612">
        <f>ROUND((ROUND(H1420,2)*I1420/100)+ROUND(H1420,2),2)</f>
      </c>
      <c r="K1420" s="22613"/>
      <c r="L1420" s="22614">
        <f>J1420-K1420</f>
      </c>
      <c r="M1420" s="22615">
        <f>ROUND(K1420*D1420,2)</f>
      </c>
      <c r="N1420" s="22616">
        <f>O1420-M1420</f>
      </c>
      <c r="O1420" s="22617">
        <f>ROUND(D1420*J1420,2)</f>
      </c>
      <c r="P1420" s="22618" t="s">
        <v>23</v>
      </c>
    </row>
    <row r="1421">
      <c r="A1421" s="22619" t="s">
        <v>2109</v>
      </c>
      <c r="B1421" s="22620" t="s">
        <v>254</v>
      </c>
      <c r="C1421" s="22621"/>
      <c r="D1421" s="22622"/>
      <c r="E1421" s="22623"/>
      <c r="F1421" s="22624"/>
      <c r="G1421" s="22625"/>
      <c r="H1421" s="22626"/>
      <c r="I1421" s="22627"/>
      <c r="J1421" s="22628"/>
      <c r="K1421" s="22629"/>
      <c r="L1421" s="22630"/>
      <c r="M1421" s="22631">
        <f>SUM(M1422:M1429)</f>
      </c>
      <c r="N1421" s="22632">
        <f>SUM(N1422:N1429)</f>
      </c>
      <c r="O1421" s="22633">
        <f>SUM(O1422:O1429)</f>
      </c>
      <c r="P1421" s="22634" t="s">
        <v>40</v>
      </c>
    </row>
    <row r="1422">
      <c r="A1422" s="22635" t="s">
        <v>2110</v>
      </c>
      <c r="B1422" s="22636" t="s">
        <v>2111</v>
      </c>
      <c r="C1422" s="22637" t="s">
        <v>105</v>
      </c>
      <c r="D1422" s="22638" t="n">
        <v>14.0</v>
      </c>
      <c r="E1422" s="22639" t="n">
        <v>209.78</v>
      </c>
      <c r="F1422" s="22640" t="n">
        <v>22.1</v>
      </c>
      <c r="G1422" s="22641" t="n">
        <v>256.14</v>
      </c>
      <c r="H1422" s="22642"/>
      <c r="I1422" s="22643">
        <f>ROUND('BDI Principal'!D14,2)</f>
      </c>
      <c r="J1422" s="22644">
        <f>ROUND((ROUND(H1422,2)*I1422/100)+ROUND(H1422,2),2)</f>
      </c>
      <c r="K1422" s="22645"/>
      <c r="L1422" s="22646">
        <f>J1422-K1422</f>
      </c>
      <c r="M1422" s="22647">
        <f>ROUND(K1422*D1422,2)</f>
      </c>
      <c r="N1422" s="22648">
        <f>O1422-M1422</f>
      </c>
      <c r="O1422" s="22649">
        <f>ROUND(D1422*J1422,2)</f>
      </c>
      <c r="P1422" s="22650" t="s">
        <v>23</v>
      </c>
    </row>
    <row r="1423">
      <c r="A1423" s="22651" t="s">
        <v>2112</v>
      </c>
      <c r="B1423" s="22652" t="s">
        <v>2113</v>
      </c>
      <c r="C1423" s="22653" t="s">
        <v>48</v>
      </c>
      <c r="D1423" s="22654" t="n">
        <v>95.76</v>
      </c>
      <c r="E1423" s="22655" t="n">
        <v>13.15</v>
      </c>
      <c r="F1423" s="22656" t="n">
        <v>22.1</v>
      </c>
      <c r="G1423" s="22657" t="n">
        <v>16.06</v>
      </c>
      <c r="H1423" s="22658"/>
      <c r="I1423" s="22659">
        <f>ROUND('BDI Principal'!D14,2)</f>
      </c>
      <c r="J1423" s="22660">
        <f>ROUND((ROUND(H1423,2)*I1423/100)+ROUND(H1423,2),2)</f>
      </c>
      <c r="K1423" s="22661"/>
      <c r="L1423" s="22662">
        <f>J1423-K1423</f>
      </c>
      <c r="M1423" s="22663">
        <f>ROUND(K1423*D1423,2)</f>
      </c>
      <c r="N1423" s="22664">
        <f>O1423-M1423</f>
      </c>
      <c r="O1423" s="22665">
        <f>ROUND(D1423*J1423,2)</f>
      </c>
      <c r="P1423" s="22666" t="s">
        <v>23</v>
      </c>
    </row>
    <row r="1424">
      <c r="A1424" s="22667" t="s">
        <v>2114</v>
      </c>
      <c r="B1424" s="22668" t="s">
        <v>2115</v>
      </c>
      <c r="C1424" s="22669" t="s">
        <v>48</v>
      </c>
      <c r="D1424" s="22670" t="n">
        <v>41.04</v>
      </c>
      <c r="E1424" s="22671" t="n">
        <v>70.1</v>
      </c>
      <c r="F1424" s="22672" t="n">
        <v>22.1</v>
      </c>
      <c r="G1424" s="22673" t="n">
        <v>85.59</v>
      </c>
      <c r="H1424" s="22674"/>
      <c r="I1424" s="22675">
        <f>ROUND('BDI Principal'!D14,2)</f>
      </c>
      <c r="J1424" s="22676">
        <f>ROUND((ROUND(H1424,2)*I1424/100)+ROUND(H1424,2),2)</f>
      </c>
      <c r="K1424" s="22677"/>
      <c r="L1424" s="22678">
        <f>J1424-K1424</f>
      </c>
      <c r="M1424" s="22679">
        <f>ROUND(K1424*D1424,2)</f>
      </c>
      <c r="N1424" s="22680">
        <f>O1424-M1424</f>
      </c>
      <c r="O1424" s="22681">
        <f>ROUND(D1424*J1424,2)</f>
      </c>
      <c r="P1424" s="22682" t="s">
        <v>23</v>
      </c>
    </row>
    <row r="1425">
      <c r="A1425" s="22683" t="s">
        <v>2116</v>
      </c>
      <c r="B1425" s="22684" t="s">
        <v>264</v>
      </c>
      <c r="C1425" s="22685" t="s">
        <v>48</v>
      </c>
      <c r="D1425" s="22686" t="n">
        <v>136.8</v>
      </c>
      <c r="E1425" s="22687" t="n">
        <v>48.3</v>
      </c>
      <c r="F1425" s="22688" t="n">
        <v>22.1</v>
      </c>
      <c r="G1425" s="22689" t="n">
        <v>58.97</v>
      </c>
      <c r="H1425" s="22690"/>
      <c r="I1425" s="22691">
        <f>ROUND('BDI Principal'!D14,2)</f>
      </c>
      <c r="J1425" s="22692">
        <f>ROUND((ROUND(H1425,2)*I1425/100)+ROUND(H1425,2),2)</f>
      </c>
      <c r="K1425" s="22693"/>
      <c r="L1425" s="22694">
        <f>J1425-K1425</f>
      </c>
      <c r="M1425" s="22695">
        <f>ROUND(K1425*D1425,2)</f>
      </c>
      <c r="N1425" s="22696">
        <f>O1425-M1425</f>
      </c>
      <c r="O1425" s="22697">
        <f>ROUND(D1425*J1425,2)</f>
      </c>
      <c r="P1425" s="22698" t="s">
        <v>23</v>
      </c>
    </row>
    <row r="1426">
      <c r="A1426" s="22699" t="s">
        <v>2117</v>
      </c>
      <c r="B1426" s="22700" t="s">
        <v>683</v>
      </c>
      <c r="C1426" s="22701" t="s">
        <v>48</v>
      </c>
      <c r="D1426" s="22702" t="n">
        <v>23.8</v>
      </c>
      <c r="E1426" s="22703" t="n">
        <v>29.06</v>
      </c>
      <c r="F1426" s="22704" t="n">
        <v>22.1</v>
      </c>
      <c r="G1426" s="22705" t="n">
        <v>35.48</v>
      </c>
      <c r="H1426" s="22706"/>
      <c r="I1426" s="22707">
        <f>ROUND('BDI Principal'!D14,2)</f>
      </c>
      <c r="J1426" s="22708">
        <f>ROUND((ROUND(H1426,2)*I1426/100)+ROUND(H1426,2),2)</f>
      </c>
      <c r="K1426" s="22709"/>
      <c r="L1426" s="22710">
        <f>J1426-K1426</f>
      </c>
      <c r="M1426" s="22711">
        <f>ROUND(K1426*D1426,2)</f>
      </c>
      <c r="N1426" s="22712">
        <f>O1426-M1426</f>
      </c>
      <c r="O1426" s="22713">
        <f>ROUND(D1426*J1426,2)</f>
      </c>
      <c r="P1426" s="22714" t="s">
        <v>23</v>
      </c>
    </row>
    <row r="1427">
      <c r="A1427" s="22715" t="s">
        <v>2118</v>
      </c>
      <c r="B1427" s="22716" t="s">
        <v>685</v>
      </c>
      <c r="C1427" s="22717" t="s">
        <v>48</v>
      </c>
      <c r="D1427" s="22718" t="n">
        <v>23.8</v>
      </c>
      <c r="E1427" s="22719" t="n">
        <v>57.38</v>
      </c>
      <c r="F1427" s="22720" t="n">
        <v>22.1</v>
      </c>
      <c r="G1427" s="22721" t="n">
        <v>70.06</v>
      </c>
      <c r="H1427" s="22722"/>
      <c r="I1427" s="22723">
        <f>ROUND('BDI Principal'!D14,2)</f>
      </c>
      <c r="J1427" s="22724">
        <f>ROUND((ROUND(H1427,2)*I1427/100)+ROUND(H1427,2),2)</f>
      </c>
      <c r="K1427" s="22725"/>
      <c r="L1427" s="22726">
        <f>J1427-K1427</f>
      </c>
      <c r="M1427" s="22727">
        <f>ROUND(K1427*D1427,2)</f>
      </c>
      <c r="N1427" s="22728">
        <f>O1427-M1427</f>
      </c>
      <c r="O1427" s="22729">
        <f>ROUND(D1427*J1427,2)</f>
      </c>
      <c r="P1427" s="22730" t="s">
        <v>23</v>
      </c>
    </row>
    <row r="1428">
      <c r="A1428" s="22731" t="s">
        <v>2119</v>
      </c>
      <c r="B1428" s="22732" t="s">
        <v>1718</v>
      </c>
      <c r="C1428" s="22733" t="s">
        <v>48</v>
      </c>
      <c r="D1428" s="22734" t="n">
        <v>23.8</v>
      </c>
      <c r="E1428" s="22735" t="n">
        <v>24.84</v>
      </c>
      <c r="F1428" s="22736" t="n">
        <v>22.1</v>
      </c>
      <c r="G1428" s="22737" t="n">
        <v>30.33</v>
      </c>
      <c r="H1428" s="22738"/>
      <c r="I1428" s="22739">
        <f>ROUND('BDI Principal'!D14,2)</f>
      </c>
      <c r="J1428" s="22740">
        <f>ROUND((ROUND(H1428,2)*I1428/100)+ROUND(H1428,2),2)</f>
      </c>
      <c r="K1428" s="22741"/>
      <c r="L1428" s="22742">
        <f>J1428-K1428</f>
      </c>
      <c r="M1428" s="22743">
        <f>ROUND(K1428*D1428,2)</f>
      </c>
      <c r="N1428" s="22744">
        <f>O1428-M1428</f>
      </c>
      <c r="O1428" s="22745">
        <f>ROUND(D1428*J1428,2)</f>
      </c>
      <c r="P1428" s="22746" t="s">
        <v>23</v>
      </c>
    </row>
    <row r="1429">
      <c r="A1429" s="22747" t="s">
        <v>2120</v>
      </c>
      <c r="B1429" s="22748" t="s">
        <v>1289</v>
      </c>
      <c r="C1429" s="22749" t="s">
        <v>52</v>
      </c>
      <c r="D1429" s="22750" t="n">
        <v>34.2</v>
      </c>
      <c r="E1429" s="22751" t="n">
        <v>61.37</v>
      </c>
      <c r="F1429" s="22752" t="n">
        <v>22.1</v>
      </c>
      <c r="G1429" s="22753" t="n">
        <v>74.93</v>
      </c>
      <c r="H1429" s="22754"/>
      <c r="I1429" s="22755">
        <f>ROUND('BDI Principal'!D14,2)</f>
      </c>
      <c r="J1429" s="22756">
        <f>ROUND((ROUND(H1429,2)*I1429/100)+ROUND(H1429,2),2)</f>
      </c>
      <c r="K1429" s="22757"/>
      <c r="L1429" s="22758">
        <f>J1429-K1429</f>
      </c>
      <c r="M1429" s="22759">
        <f>ROUND(K1429*D1429,2)</f>
      </c>
      <c r="N1429" s="22760">
        <f>O1429-M1429</f>
      </c>
      <c r="O1429" s="22761">
        <f>ROUND(D1429*J1429,2)</f>
      </c>
      <c r="P1429" s="22762" t="s">
        <v>23</v>
      </c>
    </row>
    <row r="1430">
      <c r="A1430" s="22763" t="s">
        <v>2121</v>
      </c>
      <c r="B1430" s="22764" t="s">
        <v>288</v>
      </c>
      <c r="C1430" s="22765"/>
      <c r="D1430" s="22766"/>
      <c r="E1430" s="22767"/>
      <c r="F1430" s="22768"/>
      <c r="G1430" s="22769"/>
      <c r="H1430" s="22770"/>
      <c r="I1430" s="22771"/>
      <c r="J1430" s="22772"/>
      <c r="K1430" s="22773"/>
      <c r="L1430" s="22774"/>
      <c r="M1430" s="22775"/>
      <c r="N1430" s="22776"/>
      <c r="O1430" s="30359">
        <f>O1431+O1433+O1439+O1441+O1444+O1446+O1453</f>
      </c>
      <c r="P1430" s="22778" t="s">
        <v>40</v>
      </c>
    </row>
    <row r="1431">
      <c r="A1431" s="22779" t="s">
        <v>2122</v>
      </c>
      <c r="B1431" s="22780" t="s">
        <v>2123</v>
      </c>
      <c r="C1431" s="22781"/>
      <c r="D1431" s="22782"/>
      <c r="E1431" s="22783"/>
      <c r="F1431" s="22784"/>
      <c r="G1431" s="22785"/>
      <c r="H1431" s="22786"/>
      <c r="I1431" s="22787"/>
      <c r="J1431" s="22788"/>
      <c r="K1431" s="22789"/>
      <c r="L1431" s="22790"/>
      <c r="M1431" s="22791">
        <f>SUM(M1432:M1432)</f>
      </c>
      <c r="N1431" s="22792">
        <f>SUM(N1432:N1432)</f>
      </c>
      <c r="O1431" s="22793">
        <f>SUM(O1432:O1432)</f>
      </c>
      <c r="P1431" s="22794" t="s">
        <v>40</v>
      </c>
    </row>
    <row r="1432">
      <c r="A1432" s="22795" t="s">
        <v>2124</v>
      </c>
      <c r="B1432" s="22796" t="s">
        <v>2125</v>
      </c>
      <c r="C1432" s="22797" t="s">
        <v>43</v>
      </c>
      <c r="D1432" s="22798" t="n">
        <v>1.0</v>
      </c>
      <c r="E1432" s="22799" t="n">
        <v>228557.33</v>
      </c>
      <c r="F1432" s="22800" t="n">
        <v>22.1</v>
      </c>
      <c r="G1432" s="22801" t="n">
        <v>279068.5</v>
      </c>
      <c r="H1432" s="22802"/>
      <c r="I1432" s="22803">
        <f>ROUND('BDI Principal'!D14,2)</f>
      </c>
      <c r="J1432" s="22804">
        <f>ROUND((ROUND(H1432,2)*I1432/100)+ROUND(H1432,2),2)</f>
      </c>
      <c r="K1432" s="22805"/>
      <c r="L1432" s="22806">
        <f>J1432-K1432</f>
      </c>
      <c r="M1432" s="22807">
        <f>ROUND(K1432*D1432,2)</f>
      </c>
      <c r="N1432" s="22808">
        <f>O1432-M1432</f>
      </c>
      <c r="O1432" s="22809">
        <f>ROUND(D1432*J1432,2)</f>
      </c>
      <c r="P1432" s="22810" t="s">
        <v>23</v>
      </c>
    </row>
    <row r="1433">
      <c r="A1433" s="22811" t="s">
        <v>2126</v>
      </c>
      <c r="B1433" s="22812" t="s">
        <v>300</v>
      </c>
      <c r="C1433" s="22813"/>
      <c r="D1433" s="22814"/>
      <c r="E1433" s="22815"/>
      <c r="F1433" s="22816"/>
      <c r="G1433" s="22817"/>
      <c r="H1433" s="22818"/>
      <c r="I1433" s="22819"/>
      <c r="J1433" s="22820"/>
      <c r="K1433" s="22821"/>
      <c r="L1433" s="22822"/>
      <c r="M1433" s="22823">
        <f>SUM(M1434:M1438)</f>
      </c>
      <c r="N1433" s="22824">
        <f>SUM(N1434:N1438)</f>
      </c>
      <c r="O1433" s="22825">
        <f>SUM(O1434:O1438)</f>
      </c>
      <c r="P1433" s="22826" t="s">
        <v>40</v>
      </c>
    </row>
    <row r="1434">
      <c r="A1434" s="22827" t="s">
        <v>2127</v>
      </c>
      <c r="B1434" s="22828" t="s">
        <v>2128</v>
      </c>
      <c r="C1434" s="22829" t="s">
        <v>105</v>
      </c>
      <c r="D1434" s="22830" t="n">
        <v>8.0</v>
      </c>
      <c r="E1434" s="22831" t="n">
        <v>82.78</v>
      </c>
      <c r="F1434" s="22832" t="n">
        <v>22.1</v>
      </c>
      <c r="G1434" s="22833" t="n">
        <v>101.07</v>
      </c>
      <c r="H1434" s="22834"/>
      <c r="I1434" s="22835">
        <f>ROUND('BDI Principal'!D14,2)</f>
      </c>
      <c r="J1434" s="22836">
        <f>ROUND((ROUND(H1434,2)*I1434/100)+ROUND(H1434,2),2)</f>
      </c>
      <c r="K1434" s="22837"/>
      <c r="L1434" s="22838">
        <f>J1434-K1434</f>
      </c>
      <c r="M1434" s="22839">
        <f>ROUND(K1434*D1434,2)</f>
      </c>
      <c r="N1434" s="22840">
        <f>O1434-M1434</f>
      </c>
      <c r="O1434" s="22841">
        <f>ROUND(D1434*J1434,2)</f>
      </c>
      <c r="P1434" s="22842" t="s">
        <v>23</v>
      </c>
    </row>
    <row r="1435">
      <c r="A1435" s="22843" t="s">
        <v>2129</v>
      </c>
      <c r="B1435" s="22844" t="s">
        <v>1372</v>
      </c>
      <c r="C1435" s="22845" t="s">
        <v>105</v>
      </c>
      <c r="D1435" s="22846" t="n">
        <v>4.0</v>
      </c>
      <c r="E1435" s="22847" t="n">
        <v>272.38</v>
      </c>
      <c r="F1435" s="22848" t="n">
        <v>22.1</v>
      </c>
      <c r="G1435" s="22849" t="n">
        <v>332.58</v>
      </c>
      <c r="H1435" s="22850"/>
      <c r="I1435" s="22851">
        <f>ROUND('BDI Principal'!D14,2)</f>
      </c>
      <c r="J1435" s="22852">
        <f>ROUND((ROUND(H1435,2)*I1435/100)+ROUND(H1435,2),2)</f>
      </c>
      <c r="K1435" s="22853"/>
      <c r="L1435" s="22854">
        <f>J1435-K1435</f>
      </c>
      <c r="M1435" s="22855">
        <f>ROUND(K1435*D1435,2)</f>
      </c>
      <c r="N1435" s="22856">
        <f>O1435-M1435</f>
      </c>
      <c r="O1435" s="22857">
        <f>ROUND(D1435*J1435,2)</f>
      </c>
      <c r="P1435" s="22858" t="s">
        <v>23</v>
      </c>
    </row>
    <row r="1436">
      <c r="A1436" s="22859" t="s">
        <v>2130</v>
      </c>
      <c r="B1436" s="22860" t="s">
        <v>1614</v>
      </c>
      <c r="C1436" s="22861" t="s">
        <v>105</v>
      </c>
      <c r="D1436" s="22862" t="n">
        <v>4.0</v>
      </c>
      <c r="E1436" s="22863" t="n">
        <v>87.49</v>
      </c>
      <c r="F1436" s="22864" t="n">
        <v>22.1</v>
      </c>
      <c r="G1436" s="22865" t="n">
        <v>106.83</v>
      </c>
      <c r="H1436" s="22866"/>
      <c r="I1436" s="22867">
        <f>ROUND('BDI Principal'!D14,2)</f>
      </c>
      <c r="J1436" s="22868">
        <f>ROUND((ROUND(H1436,2)*I1436/100)+ROUND(H1436,2),2)</f>
      </c>
      <c r="K1436" s="22869"/>
      <c r="L1436" s="22870">
        <f>J1436-K1436</f>
      </c>
      <c r="M1436" s="22871">
        <f>ROUND(K1436*D1436,2)</f>
      </c>
      <c r="N1436" s="22872">
        <f>O1436-M1436</f>
      </c>
      <c r="O1436" s="22873">
        <f>ROUND(D1436*J1436,2)</f>
      </c>
      <c r="P1436" s="22874" t="s">
        <v>23</v>
      </c>
    </row>
    <row r="1437">
      <c r="A1437" s="22875" t="s">
        <v>2131</v>
      </c>
      <c r="B1437" s="22876" t="s">
        <v>2132</v>
      </c>
      <c r="C1437" s="22877" t="s">
        <v>105</v>
      </c>
      <c r="D1437" s="22878" t="n">
        <v>8.0</v>
      </c>
      <c r="E1437" s="22879" t="n">
        <v>29.67</v>
      </c>
      <c r="F1437" s="22880" t="n">
        <v>22.1</v>
      </c>
      <c r="G1437" s="22881" t="n">
        <v>36.23</v>
      </c>
      <c r="H1437" s="22882"/>
      <c r="I1437" s="22883">
        <f>ROUND('BDI Principal'!D14,2)</f>
      </c>
      <c r="J1437" s="22884">
        <f>ROUND((ROUND(H1437,2)*I1437/100)+ROUND(H1437,2),2)</f>
      </c>
      <c r="K1437" s="22885"/>
      <c r="L1437" s="22886">
        <f>J1437-K1437</f>
      </c>
      <c r="M1437" s="22887">
        <f>ROUND(K1437*D1437,2)</f>
      </c>
      <c r="N1437" s="22888">
        <f>O1437-M1437</f>
      </c>
      <c r="O1437" s="22889">
        <f>ROUND(D1437*J1437,2)</f>
      </c>
      <c r="P1437" s="22890" t="s">
        <v>23</v>
      </c>
    </row>
    <row r="1438">
      <c r="A1438" s="22891" t="s">
        <v>2133</v>
      </c>
      <c r="B1438" s="22892" t="s">
        <v>2134</v>
      </c>
      <c r="C1438" s="22893" t="s">
        <v>105</v>
      </c>
      <c r="D1438" s="22894" t="n">
        <v>8.0</v>
      </c>
      <c r="E1438" s="22895" t="n">
        <v>14.83</v>
      </c>
      <c r="F1438" s="22896" t="n">
        <v>22.1</v>
      </c>
      <c r="G1438" s="22897" t="n">
        <v>18.11</v>
      </c>
      <c r="H1438" s="22898"/>
      <c r="I1438" s="22899">
        <f>ROUND('BDI Principal'!D14,2)</f>
      </c>
      <c r="J1438" s="22900">
        <f>ROUND((ROUND(H1438,2)*I1438/100)+ROUND(H1438,2),2)</f>
      </c>
      <c r="K1438" s="22901"/>
      <c r="L1438" s="22902">
        <f>J1438-K1438</f>
      </c>
      <c r="M1438" s="22903">
        <f>ROUND(K1438*D1438,2)</f>
      </c>
      <c r="N1438" s="22904">
        <f>O1438-M1438</f>
      </c>
      <c r="O1438" s="22905">
        <f>ROUND(D1438*J1438,2)</f>
      </c>
      <c r="P1438" s="22906" t="s">
        <v>23</v>
      </c>
    </row>
    <row r="1439">
      <c r="A1439" s="22907" t="s">
        <v>2135</v>
      </c>
      <c r="B1439" s="22908" t="s">
        <v>308</v>
      </c>
      <c r="C1439" s="22909"/>
      <c r="D1439" s="22910"/>
      <c r="E1439" s="22911"/>
      <c r="F1439" s="22912"/>
      <c r="G1439" s="22913"/>
      <c r="H1439" s="22914"/>
      <c r="I1439" s="22915"/>
      <c r="J1439" s="22916"/>
      <c r="K1439" s="22917"/>
      <c r="L1439" s="22918"/>
      <c r="M1439" s="22919">
        <f>SUM(M1440:M1440)</f>
      </c>
      <c r="N1439" s="22920">
        <f>SUM(N1440:N1440)</f>
      </c>
      <c r="O1439" s="22921">
        <f>SUM(O1440:O1440)</f>
      </c>
      <c r="P1439" s="22922" t="s">
        <v>40</v>
      </c>
    </row>
    <row r="1440">
      <c r="A1440" s="22923" t="s">
        <v>2136</v>
      </c>
      <c r="B1440" s="22924" t="s">
        <v>312</v>
      </c>
      <c r="C1440" s="22925" t="s">
        <v>52</v>
      </c>
      <c r="D1440" s="22926" t="n">
        <v>618.4</v>
      </c>
      <c r="E1440" s="22927" t="n">
        <v>5.16</v>
      </c>
      <c r="F1440" s="22928" t="n">
        <v>22.1</v>
      </c>
      <c r="G1440" s="22929" t="n">
        <v>6.3</v>
      </c>
      <c r="H1440" s="22930"/>
      <c r="I1440" s="22931">
        <f>ROUND('BDI Principal'!D14,2)</f>
      </c>
      <c r="J1440" s="22932">
        <f>ROUND((ROUND(H1440,2)*I1440/100)+ROUND(H1440,2),2)</f>
      </c>
      <c r="K1440" s="22933"/>
      <c r="L1440" s="22934">
        <f>J1440-K1440</f>
      </c>
      <c r="M1440" s="22935">
        <f>ROUND(K1440*D1440,2)</f>
      </c>
      <c r="N1440" s="22936">
        <f>O1440-M1440</f>
      </c>
      <c r="O1440" s="22937">
        <f>ROUND(D1440*J1440,2)</f>
      </c>
      <c r="P1440" s="22938" t="s">
        <v>23</v>
      </c>
    </row>
    <row r="1441">
      <c r="A1441" s="22939" t="s">
        <v>2137</v>
      </c>
      <c r="B1441" s="22940" t="s">
        <v>330</v>
      </c>
      <c r="C1441" s="22941"/>
      <c r="D1441" s="22942"/>
      <c r="E1441" s="22943"/>
      <c r="F1441" s="22944"/>
      <c r="G1441" s="22945"/>
      <c r="H1441" s="22946"/>
      <c r="I1441" s="22947"/>
      <c r="J1441" s="22948"/>
      <c r="K1441" s="22949"/>
      <c r="L1441" s="22950"/>
      <c r="M1441" s="22951">
        <f>SUM(M1442:M1443)</f>
      </c>
      <c r="N1441" s="22952">
        <f>SUM(N1442:N1443)</f>
      </c>
      <c r="O1441" s="22953">
        <f>SUM(O1442:O1443)</f>
      </c>
      <c r="P1441" s="22954" t="s">
        <v>40</v>
      </c>
    </row>
    <row r="1442">
      <c r="A1442" s="22955" t="s">
        <v>2138</v>
      </c>
      <c r="B1442" s="22956" t="s">
        <v>2139</v>
      </c>
      <c r="C1442" s="22957" t="s">
        <v>105</v>
      </c>
      <c r="D1442" s="22958" t="n">
        <v>8.0</v>
      </c>
      <c r="E1442" s="22959" t="n">
        <v>112.56</v>
      </c>
      <c r="F1442" s="22960" t="n">
        <v>22.1</v>
      </c>
      <c r="G1442" s="22961" t="n">
        <v>137.44</v>
      </c>
      <c r="H1442" s="22962"/>
      <c r="I1442" s="22963">
        <f>ROUND('BDI Principal'!D14,2)</f>
      </c>
      <c r="J1442" s="22964">
        <f>ROUND((ROUND(H1442,2)*I1442/100)+ROUND(H1442,2),2)</f>
      </c>
      <c r="K1442" s="22965"/>
      <c r="L1442" s="22966">
        <f>J1442-K1442</f>
      </c>
      <c r="M1442" s="22967">
        <f>ROUND(K1442*D1442,2)</f>
      </c>
      <c r="N1442" s="22968">
        <f>O1442-M1442</f>
      </c>
      <c r="O1442" s="22969">
        <f>ROUND(D1442*J1442,2)</f>
      </c>
      <c r="P1442" s="22970" t="s">
        <v>23</v>
      </c>
    </row>
    <row r="1443">
      <c r="A1443" s="22971" t="s">
        <v>2140</v>
      </c>
      <c r="B1443" s="22972" t="s">
        <v>2141</v>
      </c>
      <c r="C1443" s="22973" t="s">
        <v>105</v>
      </c>
      <c r="D1443" s="22974" t="n">
        <v>8.0</v>
      </c>
      <c r="E1443" s="22975" t="n">
        <v>43.59</v>
      </c>
      <c r="F1443" s="22976" t="n">
        <v>22.1</v>
      </c>
      <c r="G1443" s="22977" t="n">
        <v>53.22</v>
      </c>
      <c r="H1443" s="22978"/>
      <c r="I1443" s="22979">
        <f>ROUND('BDI Principal'!D14,2)</f>
      </c>
      <c r="J1443" s="22980">
        <f>ROUND((ROUND(H1443,2)*I1443/100)+ROUND(H1443,2),2)</f>
      </c>
      <c r="K1443" s="22981"/>
      <c r="L1443" s="22982">
        <f>J1443-K1443</f>
      </c>
      <c r="M1443" s="22983">
        <f>ROUND(K1443*D1443,2)</f>
      </c>
      <c r="N1443" s="22984">
        <f>O1443-M1443</f>
      </c>
      <c r="O1443" s="22985">
        <f>ROUND(D1443*J1443,2)</f>
      </c>
      <c r="P1443" s="22986" t="s">
        <v>23</v>
      </c>
    </row>
    <row r="1444">
      <c r="A1444" s="22987" t="s">
        <v>2142</v>
      </c>
      <c r="B1444" s="22988" t="s">
        <v>354</v>
      </c>
      <c r="C1444" s="22989"/>
      <c r="D1444" s="22990"/>
      <c r="E1444" s="22991"/>
      <c r="F1444" s="22992"/>
      <c r="G1444" s="22993"/>
      <c r="H1444" s="22994"/>
      <c r="I1444" s="22995"/>
      <c r="J1444" s="22996"/>
      <c r="K1444" s="22997"/>
      <c r="L1444" s="22998"/>
      <c r="M1444" s="22999">
        <f>SUM(M1445:M1445)</f>
      </c>
      <c r="N1444" s="23000">
        <f>SUM(N1445:N1445)</f>
      </c>
      <c r="O1444" s="23001">
        <f>SUM(O1445:O1445)</f>
      </c>
      <c r="P1444" s="23002" t="s">
        <v>40</v>
      </c>
    </row>
    <row r="1445">
      <c r="A1445" s="23003" t="s">
        <v>2143</v>
      </c>
      <c r="B1445" s="23004" t="s">
        <v>358</v>
      </c>
      <c r="C1445" s="23005" t="s">
        <v>105</v>
      </c>
      <c r="D1445" s="23006" t="n">
        <v>3.0</v>
      </c>
      <c r="E1445" s="23007" t="n">
        <v>11.95</v>
      </c>
      <c r="F1445" s="23008" t="n">
        <v>22.1</v>
      </c>
      <c r="G1445" s="23009" t="n">
        <v>14.59</v>
      </c>
      <c r="H1445" s="23010"/>
      <c r="I1445" s="23011">
        <f>ROUND('BDI Principal'!D14,2)</f>
      </c>
      <c r="J1445" s="23012">
        <f>ROUND((ROUND(H1445,2)*I1445/100)+ROUND(H1445,2),2)</f>
      </c>
      <c r="K1445" s="23013"/>
      <c r="L1445" s="23014">
        <f>J1445-K1445</f>
      </c>
      <c r="M1445" s="23015">
        <f>ROUND(K1445*D1445,2)</f>
      </c>
      <c r="N1445" s="23016">
        <f>O1445-M1445</f>
      </c>
      <c r="O1445" s="23017">
        <f>ROUND(D1445*J1445,2)</f>
      </c>
      <c r="P1445" s="23018" t="s">
        <v>23</v>
      </c>
    </row>
    <row r="1446">
      <c r="A1446" s="23019" t="s">
        <v>2144</v>
      </c>
      <c r="B1446" s="23020" t="s">
        <v>380</v>
      </c>
      <c r="C1446" s="23021"/>
      <c r="D1446" s="23022"/>
      <c r="E1446" s="23023"/>
      <c r="F1446" s="23024"/>
      <c r="G1446" s="23025"/>
      <c r="H1446" s="23026"/>
      <c r="I1446" s="23027"/>
      <c r="J1446" s="23028"/>
      <c r="K1446" s="23029"/>
      <c r="L1446" s="23030"/>
      <c r="M1446" s="23031">
        <f>SUM(M1447:M1452)</f>
      </c>
      <c r="N1446" s="23032">
        <f>SUM(N1447:N1452)</f>
      </c>
      <c r="O1446" s="23033">
        <f>SUM(O1447:O1452)</f>
      </c>
      <c r="P1446" s="23034" t="s">
        <v>40</v>
      </c>
    </row>
    <row r="1447">
      <c r="A1447" s="23035" t="s">
        <v>2145</v>
      </c>
      <c r="B1447" s="23036" t="s">
        <v>2146</v>
      </c>
      <c r="C1447" s="23037" t="s">
        <v>52</v>
      </c>
      <c r="D1447" s="23038" t="n">
        <v>2.5</v>
      </c>
      <c r="E1447" s="23039" t="n">
        <v>26.7</v>
      </c>
      <c r="F1447" s="23040" t="n">
        <v>22.1</v>
      </c>
      <c r="G1447" s="23041" t="n">
        <v>32.6</v>
      </c>
      <c r="H1447" s="23042"/>
      <c r="I1447" s="23043">
        <f>ROUND('BDI Principal'!D14,2)</f>
      </c>
      <c r="J1447" s="23044">
        <f>ROUND((ROUND(H1447,2)*I1447/100)+ROUND(H1447,2),2)</f>
      </c>
      <c r="K1447" s="23045"/>
      <c r="L1447" s="23046">
        <f>J1447-K1447</f>
      </c>
      <c r="M1447" s="23047">
        <f>ROUND(K1447*D1447,2)</f>
      </c>
      <c r="N1447" s="23048">
        <f>O1447-M1447</f>
      </c>
      <c r="O1447" s="23049">
        <f>ROUND(D1447*J1447,2)</f>
      </c>
      <c r="P1447" s="23050" t="s">
        <v>23</v>
      </c>
    </row>
    <row r="1448">
      <c r="A1448" s="23051" t="s">
        <v>2147</v>
      </c>
      <c r="B1448" s="23052" t="s">
        <v>388</v>
      </c>
      <c r="C1448" s="23053" t="s">
        <v>52</v>
      </c>
      <c r="D1448" s="23054" t="n">
        <v>77.7</v>
      </c>
      <c r="E1448" s="23055" t="n">
        <v>12.62</v>
      </c>
      <c r="F1448" s="23056" t="n">
        <v>22.1</v>
      </c>
      <c r="G1448" s="23057" t="n">
        <v>15.41</v>
      </c>
      <c r="H1448" s="23058"/>
      <c r="I1448" s="23059">
        <f>ROUND('BDI Principal'!D14,2)</f>
      </c>
      <c r="J1448" s="23060">
        <f>ROUND((ROUND(H1448,2)*I1448/100)+ROUND(H1448,2),2)</f>
      </c>
      <c r="K1448" s="23061"/>
      <c r="L1448" s="23062">
        <f>J1448-K1448</f>
      </c>
      <c r="M1448" s="23063">
        <f>ROUND(K1448*D1448,2)</f>
      </c>
      <c r="N1448" s="23064">
        <f>O1448-M1448</f>
      </c>
      <c r="O1448" s="23065">
        <f>ROUND(D1448*J1448,2)</f>
      </c>
      <c r="P1448" s="23066" t="s">
        <v>23</v>
      </c>
    </row>
    <row r="1449">
      <c r="A1449" s="23067" t="s">
        <v>2148</v>
      </c>
      <c r="B1449" s="23068" t="s">
        <v>557</v>
      </c>
      <c r="C1449" s="23069" t="s">
        <v>52</v>
      </c>
      <c r="D1449" s="23070" t="n">
        <v>64.8</v>
      </c>
      <c r="E1449" s="23071" t="n">
        <v>30.16</v>
      </c>
      <c r="F1449" s="23072" t="n">
        <v>22.1</v>
      </c>
      <c r="G1449" s="23073" t="n">
        <v>36.83</v>
      </c>
      <c r="H1449" s="23074"/>
      <c r="I1449" s="23075">
        <f>ROUND('BDI Principal'!D14,2)</f>
      </c>
      <c r="J1449" s="23076">
        <f>ROUND((ROUND(H1449,2)*I1449/100)+ROUND(H1449,2),2)</f>
      </c>
      <c r="K1449" s="23077"/>
      <c r="L1449" s="23078">
        <f>J1449-K1449</f>
      </c>
      <c r="M1449" s="23079">
        <f>ROUND(K1449*D1449,2)</f>
      </c>
      <c r="N1449" s="23080">
        <f>O1449-M1449</f>
      </c>
      <c r="O1449" s="23081">
        <f>ROUND(D1449*J1449,2)</f>
      </c>
      <c r="P1449" s="23082" t="s">
        <v>23</v>
      </c>
    </row>
    <row r="1450">
      <c r="A1450" s="23083" t="s">
        <v>2149</v>
      </c>
      <c r="B1450" s="23084" t="s">
        <v>386</v>
      </c>
      <c r="C1450" s="23085" t="s">
        <v>52</v>
      </c>
      <c r="D1450" s="23086" t="n">
        <v>202.8</v>
      </c>
      <c r="E1450" s="23087" t="n">
        <v>29.9</v>
      </c>
      <c r="F1450" s="23088" t="n">
        <v>22.1</v>
      </c>
      <c r="G1450" s="23089" t="n">
        <v>36.51</v>
      </c>
      <c r="H1450" s="23090"/>
      <c r="I1450" s="23091">
        <f>ROUND('BDI Principal'!D14,2)</f>
      </c>
      <c r="J1450" s="23092">
        <f>ROUND((ROUND(H1450,2)*I1450/100)+ROUND(H1450,2),2)</f>
      </c>
      <c r="K1450" s="23093"/>
      <c r="L1450" s="23094">
        <f>J1450-K1450</f>
      </c>
      <c r="M1450" s="23095">
        <f>ROUND(K1450*D1450,2)</f>
      </c>
      <c r="N1450" s="23096">
        <f>O1450-M1450</f>
      </c>
      <c r="O1450" s="23097">
        <f>ROUND(D1450*J1450,2)</f>
      </c>
      <c r="P1450" s="23098" t="s">
        <v>23</v>
      </c>
    </row>
    <row r="1451">
      <c r="A1451" s="23099" t="s">
        <v>2150</v>
      </c>
      <c r="B1451" s="23100" t="s">
        <v>394</v>
      </c>
      <c r="C1451" s="23101" t="s">
        <v>105</v>
      </c>
      <c r="D1451" s="23102" t="n">
        <v>64.0</v>
      </c>
      <c r="E1451" s="23103" t="n">
        <v>17.52</v>
      </c>
      <c r="F1451" s="23104" t="n">
        <v>22.1</v>
      </c>
      <c r="G1451" s="23105" t="n">
        <v>21.39</v>
      </c>
      <c r="H1451" s="23106"/>
      <c r="I1451" s="23107">
        <f>ROUND('BDI Principal'!D14,2)</f>
      </c>
      <c r="J1451" s="23108">
        <f>ROUND((ROUND(H1451,2)*I1451/100)+ROUND(H1451,2),2)</f>
      </c>
      <c r="K1451" s="23109"/>
      <c r="L1451" s="23110">
        <f>J1451-K1451</f>
      </c>
      <c r="M1451" s="23111">
        <f>ROUND(K1451*D1451,2)</f>
      </c>
      <c r="N1451" s="23112">
        <f>O1451-M1451</f>
      </c>
      <c r="O1451" s="23113">
        <f>ROUND(D1451*J1451,2)</f>
      </c>
      <c r="P1451" s="23114" t="s">
        <v>23</v>
      </c>
    </row>
    <row r="1452">
      <c r="A1452" s="23115" t="s">
        <v>2151</v>
      </c>
      <c r="B1452" s="23116" t="s">
        <v>2152</v>
      </c>
      <c r="C1452" s="23117" t="s">
        <v>105</v>
      </c>
      <c r="D1452" s="23118" t="n">
        <v>16.0</v>
      </c>
      <c r="E1452" s="23119" t="n">
        <v>5.33</v>
      </c>
      <c r="F1452" s="23120" t="n">
        <v>22.1</v>
      </c>
      <c r="G1452" s="23121" t="n">
        <v>6.51</v>
      </c>
      <c r="H1452" s="23122"/>
      <c r="I1452" s="23123">
        <f>ROUND('BDI Principal'!D14,2)</f>
      </c>
      <c r="J1452" s="23124">
        <f>ROUND((ROUND(H1452,2)*I1452/100)+ROUND(H1452,2),2)</f>
      </c>
      <c r="K1452" s="23125"/>
      <c r="L1452" s="23126">
        <f>J1452-K1452</f>
      </c>
      <c r="M1452" s="23127">
        <f>ROUND(K1452*D1452,2)</f>
      </c>
      <c r="N1452" s="23128">
        <f>O1452-M1452</f>
      </c>
      <c r="O1452" s="23129">
        <f>ROUND(D1452*J1452,2)</f>
      </c>
      <c r="P1452" s="23130" t="s">
        <v>23</v>
      </c>
    </row>
    <row r="1453">
      <c r="A1453" s="23131" t="s">
        <v>2153</v>
      </c>
      <c r="B1453" s="23132" t="s">
        <v>402</v>
      </c>
      <c r="C1453" s="23133"/>
      <c r="D1453" s="23134"/>
      <c r="E1453" s="23135"/>
      <c r="F1453" s="23136"/>
      <c r="G1453" s="23137"/>
      <c r="H1453" s="23138"/>
      <c r="I1453" s="23139"/>
      <c r="J1453" s="23140"/>
      <c r="K1453" s="23141"/>
      <c r="L1453" s="23142"/>
      <c r="M1453" s="23143">
        <f>SUM(M1454:M1455)</f>
      </c>
      <c r="N1453" s="23144">
        <f>SUM(N1454:N1455)</f>
      </c>
      <c r="O1453" s="23145">
        <f>SUM(O1454:O1455)</f>
      </c>
      <c r="P1453" s="23146" t="s">
        <v>40</v>
      </c>
    </row>
    <row r="1454">
      <c r="A1454" s="23147" t="s">
        <v>2154</v>
      </c>
      <c r="B1454" s="23148" t="s">
        <v>2155</v>
      </c>
      <c r="C1454" s="23149" t="s">
        <v>43</v>
      </c>
      <c r="D1454" s="23150" t="n">
        <v>10.0</v>
      </c>
      <c r="E1454" s="23151" t="n">
        <v>187.27</v>
      </c>
      <c r="F1454" s="23152" t="n">
        <v>22.1</v>
      </c>
      <c r="G1454" s="23153" t="n">
        <v>228.66</v>
      </c>
      <c r="H1454" s="23154"/>
      <c r="I1454" s="23155">
        <f>ROUND('BDI Principal'!D14,2)</f>
      </c>
      <c r="J1454" s="23156">
        <f>ROUND((ROUND(H1454,2)*I1454/100)+ROUND(H1454,2),2)</f>
      </c>
      <c r="K1454" s="23157"/>
      <c r="L1454" s="23158">
        <f>J1454-K1454</f>
      </c>
      <c r="M1454" s="23159">
        <f>ROUND(K1454*D1454,2)</f>
      </c>
      <c r="N1454" s="23160">
        <f>O1454-M1454</f>
      </c>
      <c r="O1454" s="23161">
        <f>ROUND(D1454*J1454,2)</f>
      </c>
      <c r="P1454" s="23162" t="s">
        <v>23</v>
      </c>
    </row>
    <row r="1455">
      <c r="A1455" s="23163" t="s">
        <v>2156</v>
      </c>
      <c r="B1455" s="23164" t="s">
        <v>2157</v>
      </c>
      <c r="C1455" s="23165" t="s">
        <v>105</v>
      </c>
      <c r="D1455" s="23166" t="n">
        <v>1.0</v>
      </c>
      <c r="E1455" s="23167" t="n">
        <v>3097.17</v>
      </c>
      <c r="F1455" s="23168" t="n">
        <v>22.1</v>
      </c>
      <c r="G1455" s="23169" t="n">
        <v>3781.64</v>
      </c>
      <c r="H1455" s="23170"/>
      <c r="I1455" s="23171">
        <f>ROUND('BDI Principal'!D14,2)</f>
      </c>
      <c r="J1455" s="23172">
        <f>ROUND((ROUND(H1455,2)*I1455/100)+ROUND(H1455,2),2)</f>
      </c>
      <c r="K1455" s="23173"/>
      <c r="L1455" s="23174">
        <f>J1455-K1455</f>
      </c>
      <c r="M1455" s="23175">
        <f>ROUND(K1455*D1455,2)</f>
      </c>
      <c r="N1455" s="23176">
        <f>O1455-M1455</f>
      </c>
      <c r="O1455" s="23177">
        <f>ROUND(D1455*J1455,2)</f>
      </c>
      <c r="P1455" s="23178" t="s">
        <v>23</v>
      </c>
    </row>
    <row r="1456">
      <c r="A1456" s="23179" t="s">
        <v>2158</v>
      </c>
      <c r="B1456" s="23180" t="s">
        <v>2159</v>
      </c>
      <c r="C1456" s="23181"/>
      <c r="D1456" s="23182"/>
      <c r="E1456" s="23183"/>
      <c r="F1456" s="23184"/>
      <c r="G1456" s="23185"/>
      <c r="H1456" s="23186"/>
      <c r="I1456" s="23187"/>
      <c r="J1456" s="23188"/>
      <c r="K1456" s="23189"/>
      <c r="L1456" s="23190"/>
      <c r="M1456" s="23191"/>
      <c r="N1456" s="23192"/>
      <c r="O1456" s="30359">
        <f>O1457+O1467+O1470+O1479+O1485+O1489</f>
      </c>
      <c r="P1456" s="23194" t="s">
        <v>40</v>
      </c>
    </row>
    <row r="1457">
      <c r="A1457" s="23195" t="s">
        <v>2160</v>
      </c>
      <c r="B1457" s="23196" t="s">
        <v>1844</v>
      </c>
      <c r="C1457" s="23197"/>
      <c r="D1457" s="23198"/>
      <c r="E1457" s="23199"/>
      <c r="F1457" s="23200"/>
      <c r="G1457" s="23201"/>
      <c r="H1457" s="23202"/>
      <c r="I1457" s="23203"/>
      <c r="J1457" s="23204"/>
      <c r="K1457" s="23205"/>
      <c r="L1457" s="23206"/>
      <c r="M1457" s="23207">
        <f>SUM(M1458:M1466)</f>
      </c>
      <c r="N1457" s="23208">
        <f>SUM(N1458:N1466)</f>
      </c>
      <c r="O1457" s="23209">
        <f>SUM(O1458:O1466)</f>
      </c>
      <c r="P1457" s="23210" t="s">
        <v>40</v>
      </c>
    </row>
    <row r="1458">
      <c r="A1458" s="23211" t="s">
        <v>2161</v>
      </c>
      <c r="B1458" s="23212" t="s">
        <v>145</v>
      </c>
      <c r="C1458" s="23213" t="s">
        <v>59</v>
      </c>
      <c r="D1458" s="23214" t="n">
        <v>0.29</v>
      </c>
      <c r="E1458" s="23215" t="n">
        <v>206.09</v>
      </c>
      <c r="F1458" s="23216" t="n">
        <v>22.1</v>
      </c>
      <c r="G1458" s="23217" t="n">
        <v>251.64</v>
      </c>
      <c r="H1458" s="23218"/>
      <c r="I1458" s="23219">
        <f>ROUND('BDI Principal'!D14,2)</f>
      </c>
      <c r="J1458" s="23220">
        <f>ROUND((ROUND(H1458,2)*I1458/100)+ROUND(H1458,2),2)</f>
      </c>
      <c r="K1458" s="23221"/>
      <c r="L1458" s="23222">
        <f>J1458-K1458</f>
      </c>
      <c r="M1458" s="23223">
        <f>ROUND(K1458*D1458,2)</f>
      </c>
      <c r="N1458" s="23224">
        <f>O1458-M1458</f>
      </c>
      <c r="O1458" s="23225">
        <f>ROUND(D1458*J1458,2)</f>
      </c>
      <c r="P1458" s="23226" t="s">
        <v>23</v>
      </c>
    </row>
    <row r="1459">
      <c r="A1459" s="23227" t="s">
        <v>2162</v>
      </c>
      <c r="B1459" s="23228" t="s">
        <v>1072</v>
      </c>
      <c r="C1459" s="23229" t="s">
        <v>48</v>
      </c>
      <c r="D1459" s="23230" t="n">
        <v>2.87</v>
      </c>
      <c r="E1459" s="23231" t="n">
        <v>2.71</v>
      </c>
      <c r="F1459" s="23232" t="n">
        <v>22.1</v>
      </c>
      <c r="G1459" s="23233" t="n">
        <v>3.31</v>
      </c>
      <c r="H1459" s="23234"/>
      <c r="I1459" s="23235">
        <f>ROUND('BDI Principal'!D14,2)</f>
      </c>
      <c r="J1459" s="23236">
        <f>ROUND((ROUND(H1459,2)*I1459/100)+ROUND(H1459,2),2)</f>
      </c>
      <c r="K1459" s="23237"/>
      <c r="L1459" s="23238">
        <f>J1459-K1459</f>
      </c>
      <c r="M1459" s="23239">
        <f>ROUND(K1459*D1459,2)</f>
      </c>
      <c r="N1459" s="23240">
        <f>O1459-M1459</f>
      </c>
      <c r="O1459" s="23241">
        <f>ROUND(D1459*J1459,2)</f>
      </c>
      <c r="P1459" s="23242" t="s">
        <v>23</v>
      </c>
    </row>
    <row r="1460">
      <c r="A1460" s="23243" t="s">
        <v>2163</v>
      </c>
      <c r="B1460" s="23244" t="s">
        <v>166</v>
      </c>
      <c r="C1460" s="23245" t="s">
        <v>59</v>
      </c>
      <c r="D1460" s="23246" t="n">
        <v>0.44</v>
      </c>
      <c r="E1460" s="23247" t="n">
        <v>848.94</v>
      </c>
      <c r="F1460" s="23248" t="n">
        <v>22.1</v>
      </c>
      <c r="G1460" s="23249" t="n">
        <v>1036.56</v>
      </c>
      <c r="H1460" s="23250"/>
      <c r="I1460" s="23251">
        <f>ROUND('BDI Principal'!D14,2)</f>
      </c>
      <c r="J1460" s="23252">
        <f>ROUND((ROUND(H1460,2)*I1460/100)+ROUND(H1460,2),2)</f>
      </c>
      <c r="K1460" s="23253"/>
      <c r="L1460" s="23254">
        <f>J1460-K1460</f>
      </c>
      <c r="M1460" s="23255">
        <f>ROUND(K1460*D1460,2)</f>
      </c>
      <c r="N1460" s="23256">
        <f>O1460-M1460</f>
      </c>
      <c r="O1460" s="23257">
        <f>ROUND(D1460*J1460,2)</f>
      </c>
      <c r="P1460" s="23258" t="s">
        <v>23</v>
      </c>
    </row>
    <row r="1461">
      <c r="A1461" s="23259" t="s">
        <v>2164</v>
      </c>
      <c r="B1461" s="23260" t="s">
        <v>147</v>
      </c>
      <c r="C1461" s="23261" t="s">
        <v>148</v>
      </c>
      <c r="D1461" s="23262" t="n">
        <v>5.5</v>
      </c>
      <c r="E1461" s="23263" t="n">
        <v>22.1</v>
      </c>
      <c r="F1461" s="23264" t="n">
        <v>22.1</v>
      </c>
      <c r="G1461" s="23265" t="n">
        <v>26.98</v>
      </c>
      <c r="H1461" s="23266"/>
      <c r="I1461" s="23267">
        <f>ROUND('BDI Principal'!D14,2)</f>
      </c>
      <c r="J1461" s="23268">
        <f>ROUND((ROUND(H1461,2)*I1461/100)+ROUND(H1461,2),2)</f>
      </c>
      <c r="K1461" s="23269"/>
      <c r="L1461" s="23270">
        <f>J1461-K1461</f>
      </c>
      <c r="M1461" s="23271">
        <f>ROUND(K1461*D1461,2)</f>
      </c>
      <c r="N1461" s="23272">
        <f>O1461-M1461</f>
      </c>
      <c r="O1461" s="23273">
        <f>ROUND(D1461*J1461,2)</f>
      </c>
      <c r="P1461" s="23274" t="s">
        <v>23</v>
      </c>
    </row>
    <row r="1462">
      <c r="A1462" s="23275" t="s">
        <v>2165</v>
      </c>
      <c r="B1462" s="23276" t="s">
        <v>152</v>
      </c>
      <c r="C1462" s="23277" t="s">
        <v>148</v>
      </c>
      <c r="D1462" s="23278" t="n">
        <v>21.1</v>
      </c>
      <c r="E1462" s="23279" t="n">
        <v>14.49</v>
      </c>
      <c r="F1462" s="23280" t="n">
        <v>22.1</v>
      </c>
      <c r="G1462" s="23281" t="n">
        <v>17.69</v>
      </c>
      <c r="H1462" s="23282"/>
      <c r="I1462" s="23283">
        <f>ROUND('BDI Principal'!D14,2)</f>
      </c>
      <c r="J1462" s="23284">
        <f>ROUND((ROUND(H1462,2)*I1462/100)+ROUND(H1462,2),2)</f>
      </c>
      <c r="K1462" s="23285"/>
      <c r="L1462" s="23286">
        <f>J1462-K1462</f>
      </c>
      <c r="M1462" s="23287">
        <f>ROUND(K1462*D1462,2)</f>
      </c>
      <c r="N1462" s="23288">
        <f>O1462-M1462</f>
      </c>
      <c r="O1462" s="23289">
        <f>ROUND(D1462*J1462,2)</f>
      </c>
      <c r="P1462" s="23290" t="s">
        <v>23</v>
      </c>
    </row>
    <row r="1463">
      <c r="A1463" s="23291" t="s">
        <v>2166</v>
      </c>
      <c r="B1463" s="23292" t="s">
        <v>1851</v>
      </c>
      <c r="C1463" s="23293" t="s">
        <v>48</v>
      </c>
      <c r="D1463" s="23294" t="n">
        <v>6.38</v>
      </c>
      <c r="E1463" s="23295" t="n">
        <v>76.35</v>
      </c>
      <c r="F1463" s="23296" t="n">
        <v>22.1</v>
      </c>
      <c r="G1463" s="23297" t="n">
        <v>93.22</v>
      </c>
      <c r="H1463" s="23298"/>
      <c r="I1463" s="23299">
        <f>ROUND('BDI Principal'!D14,2)</f>
      </c>
      <c r="J1463" s="23300">
        <f>ROUND((ROUND(H1463,2)*I1463/100)+ROUND(H1463,2),2)</f>
      </c>
      <c r="K1463" s="23301"/>
      <c r="L1463" s="23302">
        <f>J1463-K1463</f>
      </c>
      <c r="M1463" s="23303">
        <f>ROUND(K1463*D1463,2)</f>
      </c>
      <c r="N1463" s="23304">
        <f>O1463-M1463</f>
      </c>
      <c r="O1463" s="23305">
        <f>ROUND(D1463*J1463,2)</f>
      </c>
      <c r="P1463" s="23306" t="s">
        <v>23</v>
      </c>
    </row>
    <row r="1464">
      <c r="A1464" s="23307" t="s">
        <v>2167</v>
      </c>
      <c r="B1464" s="23308" t="s">
        <v>2168</v>
      </c>
      <c r="C1464" s="23309" t="s">
        <v>59</v>
      </c>
      <c r="D1464" s="23310" t="n">
        <v>0.34</v>
      </c>
      <c r="E1464" s="23311" t="n">
        <v>791.48</v>
      </c>
      <c r="F1464" s="23312" t="n">
        <v>22.1</v>
      </c>
      <c r="G1464" s="23313" t="n">
        <v>966.4</v>
      </c>
      <c r="H1464" s="23314"/>
      <c r="I1464" s="23315">
        <f>ROUND('BDI Principal'!D14,2)</f>
      </c>
      <c r="J1464" s="23316">
        <f>ROUND((ROUND(H1464,2)*I1464/100)+ROUND(H1464,2),2)</f>
      </c>
      <c r="K1464" s="23317"/>
      <c r="L1464" s="23318">
        <f>J1464-K1464</f>
      </c>
      <c r="M1464" s="23319">
        <f>ROUND(K1464*D1464,2)</f>
      </c>
      <c r="N1464" s="23320">
        <f>O1464-M1464</f>
      </c>
      <c r="O1464" s="23321">
        <f>ROUND(D1464*J1464,2)</f>
      </c>
      <c r="P1464" s="23322" t="s">
        <v>23</v>
      </c>
    </row>
    <row r="1465">
      <c r="A1465" s="23323" t="s">
        <v>2169</v>
      </c>
      <c r="B1465" s="23324" t="s">
        <v>1074</v>
      </c>
      <c r="C1465" s="23325" t="s">
        <v>148</v>
      </c>
      <c r="D1465" s="23326" t="n">
        <v>7.8</v>
      </c>
      <c r="E1465" s="23327" t="n">
        <v>12.82</v>
      </c>
      <c r="F1465" s="23328" t="n">
        <v>22.1</v>
      </c>
      <c r="G1465" s="23329" t="n">
        <v>15.65</v>
      </c>
      <c r="H1465" s="23330"/>
      <c r="I1465" s="23331">
        <f>ROUND('BDI Principal'!D14,2)</f>
      </c>
      <c r="J1465" s="23332">
        <f>ROUND((ROUND(H1465,2)*I1465/100)+ROUND(H1465,2),2)</f>
      </c>
      <c r="K1465" s="23333"/>
      <c r="L1465" s="23334">
        <f>J1465-K1465</f>
      </c>
      <c r="M1465" s="23335">
        <f>ROUND(K1465*D1465,2)</f>
      </c>
      <c r="N1465" s="23336">
        <f>O1465-M1465</f>
      </c>
      <c r="O1465" s="23337">
        <f>ROUND(D1465*J1465,2)</f>
      </c>
      <c r="P1465" s="23338" t="s">
        <v>23</v>
      </c>
    </row>
    <row r="1466">
      <c r="A1466" s="23339" t="s">
        <v>2170</v>
      </c>
      <c r="B1466" s="23340" t="s">
        <v>1076</v>
      </c>
      <c r="C1466" s="23341" t="s">
        <v>148</v>
      </c>
      <c r="D1466" s="23342" t="n">
        <v>17.1</v>
      </c>
      <c r="E1466" s="23343" t="n">
        <v>11.69</v>
      </c>
      <c r="F1466" s="23344" t="n">
        <v>22.1</v>
      </c>
      <c r="G1466" s="23345" t="n">
        <v>14.27</v>
      </c>
      <c r="H1466" s="23346"/>
      <c r="I1466" s="23347">
        <f>ROUND('BDI Principal'!D14,2)</f>
      </c>
      <c r="J1466" s="23348">
        <f>ROUND((ROUND(H1466,2)*I1466/100)+ROUND(H1466,2),2)</f>
      </c>
      <c r="K1466" s="23349"/>
      <c r="L1466" s="23350">
        <f>J1466-K1466</f>
      </c>
      <c r="M1466" s="23351">
        <f>ROUND(K1466*D1466,2)</f>
      </c>
      <c r="N1466" s="23352">
        <f>O1466-M1466</f>
      </c>
      <c r="O1466" s="23353">
        <f>ROUND(D1466*J1466,2)</f>
      </c>
      <c r="P1466" s="23354" t="s">
        <v>23</v>
      </c>
    </row>
    <row r="1467">
      <c r="A1467" s="23355" t="s">
        <v>2171</v>
      </c>
      <c r="B1467" s="23356" t="s">
        <v>1857</v>
      </c>
      <c r="C1467" s="23357"/>
      <c r="D1467" s="23358"/>
      <c r="E1467" s="23359"/>
      <c r="F1467" s="23360"/>
      <c r="G1467" s="23361"/>
      <c r="H1467" s="23362"/>
      <c r="I1467" s="23363"/>
      <c r="J1467" s="23364"/>
      <c r="K1467" s="23365"/>
      <c r="L1467" s="23366"/>
      <c r="M1467" s="23367">
        <f>SUM(M1468:M1469)</f>
      </c>
      <c r="N1467" s="23368">
        <f>SUM(N1468:N1469)</f>
      </c>
      <c r="O1467" s="23369">
        <f>SUM(O1468:O1469)</f>
      </c>
      <c r="P1467" s="23370" t="s">
        <v>40</v>
      </c>
    </row>
    <row r="1468">
      <c r="A1468" s="23371" t="s">
        <v>2172</v>
      </c>
      <c r="B1468" s="23372" t="s">
        <v>2173</v>
      </c>
      <c r="C1468" s="23373" t="s">
        <v>59</v>
      </c>
      <c r="D1468" s="23374" t="n">
        <v>0.16</v>
      </c>
      <c r="E1468" s="23375" t="n">
        <v>791.48</v>
      </c>
      <c r="F1468" s="23376" t="n">
        <v>22.1</v>
      </c>
      <c r="G1468" s="23377" t="n">
        <v>966.4</v>
      </c>
      <c r="H1468" s="23378"/>
      <c r="I1468" s="23379">
        <f>ROUND('BDI Principal'!D14,2)</f>
      </c>
      <c r="J1468" s="23380">
        <f>ROUND((ROUND(H1468,2)*I1468/100)+ROUND(H1468,2),2)</f>
      </c>
      <c r="K1468" s="23381"/>
      <c r="L1468" s="23382">
        <f>J1468-K1468</f>
      </c>
      <c r="M1468" s="23383">
        <f>ROUND(K1468*D1468,2)</f>
      </c>
      <c r="N1468" s="23384">
        <f>O1468-M1468</f>
      </c>
      <c r="O1468" s="23385">
        <f>ROUND(D1468*J1468,2)</f>
      </c>
      <c r="P1468" s="23386" t="s">
        <v>23</v>
      </c>
    </row>
    <row r="1469">
      <c r="A1469" s="23387" t="s">
        <v>2174</v>
      </c>
      <c r="B1469" s="23388" t="s">
        <v>1862</v>
      </c>
      <c r="C1469" s="23389" t="s">
        <v>48</v>
      </c>
      <c r="D1469" s="23390" t="n">
        <v>5.22</v>
      </c>
      <c r="E1469" s="23391" t="n">
        <v>257.51</v>
      </c>
      <c r="F1469" s="23392" t="n">
        <v>22.1</v>
      </c>
      <c r="G1469" s="23393" t="n">
        <v>314.42</v>
      </c>
      <c r="H1469" s="23394"/>
      <c r="I1469" s="23395">
        <f>ROUND('BDI Principal'!D14,2)</f>
      </c>
      <c r="J1469" s="23396">
        <f>ROUND((ROUND(H1469,2)*I1469/100)+ROUND(H1469,2),2)</f>
      </c>
      <c r="K1469" s="23397"/>
      <c r="L1469" s="23398">
        <f>J1469-K1469</f>
      </c>
      <c r="M1469" s="23399">
        <f>ROUND(K1469*D1469,2)</f>
      </c>
      <c r="N1469" s="23400">
        <f>O1469-M1469</f>
      </c>
      <c r="O1469" s="23401">
        <f>ROUND(D1469*J1469,2)</f>
      </c>
      <c r="P1469" s="23402" t="s">
        <v>23</v>
      </c>
    </row>
    <row r="1470">
      <c r="A1470" s="23403" t="s">
        <v>2175</v>
      </c>
      <c r="B1470" s="23404" t="s">
        <v>2176</v>
      </c>
      <c r="C1470" s="23405"/>
      <c r="D1470" s="23406"/>
      <c r="E1470" s="23407"/>
      <c r="F1470" s="23408"/>
      <c r="G1470" s="23409"/>
      <c r="H1470" s="23410"/>
      <c r="I1470" s="23411"/>
      <c r="J1470" s="23412"/>
      <c r="K1470" s="23413"/>
      <c r="L1470" s="23414"/>
      <c r="M1470" s="23415">
        <f>SUM(M1471:M1478)</f>
      </c>
      <c r="N1470" s="23416">
        <f>SUM(N1471:N1478)</f>
      </c>
      <c r="O1470" s="23417">
        <f>SUM(O1471:O1478)</f>
      </c>
      <c r="P1470" s="23418" t="s">
        <v>40</v>
      </c>
    </row>
    <row r="1471">
      <c r="A1471" s="23419" t="s">
        <v>2177</v>
      </c>
      <c r="B1471" s="23420" t="s">
        <v>1228</v>
      </c>
      <c r="C1471" s="23421" t="s">
        <v>48</v>
      </c>
      <c r="D1471" s="23422" t="n">
        <v>18.96</v>
      </c>
      <c r="E1471" s="23423" t="n">
        <v>131.62</v>
      </c>
      <c r="F1471" s="23424" t="n">
        <v>22.1</v>
      </c>
      <c r="G1471" s="23425" t="n">
        <v>160.71</v>
      </c>
      <c r="H1471" s="23426"/>
      <c r="I1471" s="23427">
        <f>ROUND('BDI Principal'!D14,2)</f>
      </c>
      <c r="J1471" s="23428">
        <f>ROUND((ROUND(H1471,2)*I1471/100)+ROUND(H1471,2),2)</f>
      </c>
      <c r="K1471" s="23429"/>
      <c r="L1471" s="23430">
        <f>J1471-K1471</f>
      </c>
      <c r="M1471" s="23431">
        <f>ROUND(K1471*D1471,2)</f>
      </c>
      <c r="N1471" s="23432">
        <f>O1471-M1471</f>
      </c>
      <c r="O1471" s="23433">
        <f>ROUND(D1471*J1471,2)</f>
      </c>
      <c r="P1471" s="23434" t="s">
        <v>23</v>
      </c>
    </row>
    <row r="1472">
      <c r="A1472" s="23435" t="s">
        <v>2178</v>
      </c>
      <c r="B1472" s="23436" t="s">
        <v>230</v>
      </c>
      <c r="C1472" s="23437" t="s">
        <v>48</v>
      </c>
      <c r="D1472" s="23438" t="n">
        <v>12.96</v>
      </c>
      <c r="E1472" s="23439" t="n">
        <v>5.43</v>
      </c>
      <c r="F1472" s="23440" t="n">
        <v>22.1</v>
      </c>
      <c r="G1472" s="23441" t="n">
        <v>6.63</v>
      </c>
      <c r="H1472" s="23442"/>
      <c r="I1472" s="23443">
        <f>ROUND('BDI Principal'!D14,2)</f>
      </c>
      <c r="J1472" s="23444">
        <f>ROUND((ROUND(H1472,2)*I1472/100)+ROUND(H1472,2),2)</f>
      </c>
      <c r="K1472" s="23445"/>
      <c r="L1472" s="23446">
        <f>J1472-K1472</f>
      </c>
      <c r="M1472" s="23447">
        <f>ROUND(K1472*D1472,2)</f>
      </c>
      <c r="N1472" s="23448">
        <f>O1472-M1472</f>
      </c>
      <c r="O1472" s="23449">
        <f>ROUND(D1472*J1472,2)</f>
      </c>
      <c r="P1472" s="23450" t="s">
        <v>23</v>
      </c>
    </row>
    <row r="1473">
      <c r="A1473" s="23451" t="s">
        <v>2179</v>
      </c>
      <c r="B1473" s="23452" t="s">
        <v>234</v>
      </c>
      <c r="C1473" s="23453" t="s">
        <v>48</v>
      </c>
      <c r="D1473" s="23454" t="n">
        <v>12.96</v>
      </c>
      <c r="E1473" s="23455" t="n">
        <v>30.91</v>
      </c>
      <c r="F1473" s="23456" t="n">
        <v>22.1</v>
      </c>
      <c r="G1473" s="23457" t="n">
        <v>37.74</v>
      </c>
      <c r="H1473" s="23458"/>
      <c r="I1473" s="23459">
        <f>ROUND('BDI Principal'!D14,2)</f>
      </c>
      <c r="J1473" s="23460">
        <f>ROUND((ROUND(H1473,2)*I1473/100)+ROUND(H1473,2),2)</f>
      </c>
      <c r="K1473" s="23461"/>
      <c r="L1473" s="23462">
        <f>J1473-K1473</f>
      </c>
      <c r="M1473" s="23463">
        <f>ROUND(K1473*D1473,2)</f>
      </c>
      <c r="N1473" s="23464">
        <f>O1473-M1473</f>
      </c>
      <c r="O1473" s="23465">
        <f>ROUND(D1473*J1473,2)</f>
      </c>
      <c r="P1473" s="23466" t="s">
        <v>23</v>
      </c>
    </row>
    <row r="1474">
      <c r="A1474" s="23467" t="s">
        <v>2180</v>
      </c>
      <c r="B1474" s="23468" t="s">
        <v>240</v>
      </c>
      <c r="C1474" s="23469" t="s">
        <v>48</v>
      </c>
      <c r="D1474" s="23470" t="n">
        <v>15.84</v>
      </c>
      <c r="E1474" s="23471" t="n">
        <v>9.93</v>
      </c>
      <c r="F1474" s="23472" t="n">
        <v>22.1</v>
      </c>
      <c r="G1474" s="23473" t="n">
        <v>12.12</v>
      </c>
      <c r="H1474" s="23474"/>
      <c r="I1474" s="23475">
        <f>ROUND('BDI Principal'!D14,2)</f>
      </c>
      <c r="J1474" s="23476">
        <f>ROUND((ROUND(H1474,2)*I1474/100)+ROUND(H1474,2),2)</f>
      </c>
      <c r="K1474" s="23477"/>
      <c r="L1474" s="23478">
        <f>J1474-K1474</f>
      </c>
      <c r="M1474" s="23479">
        <f>ROUND(K1474*D1474,2)</f>
      </c>
      <c r="N1474" s="23480">
        <f>O1474-M1474</f>
      </c>
      <c r="O1474" s="23481">
        <f>ROUND(D1474*J1474,2)</f>
      </c>
      <c r="P1474" s="23482" t="s">
        <v>23</v>
      </c>
    </row>
    <row r="1475">
      <c r="A1475" s="23483" t="s">
        <v>2181</v>
      </c>
      <c r="B1475" s="23484" t="s">
        <v>1871</v>
      </c>
      <c r="C1475" s="23485" t="s">
        <v>48</v>
      </c>
      <c r="D1475" s="23486" t="n">
        <v>15.84</v>
      </c>
      <c r="E1475" s="23487" t="n">
        <v>59.12</v>
      </c>
      <c r="F1475" s="23488" t="n">
        <v>22.1</v>
      </c>
      <c r="G1475" s="23489" t="n">
        <v>72.19</v>
      </c>
      <c r="H1475" s="23490"/>
      <c r="I1475" s="23491">
        <f>ROUND('BDI Principal'!D14,2)</f>
      </c>
      <c r="J1475" s="23492">
        <f>ROUND((ROUND(H1475,2)*I1475/100)+ROUND(H1475,2),2)</f>
      </c>
      <c r="K1475" s="23493"/>
      <c r="L1475" s="23494">
        <f>J1475-K1475</f>
      </c>
      <c r="M1475" s="23495">
        <f>ROUND(K1475*D1475,2)</f>
      </c>
      <c r="N1475" s="23496">
        <f>O1475-M1475</f>
      </c>
      <c r="O1475" s="23497">
        <f>ROUND(D1475*J1475,2)</f>
      </c>
      <c r="P1475" s="23498" t="s">
        <v>23</v>
      </c>
    </row>
    <row r="1476">
      <c r="A1476" s="23499" t="s">
        <v>2182</v>
      </c>
      <c r="B1476" s="23500" t="s">
        <v>218</v>
      </c>
      <c r="C1476" s="23501" t="s">
        <v>48</v>
      </c>
      <c r="D1476" s="23502" t="n">
        <v>2.58</v>
      </c>
      <c r="E1476" s="23503" t="n">
        <v>38.11</v>
      </c>
      <c r="F1476" s="23504" t="n">
        <v>22.1</v>
      </c>
      <c r="G1476" s="23505" t="n">
        <v>46.53</v>
      </c>
      <c r="H1476" s="23506"/>
      <c r="I1476" s="23507">
        <f>ROUND('BDI Principal'!D14,2)</f>
      </c>
      <c r="J1476" s="23508">
        <f>ROUND((ROUND(H1476,2)*I1476/100)+ROUND(H1476,2),2)</f>
      </c>
      <c r="K1476" s="23509"/>
      <c r="L1476" s="23510">
        <f>J1476-K1476</f>
      </c>
      <c r="M1476" s="23511">
        <f>ROUND(K1476*D1476,2)</f>
      </c>
      <c r="N1476" s="23512">
        <f>O1476-M1476</f>
      </c>
      <c r="O1476" s="23513">
        <f>ROUND(D1476*J1476,2)</f>
      </c>
      <c r="P1476" s="23514" t="s">
        <v>23</v>
      </c>
    </row>
    <row r="1477">
      <c r="A1477" s="23515" t="s">
        <v>2183</v>
      </c>
      <c r="B1477" s="23516" t="s">
        <v>1877</v>
      </c>
      <c r="C1477" s="23517" t="s">
        <v>48</v>
      </c>
      <c r="D1477" s="23518" t="n">
        <v>3.67</v>
      </c>
      <c r="E1477" s="23519" t="n">
        <v>8.09</v>
      </c>
      <c r="F1477" s="23520" t="n">
        <v>22.1</v>
      </c>
      <c r="G1477" s="23521" t="n">
        <v>9.88</v>
      </c>
      <c r="H1477" s="23522"/>
      <c r="I1477" s="23523">
        <f>ROUND('BDI Principal'!D14,2)</f>
      </c>
      <c r="J1477" s="23524">
        <f>ROUND((ROUND(H1477,2)*I1477/100)+ROUND(H1477,2),2)</f>
      </c>
      <c r="K1477" s="23525"/>
      <c r="L1477" s="23526">
        <f>J1477-K1477</f>
      </c>
      <c r="M1477" s="23527">
        <f>ROUND(K1477*D1477,2)</f>
      </c>
      <c r="N1477" s="23528">
        <f>O1477-M1477</f>
      </c>
      <c r="O1477" s="23529">
        <f>ROUND(D1477*J1477,2)</f>
      </c>
      <c r="P1477" s="23530" t="s">
        <v>23</v>
      </c>
    </row>
    <row r="1478">
      <c r="A1478" s="23531" t="s">
        <v>2184</v>
      </c>
      <c r="B1478" s="23532" t="s">
        <v>1264</v>
      </c>
      <c r="C1478" s="23533" t="s">
        <v>48</v>
      </c>
      <c r="D1478" s="23534" t="n">
        <v>3.67</v>
      </c>
      <c r="E1478" s="23535" t="n">
        <v>38.28</v>
      </c>
      <c r="F1478" s="23536" t="n">
        <v>22.1</v>
      </c>
      <c r="G1478" s="23537" t="n">
        <v>46.74</v>
      </c>
      <c r="H1478" s="23538"/>
      <c r="I1478" s="23539">
        <f>ROUND('BDI Principal'!D14,2)</f>
      </c>
      <c r="J1478" s="23540">
        <f>ROUND((ROUND(H1478,2)*I1478/100)+ROUND(H1478,2),2)</f>
      </c>
      <c r="K1478" s="23541"/>
      <c r="L1478" s="23542">
        <f>J1478-K1478</f>
      </c>
      <c r="M1478" s="23543">
        <f>ROUND(K1478*D1478,2)</f>
      </c>
      <c r="N1478" s="23544">
        <f>O1478-M1478</f>
      </c>
      <c r="O1478" s="23545">
        <f>ROUND(D1478*J1478,2)</f>
      </c>
      <c r="P1478" s="23546" t="s">
        <v>23</v>
      </c>
    </row>
    <row r="1479">
      <c r="A1479" s="23547" t="s">
        <v>2185</v>
      </c>
      <c r="B1479" s="23548" t="s">
        <v>656</v>
      </c>
      <c r="C1479" s="23549"/>
      <c r="D1479" s="23550"/>
      <c r="E1479" s="23551"/>
      <c r="F1479" s="23552"/>
      <c r="G1479" s="23553"/>
      <c r="H1479" s="23554"/>
      <c r="I1479" s="23555"/>
      <c r="J1479" s="23556"/>
      <c r="K1479" s="23557"/>
      <c r="L1479" s="23558"/>
      <c r="M1479" s="23559">
        <f>SUM(M1480:M1484)</f>
      </c>
      <c r="N1479" s="23560">
        <f>SUM(N1480:N1484)</f>
      </c>
      <c r="O1479" s="23561">
        <f>SUM(O1480:O1484)</f>
      </c>
      <c r="P1479" s="23562" t="s">
        <v>40</v>
      </c>
    </row>
    <row r="1480">
      <c r="A1480" s="23563" t="s">
        <v>2186</v>
      </c>
      <c r="B1480" s="23564" t="s">
        <v>664</v>
      </c>
      <c r="C1480" s="23565" t="s">
        <v>48</v>
      </c>
      <c r="D1480" s="23566" t="n">
        <v>28.8</v>
      </c>
      <c r="E1480" s="23567" t="n">
        <v>13.44</v>
      </c>
      <c r="F1480" s="23568" t="n">
        <v>22.1</v>
      </c>
      <c r="G1480" s="23569" t="n">
        <v>16.41</v>
      </c>
      <c r="H1480" s="23570"/>
      <c r="I1480" s="23571">
        <f>ROUND('BDI Principal'!D14,2)</f>
      </c>
      <c r="J1480" s="23572">
        <f>ROUND((ROUND(H1480,2)*I1480/100)+ROUND(H1480,2),2)</f>
      </c>
      <c r="K1480" s="23573"/>
      <c r="L1480" s="23574">
        <f>J1480-K1480</f>
      </c>
      <c r="M1480" s="23575">
        <f>ROUND(K1480*D1480,2)</f>
      </c>
      <c r="N1480" s="23576">
        <f>O1480-M1480</f>
      </c>
      <c r="O1480" s="23577">
        <f>ROUND(D1480*J1480,2)</f>
      </c>
      <c r="P1480" s="23578" t="s">
        <v>23</v>
      </c>
    </row>
    <row r="1481">
      <c r="A1481" s="23579" t="s">
        <v>2187</v>
      </c>
      <c r="B1481" s="23580" t="s">
        <v>662</v>
      </c>
      <c r="C1481" s="23581" t="s">
        <v>48</v>
      </c>
      <c r="D1481" s="23582" t="n">
        <v>28.8</v>
      </c>
      <c r="E1481" s="23583" t="n">
        <v>4.31</v>
      </c>
      <c r="F1481" s="23584" t="n">
        <v>22.1</v>
      </c>
      <c r="G1481" s="23585" t="n">
        <v>5.26</v>
      </c>
      <c r="H1481" s="23586"/>
      <c r="I1481" s="23587">
        <f>ROUND('BDI Principal'!D14,2)</f>
      </c>
      <c r="J1481" s="23588">
        <f>ROUND((ROUND(H1481,2)*I1481/100)+ROUND(H1481,2),2)</f>
      </c>
      <c r="K1481" s="23589"/>
      <c r="L1481" s="23590">
        <f>J1481-K1481</f>
      </c>
      <c r="M1481" s="23591">
        <f>ROUND(K1481*D1481,2)</f>
      </c>
      <c r="N1481" s="23592">
        <f>O1481-M1481</f>
      </c>
      <c r="O1481" s="23593">
        <f>ROUND(D1481*J1481,2)</f>
      </c>
      <c r="P1481" s="23594" t="s">
        <v>23</v>
      </c>
    </row>
    <row r="1482">
      <c r="A1482" s="23595" t="s">
        <v>2188</v>
      </c>
      <c r="B1482" s="23596" t="s">
        <v>1883</v>
      </c>
      <c r="C1482" s="23597" t="s">
        <v>48</v>
      </c>
      <c r="D1482" s="23598" t="n">
        <v>3.67</v>
      </c>
      <c r="E1482" s="23599" t="n">
        <v>5.49</v>
      </c>
      <c r="F1482" s="23600" t="n">
        <v>22.1</v>
      </c>
      <c r="G1482" s="23601" t="n">
        <v>6.7</v>
      </c>
      <c r="H1482" s="23602"/>
      <c r="I1482" s="23603">
        <f>ROUND('BDI Principal'!D14,2)</f>
      </c>
      <c r="J1482" s="23604">
        <f>ROUND((ROUND(H1482,2)*I1482/100)+ROUND(H1482,2),2)</f>
      </c>
      <c r="K1482" s="23605"/>
      <c r="L1482" s="23606">
        <f>J1482-K1482</f>
      </c>
      <c r="M1482" s="23607">
        <f>ROUND(K1482*D1482,2)</f>
      </c>
      <c r="N1482" s="23608">
        <f>O1482-M1482</f>
      </c>
      <c r="O1482" s="23609">
        <f>ROUND(D1482*J1482,2)</f>
      </c>
      <c r="P1482" s="23610" t="s">
        <v>23</v>
      </c>
    </row>
    <row r="1483">
      <c r="A1483" s="23611" t="s">
        <v>2189</v>
      </c>
      <c r="B1483" s="23612" t="s">
        <v>668</v>
      </c>
      <c r="C1483" s="23613" t="s">
        <v>48</v>
      </c>
      <c r="D1483" s="23614" t="n">
        <v>3.67</v>
      </c>
      <c r="E1483" s="23615" t="n">
        <v>16.32</v>
      </c>
      <c r="F1483" s="23616" t="n">
        <v>22.1</v>
      </c>
      <c r="G1483" s="23617" t="n">
        <v>19.93</v>
      </c>
      <c r="H1483" s="23618"/>
      <c r="I1483" s="23619">
        <f>ROUND('BDI Principal'!D14,2)</f>
      </c>
      <c r="J1483" s="23620">
        <f>ROUND((ROUND(H1483,2)*I1483/100)+ROUND(H1483,2),2)</f>
      </c>
      <c r="K1483" s="23621"/>
      <c r="L1483" s="23622">
        <f>J1483-K1483</f>
      </c>
      <c r="M1483" s="23623">
        <f>ROUND(K1483*D1483,2)</f>
      </c>
      <c r="N1483" s="23624">
        <f>O1483-M1483</f>
      </c>
      <c r="O1483" s="23625">
        <f>ROUND(D1483*J1483,2)</f>
      </c>
      <c r="P1483" s="23626" t="s">
        <v>23</v>
      </c>
    </row>
    <row r="1484">
      <c r="A1484" s="23627" t="s">
        <v>2190</v>
      </c>
      <c r="B1484" s="23628" t="s">
        <v>1924</v>
      </c>
      <c r="C1484" s="23629" t="s">
        <v>48</v>
      </c>
      <c r="D1484" s="23630" t="n">
        <v>2.58</v>
      </c>
      <c r="E1484" s="23631" t="n">
        <v>22.02</v>
      </c>
      <c r="F1484" s="23632" t="n">
        <v>22.1</v>
      </c>
      <c r="G1484" s="23633" t="n">
        <v>26.89</v>
      </c>
      <c r="H1484" s="23634"/>
      <c r="I1484" s="23635">
        <f>ROUND('BDI Principal'!D14,2)</f>
      </c>
      <c r="J1484" s="23636">
        <f>ROUND((ROUND(H1484,2)*I1484/100)+ROUND(H1484,2),2)</f>
      </c>
      <c r="K1484" s="23637"/>
      <c r="L1484" s="23638">
        <f>J1484-K1484</f>
      </c>
      <c r="M1484" s="23639">
        <f>ROUND(K1484*D1484,2)</f>
      </c>
      <c r="N1484" s="23640">
        <f>O1484-M1484</f>
      </c>
      <c r="O1484" s="23641">
        <f>ROUND(D1484*J1484,2)</f>
      </c>
      <c r="P1484" s="23642" t="s">
        <v>23</v>
      </c>
    </row>
    <row r="1485">
      <c r="A1485" s="23643" t="s">
        <v>2191</v>
      </c>
      <c r="B1485" s="23644" t="s">
        <v>582</v>
      </c>
      <c r="C1485" s="23645"/>
      <c r="D1485" s="23646"/>
      <c r="E1485" s="23647"/>
      <c r="F1485" s="23648"/>
      <c r="G1485" s="23649"/>
      <c r="H1485" s="23650"/>
      <c r="I1485" s="23651"/>
      <c r="J1485" s="23652"/>
      <c r="K1485" s="23653"/>
      <c r="L1485" s="23654"/>
      <c r="M1485" s="23655">
        <f>SUM(M1486:M1488)</f>
      </c>
      <c r="N1485" s="23656">
        <f>SUM(N1486:N1488)</f>
      </c>
      <c r="O1485" s="23657">
        <f>SUM(O1486:O1488)</f>
      </c>
      <c r="P1485" s="23658" t="s">
        <v>40</v>
      </c>
    </row>
    <row r="1486">
      <c r="A1486" s="23659" t="s">
        <v>2192</v>
      </c>
      <c r="B1486" s="23660" t="s">
        <v>939</v>
      </c>
      <c r="C1486" s="23661" t="s">
        <v>48</v>
      </c>
      <c r="D1486" s="23662" t="n">
        <v>1.68</v>
      </c>
      <c r="E1486" s="23663" t="n">
        <v>981.67</v>
      </c>
      <c r="F1486" s="23664" t="n">
        <v>22.1</v>
      </c>
      <c r="G1486" s="23665" t="n">
        <v>1198.62</v>
      </c>
      <c r="H1486" s="23666"/>
      <c r="I1486" s="23667">
        <f>ROUND('BDI Principal'!D14,2)</f>
      </c>
      <c r="J1486" s="23668">
        <f>ROUND((ROUND(H1486,2)*I1486/100)+ROUND(H1486,2),2)</f>
      </c>
      <c r="K1486" s="23669"/>
      <c r="L1486" s="23670">
        <f>J1486-K1486</f>
      </c>
      <c r="M1486" s="23671">
        <f>ROUND(K1486*D1486,2)</f>
      </c>
      <c r="N1486" s="23672">
        <f>O1486-M1486</f>
      </c>
      <c r="O1486" s="23673">
        <f>ROUND(D1486*J1486,2)</f>
      </c>
      <c r="P1486" s="23674" t="s">
        <v>23</v>
      </c>
    </row>
    <row r="1487">
      <c r="A1487" s="23675" t="s">
        <v>2193</v>
      </c>
      <c r="B1487" s="23676" t="s">
        <v>945</v>
      </c>
      <c r="C1487" s="23677" t="s">
        <v>105</v>
      </c>
      <c r="D1487" s="23678" t="n">
        <v>1.0</v>
      </c>
      <c r="E1487" s="23679" t="n">
        <v>131.58</v>
      </c>
      <c r="F1487" s="23680" t="n">
        <v>22.1</v>
      </c>
      <c r="G1487" s="23681" t="n">
        <v>160.66</v>
      </c>
      <c r="H1487" s="23682"/>
      <c r="I1487" s="23683">
        <f>ROUND('BDI Principal'!D14,2)</f>
      </c>
      <c r="J1487" s="23684">
        <f>ROUND((ROUND(H1487,2)*I1487/100)+ROUND(H1487,2),2)</f>
      </c>
      <c r="K1487" s="23685"/>
      <c r="L1487" s="23686">
        <f>J1487-K1487</f>
      </c>
      <c r="M1487" s="23687">
        <f>ROUND(K1487*D1487,2)</f>
      </c>
      <c r="N1487" s="23688">
        <f>O1487-M1487</f>
      </c>
      <c r="O1487" s="23689">
        <f>ROUND(D1487*J1487,2)</f>
      </c>
      <c r="P1487" s="23690" t="s">
        <v>23</v>
      </c>
    </row>
    <row r="1488">
      <c r="A1488" s="23691" t="s">
        <v>2194</v>
      </c>
      <c r="B1488" s="23692" t="s">
        <v>1929</v>
      </c>
      <c r="C1488" s="23693" t="s">
        <v>48</v>
      </c>
      <c r="D1488" s="23694" t="n">
        <v>1.44</v>
      </c>
      <c r="E1488" s="23695" t="n">
        <v>836.03</v>
      </c>
      <c r="F1488" s="23696" t="n">
        <v>22.1</v>
      </c>
      <c r="G1488" s="23697" t="n">
        <v>1020.79</v>
      </c>
      <c r="H1488" s="23698"/>
      <c r="I1488" s="23699">
        <f>ROUND('BDI Principal'!D14,2)</f>
      </c>
      <c r="J1488" s="23700">
        <f>ROUND((ROUND(H1488,2)*I1488/100)+ROUND(H1488,2),2)</f>
      </c>
      <c r="K1488" s="23701"/>
      <c r="L1488" s="23702">
        <f>J1488-K1488</f>
      </c>
      <c r="M1488" s="23703">
        <f>ROUND(K1488*D1488,2)</f>
      </c>
      <c r="N1488" s="23704">
        <f>O1488-M1488</f>
      </c>
      <c r="O1488" s="23705">
        <f>ROUND(D1488*J1488,2)</f>
      </c>
      <c r="P1488" s="23706" t="s">
        <v>23</v>
      </c>
    </row>
    <row r="1489">
      <c r="A1489" s="23707" t="s">
        <v>2195</v>
      </c>
      <c r="B1489" s="23708" t="s">
        <v>1266</v>
      </c>
      <c r="C1489" s="23709"/>
      <c r="D1489" s="23710"/>
      <c r="E1489" s="23711"/>
      <c r="F1489" s="23712"/>
      <c r="G1489" s="23713"/>
      <c r="H1489" s="23714"/>
      <c r="I1489" s="23715"/>
      <c r="J1489" s="23716"/>
      <c r="K1489" s="23717"/>
      <c r="L1489" s="23718"/>
      <c r="M1489" s="23719">
        <f>SUM(M1490:M1491)</f>
      </c>
      <c r="N1489" s="23720">
        <f>SUM(N1490:N1491)</f>
      </c>
      <c r="O1489" s="23721">
        <f>SUM(O1490:O1491)</f>
      </c>
      <c r="P1489" s="23722" t="s">
        <v>40</v>
      </c>
    </row>
    <row r="1490">
      <c r="A1490" s="23723" t="s">
        <v>2196</v>
      </c>
      <c r="B1490" s="23724" t="s">
        <v>1004</v>
      </c>
      <c r="C1490" s="23725" t="s">
        <v>48</v>
      </c>
      <c r="D1490" s="23726" t="n">
        <v>5.07</v>
      </c>
      <c r="E1490" s="23727" t="n">
        <v>131.73</v>
      </c>
      <c r="F1490" s="23728" t="n">
        <v>22.1</v>
      </c>
      <c r="G1490" s="23729" t="n">
        <v>160.84</v>
      </c>
      <c r="H1490" s="23730"/>
      <c r="I1490" s="23731">
        <f>ROUND('BDI Principal'!D14,2)</f>
      </c>
      <c r="J1490" s="23732">
        <f>ROUND((ROUND(H1490,2)*I1490/100)+ROUND(H1490,2),2)</f>
      </c>
      <c r="K1490" s="23733"/>
      <c r="L1490" s="23734">
        <f>J1490-K1490</f>
      </c>
      <c r="M1490" s="23735">
        <f>ROUND(K1490*D1490,2)</f>
      </c>
      <c r="N1490" s="23736">
        <f>O1490-M1490</f>
      </c>
      <c r="O1490" s="23737">
        <f>ROUND(D1490*J1490,2)</f>
      </c>
      <c r="P1490" s="23738" t="s">
        <v>23</v>
      </c>
    </row>
    <row r="1491">
      <c r="A1491" s="23739" t="s">
        <v>2197</v>
      </c>
      <c r="B1491" s="23740" t="s">
        <v>1006</v>
      </c>
      <c r="C1491" s="23741" t="s">
        <v>48</v>
      </c>
      <c r="D1491" s="23742" t="n">
        <v>5.07</v>
      </c>
      <c r="E1491" s="23743" t="n">
        <v>64.15</v>
      </c>
      <c r="F1491" s="23744" t="n">
        <v>22.1</v>
      </c>
      <c r="G1491" s="23745" t="n">
        <v>78.33</v>
      </c>
      <c r="H1491" s="23746"/>
      <c r="I1491" s="23747">
        <f>ROUND('BDI Principal'!D14,2)</f>
      </c>
      <c r="J1491" s="23748">
        <f>ROUND((ROUND(H1491,2)*I1491/100)+ROUND(H1491,2),2)</f>
      </c>
      <c r="K1491" s="23749"/>
      <c r="L1491" s="23750">
        <f>J1491-K1491</f>
      </c>
      <c r="M1491" s="23751">
        <f>ROUND(K1491*D1491,2)</f>
      </c>
      <c r="N1491" s="23752">
        <f>O1491-M1491</f>
      </c>
      <c r="O1491" s="23753">
        <f>ROUND(D1491*J1491,2)</f>
      </c>
      <c r="P1491" s="23754" t="s">
        <v>23</v>
      </c>
    </row>
    <row r="1492">
      <c r="A1492" s="23755" t="s">
        <v>2198</v>
      </c>
      <c r="B1492" s="23756" t="s">
        <v>2199</v>
      </c>
      <c r="C1492" s="23757"/>
      <c r="D1492" s="23758"/>
      <c r="E1492" s="23759"/>
      <c r="F1492" s="23760"/>
      <c r="G1492" s="23761"/>
      <c r="H1492" s="23762"/>
      <c r="I1492" s="23763"/>
      <c r="J1492" s="23764"/>
      <c r="K1492" s="23765"/>
      <c r="L1492" s="23766"/>
      <c r="M1492" s="23767"/>
      <c r="N1492" s="23768"/>
      <c r="O1492" s="30359">
        <f>O1493+O1496</f>
      </c>
      <c r="P1492" s="23770" t="s">
        <v>40</v>
      </c>
    </row>
    <row r="1493">
      <c r="A1493" s="23771" t="s">
        <v>2200</v>
      </c>
      <c r="B1493" s="23772" t="s">
        <v>141</v>
      </c>
      <c r="C1493" s="23773"/>
      <c r="D1493" s="23774"/>
      <c r="E1493" s="23775"/>
      <c r="F1493" s="23776"/>
      <c r="G1493" s="23777"/>
      <c r="H1493" s="23778"/>
      <c r="I1493" s="23779"/>
      <c r="J1493" s="23780"/>
      <c r="K1493" s="23781"/>
      <c r="L1493" s="23782"/>
      <c r="M1493" s="23783">
        <f>SUM(M1494:M1495)</f>
      </c>
      <c r="N1493" s="23784">
        <f>SUM(N1494:N1495)</f>
      </c>
      <c r="O1493" s="23785">
        <f>SUM(O1494:O1495)</f>
      </c>
      <c r="P1493" s="23786" t="s">
        <v>40</v>
      </c>
    </row>
    <row r="1494">
      <c r="A1494" s="23787" t="s">
        <v>2201</v>
      </c>
      <c r="B1494" s="23788" t="s">
        <v>1372</v>
      </c>
      <c r="C1494" s="23789" t="s">
        <v>105</v>
      </c>
      <c r="D1494" s="23790" t="n">
        <v>11.0</v>
      </c>
      <c r="E1494" s="23791" t="n">
        <v>272.38</v>
      </c>
      <c r="F1494" s="23792" t="n">
        <v>22.1</v>
      </c>
      <c r="G1494" s="23793" t="n">
        <v>332.58</v>
      </c>
      <c r="H1494" s="23794"/>
      <c r="I1494" s="23795">
        <f>ROUND('BDI Principal'!D14,2)</f>
      </c>
      <c r="J1494" s="23796">
        <f>ROUND((ROUND(H1494,2)*I1494/100)+ROUND(H1494,2),2)</f>
      </c>
      <c r="K1494" s="23797"/>
      <c r="L1494" s="23798">
        <f>J1494-K1494</f>
      </c>
      <c r="M1494" s="23799">
        <f>ROUND(K1494*D1494,2)</f>
      </c>
      <c r="N1494" s="23800">
        <f>O1494-M1494</f>
      </c>
      <c r="O1494" s="23801">
        <f>ROUND(D1494*J1494,2)</f>
      </c>
      <c r="P1494" s="23802" t="s">
        <v>23</v>
      </c>
    </row>
    <row r="1495">
      <c r="A1495" s="23803" t="s">
        <v>2202</v>
      </c>
      <c r="B1495" s="23804" t="s">
        <v>417</v>
      </c>
      <c r="C1495" s="23805" t="s">
        <v>52</v>
      </c>
      <c r="D1495" s="23806" t="n">
        <v>220.2</v>
      </c>
      <c r="E1495" s="23807" t="n">
        <v>15.1</v>
      </c>
      <c r="F1495" s="23808" t="n">
        <v>22.1</v>
      </c>
      <c r="G1495" s="23809" t="n">
        <v>18.44</v>
      </c>
      <c r="H1495" s="23810"/>
      <c r="I1495" s="23811">
        <f>ROUND('BDI Principal'!D14,2)</f>
      </c>
      <c r="J1495" s="23812">
        <f>ROUND((ROUND(H1495,2)*I1495/100)+ROUND(H1495,2),2)</f>
      </c>
      <c r="K1495" s="23813"/>
      <c r="L1495" s="23814">
        <f>J1495-K1495</f>
      </c>
      <c r="M1495" s="23815">
        <f>ROUND(K1495*D1495,2)</f>
      </c>
      <c r="N1495" s="23816">
        <f>O1495-M1495</f>
      </c>
      <c r="O1495" s="23817">
        <f>ROUND(D1495*J1495,2)</f>
      </c>
      <c r="P1495" s="23818" t="s">
        <v>23</v>
      </c>
    </row>
    <row r="1496">
      <c r="A1496" s="23819" t="s">
        <v>2203</v>
      </c>
      <c r="B1496" s="23820" t="s">
        <v>308</v>
      </c>
      <c r="C1496" s="23821"/>
      <c r="D1496" s="23822"/>
      <c r="E1496" s="23823"/>
      <c r="F1496" s="23824"/>
      <c r="G1496" s="23825"/>
      <c r="H1496" s="23826"/>
      <c r="I1496" s="23827"/>
      <c r="J1496" s="23828"/>
      <c r="K1496" s="23829"/>
      <c r="L1496" s="23830"/>
      <c r="M1496" s="23831">
        <f>SUM(M1497:M1499)</f>
      </c>
      <c r="N1496" s="23832">
        <f>SUM(N1497:N1499)</f>
      </c>
      <c r="O1496" s="23833">
        <f>SUM(O1497:O1499)</f>
      </c>
      <c r="P1496" s="23834" t="s">
        <v>40</v>
      </c>
    </row>
    <row r="1497">
      <c r="A1497" s="23835" t="s">
        <v>2204</v>
      </c>
      <c r="B1497" s="23836" t="s">
        <v>424</v>
      </c>
      <c r="C1497" s="23837" t="s">
        <v>52</v>
      </c>
      <c r="D1497" s="23838" t="n">
        <v>274.2</v>
      </c>
      <c r="E1497" s="23839" t="n">
        <v>1.68</v>
      </c>
      <c r="F1497" s="23840" t="n">
        <v>22.1</v>
      </c>
      <c r="G1497" s="23841" t="n">
        <v>2.05</v>
      </c>
      <c r="H1497" s="23842"/>
      <c r="I1497" s="23843">
        <f>ROUND('BDI Principal'!D14,2)</f>
      </c>
      <c r="J1497" s="23844">
        <f>ROUND((ROUND(H1497,2)*I1497/100)+ROUND(H1497,2),2)</f>
      </c>
      <c r="K1497" s="23845"/>
      <c r="L1497" s="23846">
        <f>J1497-K1497</f>
      </c>
      <c r="M1497" s="23847">
        <f>ROUND(K1497*D1497,2)</f>
      </c>
      <c r="N1497" s="23848">
        <f>O1497-M1497</f>
      </c>
      <c r="O1497" s="23849">
        <f>ROUND(D1497*J1497,2)</f>
      </c>
      <c r="P1497" s="23850" t="s">
        <v>23</v>
      </c>
    </row>
    <row r="1498">
      <c r="A1498" s="23851" t="s">
        <v>2205</v>
      </c>
      <c r="B1498" s="23852" t="s">
        <v>426</v>
      </c>
      <c r="C1498" s="23853" t="s">
        <v>52</v>
      </c>
      <c r="D1498" s="23854" t="n">
        <v>274.2</v>
      </c>
      <c r="E1498" s="23855" t="n">
        <v>12.89</v>
      </c>
      <c r="F1498" s="23856" t="n">
        <v>22.1</v>
      </c>
      <c r="G1498" s="23857" t="n">
        <v>15.74</v>
      </c>
      <c r="H1498" s="23858"/>
      <c r="I1498" s="23859">
        <f>ROUND('BDI Principal'!D14,2)</f>
      </c>
      <c r="J1498" s="23860">
        <f>ROUND((ROUND(H1498,2)*I1498/100)+ROUND(H1498,2),2)</f>
      </c>
      <c r="K1498" s="23861"/>
      <c r="L1498" s="23862">
        <f>J1498-K1498</f>
      </c>
      <c r="M1498" s="23863">
        <f>ROUND(K1498*D1498,2)</f>
      </c>
      <c r="N1498" s="23864">
        <f>O1498-M1498</f>
      </c>
      <c r="O1498" s="23865">
        <f>ROUND(D1498*J1498,2)</f>
      </c>
      <c r="P1498" s="23866" t="s">
        <v>23</v>
      </c>
    </row>
    <row r="1499">
      <c r="A1499" s="23867" t="s">
        <v>2206</v>
      </c>
      <c r="B1499" s="23868" t="s">
        <v>428</v>
      </c>
      <c r="C1499" s="23869" t="s">
        <v>52</v>
      </c>
      <c r="D1499" s="23870" t="n">
        <v>274.2</v>
      </c>
      <c r="E1499" s="23871" t="n">
        <v>8.48</v>
      </c>
      <c r="F1499" s="23872" t="n">
        <v>22.1</v>
      </c>
      <c r="G1499" s="23873" t="n">
        <v>10.35</v>
      </c>
      <c r="H1499" s="23874"/>
      <c r="I1499" s="23875">
        <f>ROUND('BDI Principal'!D14,2)</f>
      </c>
      <c r="J1499" s="23876">
        <f>ROUND((ROUND(H1499,2)*I1499/100)+ROUND(H1499,2),2)</f>
      </c>
      <c r="K1499" s="23877"/>
      <c r="L1499" s="23878">
        <f>J1499-K1499</f>
      </c>
      <c r="M1499" s="23879">
        <f>ROUND(K1499*D1499,2)</f>
      </c>
      <c r="N1499" s="23880">
        <f>O1499-M1499</f>
      </c>
      <c r="O1499" s="23881">
        <f>ROUND(D1499*J1499,2)</f>
      </c>
      <c r="P1499" s="23882" t="s">
        <v>23</v>
      </c>
    </row>
    <row r="1500">
      <c r="A1500" s="23883" t="s">
        <v>2207</v>
      </c>
      <c r="B1500" s="23884" t="s">
        <v>518</v>
      </c>
      <c r="C1500" s="23885"/>
      <c r="D1500" s="23886"/>
      <c r="E1500" s="23887"/>
      <c r="F1500" s="23888"/>
      <c r="G1500" s="23889"/>
      <c r="H1500" s="23890"/>
      <c r="I1500" s="23891"/>
      <c r="J1500" s="23892"/>
      <c r="K1500" s="23893"/>
      <c r="L1500" s="23894"/>
      <c r="M1500" s="23895"/>
      <c r="N1500" s="23896"/>
      <c r="O1500" s="30359">
        <f>O1501</f>
      </c>
      <c r="P1500" s="23898" t="s">
        <v>40</v>
      </c>
    </row>
    <row r="1501">
      <c r="A1501" s="23899" t="s">
        <v>2208</v>
      </c>
      <c r="B1501" s="23900" t="s">
        <v>2209</v>
      </c>
      <c r="C1501" s="23901"/>
      <c r="D1501" s="23902"/>
      <c r="E1501" s="23903"/>
      <c r="F1501" s="23904"/>
      <c r="G1501" s="23905"/>
      <c r="H1501" s="23906"/>
      <c r="I1501" s="23907"/>
      <c r="J1501" s="23908"/>
      <c r="K1501" s="23909"/>
      <c r="L1501" s="23910"/>
      <c r="M1501" s="23911">
        <f>SUM(M1502:M1504)</f>
      </c>
      <c r="N1501" s="23912">
        <f>SUM(N1502:N1504)</f>
      </c>
      <c r="O1501" s="23913">
        <f>SUM(O1502:O1504)</f>
      </c>
      <c r="P1501" s="23914" t="s">
        <v>40</v>
      </c>
    </row>
    <row r="1502">
      <c r="A1502" s="23915" t="s">
        <v>2210</v>
      </c>
      <c r="B1502" s="23916" t="s">
        <v>524</v>
      </c>
      <c r="C1502" s="23917" t="s">
        <v>105</v>
      </c>
      <c r="D1502" s="23918" t="n">
        <v>7.0</v>
      </c>
      <c r="E1502" s="23919" t="n">
        <v>572.92</v>
      </c>
      <c r="F1502" s="23920" t="n">
        <v>22.1</v>
      </c>
      <c r="G1502" s="23921" t="n">
        <v>699.54</v>
      </c>
      <c r="H1502" s="23922"/>
      <c r="I1502" s="23923">
        <f>ROUND('BDI Principal'!D14,2)</f>
      </c>
      <c r="J1502" s="23924">
        <f>ROUND((ROUND(H1502,2)*I1502/100)+ROUND(H1502,2),2)</f>
      </c>
      <c r="K1502" s="23925"/>
      <c r="L1502" s="23926">
        <f>J1502-K1502</f>
      </c>
      <c r="M1502" s="23927">
        <f>ROUND(K1502*D1502,2)</f>
      </c>
      <c r="N1502" s="23928">
        <f>O1502-M1502</f>
      </c>
      <c r="O1502" s="23929">
        <f>ROUND(D1502*J1502,2)</f>
      </c>
      <c r="P1502" s="23930" t="s">
        <v>23</v>
      </c>
    </row>
    <row r="1503">
      <c r="A1503" s="23931" t="s">
        <v>2211</v>
      </c>
      <c r="B1503" s="23932" t="s">
        <v>2212</v>
      </c>
      <c r="C1503" s="23933" t="s">
        <v>52</v>
      </c>
      <c r="D1503" s="23934" t="n">
        <v>68.7</v>
      </c>
      <c r="E1503" s="23935" t="n">
        <v>77.02</v>
      </c>
      <c r="F1503" s="23936" t="n">
        <v>22.1</v>
      </c>
      <c r="G1503" s="23937" t="n">
        <v>94.04</v>
      </c>
      <c r="H1503" s="23938"/>
      <c r="I1503" s="23939">
        <f>ROUND('BDI Principal'!D14,2)</f>
      </c>
      <c r="J1503" s="23940">
        <f>ROUND((ROUND(H1503,2)*I1503/100)+ROUND(H1503,2),2)</f>
      </c>
      <c r="K1503" s="23941"/>
      <c r="L1503" s="23942">
        <f>J1503-K1503</f>
      </c>
      <c r="M1503" s="23943">
        <f>ROUND(K1503*D1503,2)</f>
      </c>
      <c r="N1503" s="23944">
        <f>O1503-M1503</f>
      </c>
      <c r="O1503" s="23945">
        <f>ROUND(D1503*J1503,2)</f>
      </c>
      <c r="P1503" s="23946" t="s">
        <v>23</v>
      </c>
    </row>
    <row r="1504">
      <c r="A1504" s="23947" t="s">
        <v>2213</v>
      </c>
      <c r="B1504" s="23948" t="s">
        <v>2214</v>
      </c>
      <c r="C1504" s="23949" t="s">
        <v>52</v>
      </c>
      <c r="D1504" s="23950" t="n">
        <v>263.7</v>
      </c>
      <c r="E1504" s="23951" t="n">
        <v>68.3</v>
      </c>
      <c r="F1504" s="23952" t="n">
        <v>22.1</v>
      </c>
      <c r="G1504" s="23953" t="n">
        <v>83.39</v>
      </c>
      <c r="H1504" s="23954"/>
      <c r="I1504" s="23955">
        <f>ROUND('BDI Principal'!D14,2)</f>
      </c>
      <c r="J1504" s="23956">
        <f>ROUND((ROUND(H1504,2)*I1504/100)+ROUND(H1504,2),2)</f>
      </c>
      <c r="K1504" s="23957"/>
      <c r="L1504" s="23958">
        <f>J1504-K1504</f>
      </c>
      <c r="M1504" s="23959">
        <f>ROUND(K1504*D1504,2)</f>
      </c>
      <c r="N1504" s="23960">
        <f>O1504-M1504</f>
      </c>
      <c r="O1504" s="23961">
        <f>ROUND(D1504*J1504,2)</f>
      </c>
      <c r="P1504" s="23962" t="s">
        <v>23</v>
      </c>
    </row>
    <row r="1505">
      <c r="A1505" s="23963" t="s">
        <v>2215</v>
      </c>
      <c r="B1505" s="23964" t="s">
        <v>2216</v>
      </c>
      <c r="C1505" s="23965"/>
      <c r="D1505" s="23966"/>
      <c r="E1505" s="23967"/>
      <c r="F1505" s="23968"/>
      <c r="G1505" s="23969"/>
      <c r="H1505" s="23970"/>
      <c r="I1505" s="23971"/>
      <c r="J1505" s="23972"/>
      <c r="K1505" s="23973"/>
      <c r="L1505" s="23974"/>
      <c r="M1505" s="23975">
        <f>SUM(M1506:M1513)</f>
      </c>
      <c r="N1505" s="23976">
        <f>SUM(N1506:N1513)</f>
      </c>
      <c r="O1505" s="23977">
        <f>SUM(O1506:O1513)</f>
      </c>
      <c r="P1505" s="23978" t="s">
        <v>40</v>
      </c>
    </row>
    <row r="1506">
      <c r="A1506" s="23979" t="s">
        <v>2217</v>
      </c>
      <c r="B1506" s="23980" t="s">
        <v>2218</v>
      </c>
      <c r="C1506" s="23981" t="s">
        <v>105</v>
      </c>
      <c r="D1506" s="23982" t="n">
        <v>4.0</v>
      </c>
      <c r="E1506" s="23983" t="n">
        <v>732.36</v>
      </c>
      <c r="F1506" s="23984" t="n">
        <v>22.1</v>
      </c>
      <c r="G1506" s="23985" t="n">
        <v>894.21</v>
      </c>
      <c r="H1506" s="23986"/>
      <c r="I1506" s="23987">
        <f>ROUND('BDI Principal'!D14,2)</f>
      </c>
      <c r="J1506" s="23988">
        <f>ROUND((ROUND(H1506,2)*I1506/100)+ROUND(H1506,2),2)</f>
      </c>
      <c r="K1506" s="23989"/>
      <c r="L1506" s="23990">
        <f>J1506-K1506</f>
      </c>
      <c r="M1506" s="23991">
        <f>ROUND(K1506*D1506,2)</f>
      </c>
      <c r="N1506" s="23992">
        <f>O1506-M1506</f>
      </c>
      <c r="O1506" s="23993">
        <f>ROUND(D1506*J1506,2)</f>
      </c>
      <c r="P1506" s="23994" t="s">
        <v>23</v>
      </c>
    </row>
    <row r="1507">
      <c r="A1507" s="23995" t="s">
        <v>2219</v>
      </c>
      <c r="B1507" s="23996" t="s">
        <v>2220</v>
      </c>
      <c r="C1507" s="23997" t="s">
        <v>52</v>
      </c>
      <c r="D1507" s="23998" t="n">
        <v>115.5</v>
      </c>
      <c r="E1507" s="23999" t="n">
        <v>5.2</v>
      </c>
      <c r="F1507" s="24000" t="n">
        <v>22.1</v>
      </c>
      <c r="G1507" s="24001" t="n">
        <v>6.35</v>
      </c>
      <c r="H1507" s="24002"/>
      <c r="I1507" s="24003">
        <f>ROUND('BDI Principal'!D14,2)</f>
      </c>
      <c r="J1507" s="24004">
        <f>ROUND((ROUND(H1507,2)*I1507/100)+ROUND(H1507,2),2)</f>
      </c>
      <c r="K1507" s="24005"/>
      <c r="L1507" s="24006">
        <f>J1507-K1507</f>
      </c>
      <c r="M1507" s="24007">
        <f>ROUND(K1507*D1507,2)</f>
      </c>
      <c r="N1507" s="24008">
        <f>O1507-M1507</f>
      </c>
      <c r="O1507" s="24009">
        <f>ROUND(D1507*J1507,2)</f>
      </c>
      <c r="P1507" s="24010" t="s">
        <v>23</v>
      </c>
    </row>
    <row r="1508">
      <c r="A1508" s="24011" t="s">
        <v>2221</v>
      </c>
      <c r="B1508" s="24012" t="s">
        <v>2222</v>
      </c>
      <c r="C1508" s="24013" t="s">
        <v>48</v>
      </c>
      <c r="D1508" s="24014" t="n">
        <v>29.83</v>
      </c>
      <c r="E1508" s="24015" t="n">
        <v>55.9</v>
      </c>
      <c r="F1508" s="24016" t="n">
        <v>22.1</v>
      </c>
      <c r="G1508" s="24017" t="n">
        <v>68.25</v>
      </c>
      <c r="H1508" s="24018"/>
      <c r="I1508" s="24019">
        <f>ROUND('BDI Principal'!D14,2)</f>
      </c>
      <c r="J1508" s="24020">
        <f>ROUND((ROUND(H1508,2)*I1508/100)+ROUND(H1508,2),2)</f>
      </c>
      <c r="K1508" s="24021"/>
      <c r="L1508" s="24022">
        <f>J1508-K1508</f>
      </c>
      <c r="M1508" s="24023">
        <f>ROUND(K1508*D1508,2)</f>
      </c>
      <c r="N1508" s="24024">
        <f>O1508-M1508</f>
      </c>
      <c r="O1508" s="24025">
        <f>ROUND(D1508*J1508,2)</f>
      </c>
      <c r="P1508" s="24026" t="s">
        <v>23</v>
      </c>
    </row>
    <row r="1509">
      <c r="A1509" s="24027" t="s">
        <v>2223</v>
      </c>
      <c r="B1509" s="24028" t="s">
        <v>2224</v>
      </c>
      <c r="C1509" s="24029" t="s">
        <v>105</v>
      </c>
      <c r="D1509" s="24030" t="n">
        <v>12.0</v>
      </c>
      <c r="E1509" s="24031" t="n">
        <v>39.77</v>
      </c>
      <c r="F1509" s="24032" t="n">
        <v>22.1</v>
      </c>
      <c r="G1509" s="24033" t="n">
        <v>48.56</v>
      </c>
      <c r="H1509" s="24034"/>
      <c r="I1509" s="24035">
        <f>ROUND('BDI Principal'!D14,2)</f>
      </c>
      <c r="J1509" s="24036">
        <f>ROUND((ROUND(H1509,2)*I1509/100)+ROUND(H1509,2),2)</f>
      </c>
      <c r="K1509" s="24037"/>
      <c r="L1509" s="24038">
        <f>J1509-K1509</f>
      </c>
      <c r="M1509" s="24039">
        <f>ROUND(K1509*D1509,2)</f>
      </c>
      <c r="N1509" s="24040">
        <f>O1509-M1509</f>
      </c>
      <c r="O1509" s="24041">
        <f>ROUND(D1509*J1509,2)</f>
      </c>
      <c r="P1509" s="24042" t="s">
        <v>23</v>
      </c>
    </row>
    <row r="1510">
      <c r="A1510" s="24043" t="s">
        <v>2225</v>
      </c>
      <c r="B1510" s="24044" t="s">
        <v>2226</v>
      </c>
      <c r="C1510" s="24045" t="s">
        <v>105</v>
      </c>
      <c r="D1510" s="24046" t="n">
        <v>11.0</v>
      </c>
      <c r="E1510" s="24047" t="n">
        <v>62.82</v>
      </c>
      <c r="F1510" s="24048" t="n">
        <v>22.1</v>
      </c>
      <c r="G1510" s="24049" t="n">
        <v>76.7</v>
      </c>
      <c r="H1510" s="24050"/>
      <c r="I1510" s="24051">
        <f>ROUND('BDI Principal'!D14,2)</f>
      </c>
      <c r="J1510" s="24052">
        <f>ROUND((ROUND(H1510,2)*I1510/100)+ROUND(H1510,2),2)</f>
      </c>
      <c r="K1510" s="24053"/>
      <c r="L1510" s="24054">
        <f>J1510-K1510</f>
      </c>
      <c r="M1510" s="24055">
        <f>ROUND(K1510*D1510,2)</f>
      </c>
      <c r="N1510" s="24056">
        <f>O1510-M1510</f>
      </c>
      <c r="O1510" s="24057">
        <f>ROUND(D1510*J1510,2)</f>
      </c>
      <c r="P1510" s="24058" t="s">
        <v>23</v>
      </c>
    </row>
    <row r="1511">
      <c r="A1511" s="24059" t="s">
        <v>2227</v>
      </c>
      <c r="B1511" s="24060" t="s">
        <v>2228</v>
      </c>
      <c r="C1511" s="24061" t="s">
        <v>105</v>
      </c>
      <c r="D1511" s="24062" t="n">
        <v>12.0</v>
      </c>
      <c r="E1511" s="24063" t="n">
        <v>119.51</v>
      </c>
      <c r="F1511" s="24064" t="n">
        <v>22.1</v>
      </c>
      <c r="G1511" s="24065" t="n">
        <v>145.92</v>
      </c>
      <c r="H1511" s="24066"/>
      <c r="I1511" s="24067">
        <f>ROUND('BDI Principal'!D14,2)</f>
      </c>
      <c r="J1511" s="24068">
        <f>ROUND((ROUND(H1511,2)*I1511/100)+ROUND(H1511,2),2)</f>
      </c>
      <c r="K1511" s="24069"/>
      <c r="L1511" s="24070">
        <f>J1511-K1511</f>
      </c>
      <c r="M1511" s="24071">
        <f>ROUND(K1511*D1511,2)</f>
      </c>
      <c r="N1511" s="24072">
        <f>O1511-M1511</f>
      </c>
      <c r="O1511" s="24073">
        <f>ROUND(D1511*J1511,2)</f>
      </c>
      <c r="P1511" s="24074" t="s">
        <v>23</v>
      </c>
    </row>
    <row r="1512">
      <c r="A1512" s="24075" t="s">
        <v>2229</v>
      </c>
      <c r="B1512" s="24076" t="s">
        <v>2230</v>
      </c>
      <c r="C1512" s="24077" t="s">
        <v>105</v>
      </c>
      <c r="D1512" s="24078" t="n">
        <v>1.0</v>
      </c>
      <c r="E1512" s="24079" t="n">
        <v>1216.47</v>
      </c>
      <c r="F1512" s="24080" t="n">
        <v>22.1</v>
      </c>
      <c r="G1512" s="24081" t="n">
        <v>1485.31</v>
      </c>
      <c r="H1512" s="24082"/>
      <c r="I1512" s="24083">
        <f>ROUND('BDI Principal'!D14,2)</f>
      </c>
      <c r="J1512" s="24084">
        <f>ROUND((ROUND(H1512,2)*I1512/100)+ROUND(H1512,2),2)</f>
      </c>
      <c r="K1512" s="24085"/>
      <c r="L1512" s="24086">
        <f>J1512-K1512</f>
      </c>
      <c r="M1512" s="24087">
        <f>ROUND(K1512*D1512,2)</f>
      </c>
      <c r="N1512" s="24088">
        <f>O1512-M1512</f>
      </c>
      <c r="O1512" s="24089">
        <f>ROUND(D1512*J1512,2)</f>
      </c>
      <c r="P1512" s="24090" t="s">
        <v>23</v>
      </c>
    </row>
    <row r="1513">
      <c r="A1513" s="24091" t="s">
        <v>2231</v>
      </c>
      <c r="B1513" s="24092" t="s">
        <v>2232</v>
      </c>
      <c r="C1513" s="24093" t="s">
        <v>105</v>
      </c>
      <c r="D1513" s="24094" t="n">
        <v>8.0</v>
      </c>
      <c r="E1513" s="24095" t="n">
        <v>65.68</v>
      </c>
      <c r="F1513" s="24096" t="n">
        <v>22.1</v>
      </c>
      <c r="G1513" s="24097" t="n">
        <v>80.2</v>
      </c>
      <c r="H1513" s="24098"/>
      <c r="I1513" s="24099">
        <f>ROUND('BDI Principal'!D14,2)</f>
      </c>
      <c r="J1513" s="24100">
        <f>ROUND((ROUND(H1513,2)*I1513/100)+ROUND(H1513,2),2)</f>
      </c>
      <c r="K1513" s="24101"/>
      <c r="L1513" s="24102">
        <f>J1513-K1513</f>
      </c>
      <c r="M1513" s="24103">
        <f>ROUND(K1513*D1513,2)</f>
      </c>
      <c r="N1513" s="24104">
        <f>O1513-M1513</f>
      </c>
      <c r="O1513" s="24105">
        <f>ROUND(D1513*J1513,2)</f>
      </c>
      <c r="P1513" s="24106" t="s">
        <v>23</v>
      </c>
    </row>
    <row r="1514">
      <c r="A1514" s="24107" t="s">
        <v>2233</v>
      </c>
      <c r="B1514" s="24108" t="s">
        <v>2234</v>
      </c>
      <c r="C1514" s="24109"/>
      <c r="D1514" s="24110"/>
      <c r="E1514" s="24111"/>
      <c r="F1514" s="24112"/>
      <c r="G1514" s="24113"/>
      <c r="H1514" s="24114"/>
      <c r="I1514" s="24115"/>
      <c r="J1514" s="24116"/>
      <c r="K1514" s="24117"/>
      <c r="L1514" s="24118"/>
      <c r="M1514" s="24119">
        <f>SUM(M1515:M1536)</f>
      </c>
      <c r="N1514" s="24120">
        <f>SUM(N1515:N1536)</f>
      </c>
      <c r="O1514" s="24121">
        <f>SUM(O1515:O1536)</f>
      </c>
      <c r="P1514" s="24122" t="s">
        <v>40</v>
      </c>
    </row>
    <row r="1515">
      <c r="A1515" s="24123" t="s">
        <v>2235</v>
      </c>
      <c r="B1515" s="24124" t="s">
        <v>2236</v>
      </c>
      <c r="C1515" s="24125" t="s">
        <v>105</v>
      </c>
      <c r="D1515" s="24126" t="n">
        <v>6.0</v>
      </c>
      <c r="E1515" s="24127" t="n">
        <v>2332.34</v>
      </c>
      <c r="F1515" s="24128" t="n">
        <v>22.1</v>
      </c>
      <c r="G1515" s="24129" t="n">
        <v>2847.79</v>
      </c>
      <c r="H1515" s="24130"/>
      <c r="I1515" s="24131">
        <f>ROUND('BDI Principal'!D14,2)</f>
      </c>
      <c r="J1515" s="24132">
        <f>ROUND((ROUND(H1515,2)*I1515/100)+ROUND(H1515,2),2)</f>
      </c>
      <c r="K1515" s="24133"/>
      <c r="L1515" s="24134">
        <f>J1515-K1515</f>
      </c>
      <c r="M1515" s="24135">
        <f>ROUND(K1515*D1515,2)</f>
      </c>
      <c r="N1515" s="24136">
        <f>O1515-M1515</f>
      </c>
      <c r="O1515" s="24137">
        <f>ROUND(D1515*J1515,2)</f>
      </c>
      <c r="P1515" s="24138" t="s">
        <v>23</v>
      </c>
    </row>
    <row r="1516">
      <c r="A1516" s="24139" t="s">
        <v>2237</v>
      </c>
      <c r="B1516" s="24140" t="s">
        <v>2238</v>
      </c>
      <c r="C1516" s="24141" t="s">
        <v>105</v>
      </c>
      <c r="D1516" s="24142" t="n">
        <v>1.0</v>
      </c>
      <c r="E1516" s="24143" t="n">
        <v>3074.35</v>
      </c>
      <c r="F1516" s="24144" t="n">
        <v>22.1</v>
      </c>
      <c r="G1516" s="24145" t="n">
        <v>3753.78</v>
      </c>
      <c r="H1516" s="24146"/>
      <c r="I1516" s="24147">
        <f>ROUND('BDI Principal'!D14,2)</f>
      </c>
      <c r="J1516" s="24148">
        <f>ROUND((ROUND(H1516,2)*I1516/100)+ROUND(H1516,2),2)</f>
      </c>
      <c r="K1516" s="24149"/>
      <c r="L1516" s="24150">
        <f>J1516-K1516</f>
      </c>
      <c r="M1516" s="24151">
        <f>ROUND(K1516*D1516,2)</f>
      </c>
      <c r="N1516" s="24152">
        <f>O1516-M1516</f>
      </c>
      <c r="O1516" s="24153">
        <f>ROUND(D1516*J1516,2)</f>
      </c>
      <c r="P1516" s="24154" t="s">
        <v>23</v>
      </c>
    </row>
    <row r="1517">
      <c r="A1517" s="24155" t="s">
        <v>2239</v>
      </c>
      <c r="B1517" s="24156" t="s">
        <v>2240</v>
      </c>
      <c r="C1517" s="24157" t="s">
        <v>105</v>
      </c>
      <c r="D1517" s="24158" t="n">
        <v>1.0</v>
      </c>
      <c r="E1517" s="24159" t="n">
        <v>1133.72</v>
      </c>
      <c r="F1517" s="24160" t="n">
        <v>22.1</v>
      </c>
      <c r="G1517" s="24161" t="n">
        <v>1384.27</v>
      </c>
      <c r="H1517" s="24162"/>
      <c r="I1517" s="24163">
        <f>ROUND('BDI Principal'!D14,2)</f>
      </c>
      <c r="J1517" s="24164">
        <f>ROUND((ROUND(H1517,2)*I1517/100)+ROUND(H1517,2),2)</f>
      </c>
      <c r="K1517" s="24165"/>
      <c r="L1517" s="24166">
        <f>J1517-K1517</f>
      </c>
      <c r="M1517" s="24167">
        <f>ROUND(K1517*D1517,2)</f>
      </c>
      <c r="N1517" s="24168">
        <f>O1517-M1517</f>
      </c>
      <c r="O1517" s="24169">
        <f>ROUND(D1517*J1517,2)</f>
      </c>
      <c r="P1517" s="24170" t="s">
        <v>23</v>
      </c>
    </row>
    <row r="1518">
      <c r="A1518" s="24171" t="s">
        <v>2241</v>
      </c>
      <c r="B1518" s="24172" t="s">
        <v>2242</v>
      </c>
      <c r="C1518" s="24173" t="s">
        <v>52</v>
      </c>
      <c r="D1518" s="24174" t="n">
        <v>118.26</v>
      </c>
      <c r="E1518" s="24175" t="n">
        <v>100.61</v>
      </c>
      <c r="F1518" s="24176" t="n">
        <v>22.1</v>
      </c>
      <c r="G1518" s="24177" t="n">
        <v>122.84</v>
      </c>
      <c r="H1518" s="24178"/>
      <c r="I1518" s="24179">
        <f>ROUND('BDI Principal'!D14,2)</f>
      </c>
      <c r="J1518" s="24180">
        <f>ROUND((ROUND(H1518,2)*I1518/100)+ROUND(H1518,2),2)</f>
      </c>
      <c r="K1518" s="24181"/>
      <c r="L1518" s="24182">
        <f>J1518-K1518</f>
      </c>
      <c r="M1518" s="24183">
        <f>ROUND(K1518*D1518,2)</f>
      </c>
      <c r="N1518" s="24184">
        <f>O1518-M1518</f>
      </c>
      <c r="O1518" s="24185">
        <f>ROUND(D1518*J1518,2)</f>
      </c>
      <c r="P1518" s="24186" t="s">
        <v>23</v>
      </c>
    </row>
    <row r="1519">
      <c r="A1519" s="24187" t="s">
        <v>2243</v>
      </c>
      <c r="B1519" s="24188" t="s">
        <v>2244</v>
      </c>
      <c r="C1519" s="24189" t="s">
        <v>52</v>
      </c>
      <c r="D1519" s="24190" t="n">
        <v>81.76</v>
      </c>
      <c r="E1519" s="24191" t="n">
        <v>132.09</v>
      </c>
      <c r="F1519" s="24192" t="n">
        <v>22.1</v>
      </c>
      <c r="G1519" s="24193" t="n">
        <v>161.28</v>
      </c>
      <c r="H1519" s="24194"/>
      <c r="I1519" s="24195">
        <f>ROUND('BDI Principal'!D14,2)</f>
      </c>
      <c r="J1519" s="24196">
        <f>ROUND((ROUND(H1519,2)*I1519/100)+ROUND(H1519,2),2)</f>
      </c>
      <c r="K1519" s="24197"/>
      <c r="L1519" s="24198">
        <f>J1519-K1519</f>
      </c>
      <c r="M1519" s="24199">
        <f>ROUND(K1519*D1519,2)</f>
      </c>
      <c r="N1519" s="24200">
        <f>O1519-M1519</f>
      </c>
      <c r="O1519" s="24201">
        <f>ROUND(D1519*J1519,2)</f>
      </c>
      <c r="P1519" s="24202" t="s">
        <v>23</v>
      </c>
    </row>
    <row r="1520">
      <c r="A1520" s="24203" t="s">
        <v>2245</v>
      </c>
      <c r="B1520" s="24204" t="s">
        <v>2246</v>
      </c>
      <c r="C1520" s="24205" t="s">
        <v>52</v>
      </c>
      <c r="D1520" s="24206" t="n">
        <v>0.37</v>
      </c>
      <c r="E1520" s="24207" t="n">
        <v>286.07</v>
      </c>
      <c r="F1520" s="24208" t="n">
        <v>22.1</v>
      </c>
      <c r="G1520" s="24209" t="n">
        <v>349.29</v>
      </c>
      <c r="H1520" s="24210"/>
      <c r="I1520" s="24211">
        <f>ROUND('BDI Principal'!D14,2)</f>
      </c>
      <c r="J1520" s="24212">
        <f>ROUND((ROUND(H1520,2)*I1520/100)+ROUND(H1520,2),2)</f>
      </c>
      <c r="K1520" s="24213"/>
      <c r="L1520" s="24214">
        <f>J1520-K1520</f>
      </c>
      <c r="M1520" s="24215">
        <f>ROUND(K1520*D1520,2)</f>
      </c>
      <c r="N1520" s="24216">
        <f>O1520-M1520</f>
      </c>
      <c r="O1520" s="24217">
        <f>ROUND(D1520*J1520,2)</f>
      </c>
      <c r="P1520" s="24218" t="s">
        <v>23</v>
      </c>
    </row>
    <row r="1521">
      <c r="A1521" s="24219" t="s">
        <v>2247</v>
      </c>
      <c r="B1521" s="24220" t="s">
        <v>2248</v>
      </c>
      <c r="C1521" s="24221" t="s">
        <v>105</v>
      </c>
      <c r="D1521" s="24222" t="n">
        <v>3.0</v>
      </c>
      <c r="E1521" s="24223" t="n">
        <v>229.93</v>
      </c>
      <c r="F1521" s="24224" t="n">
        <v>22.1</v>
      </c>
      <c r="G1521" s="24225" t="n">
        <v>280.74</v>
      </c>
      <c r="H1521" s="24226"/>
      <c r="I1521" s="24227">
        <f>ROUND('BDI Principal'!D14,2)</f>
      </c>
      <c r="J1521" s="24228">
        <f>ROUND((ROUND(H1521,2)*I1521/100)+ROUND(H1521,2),2)</f>
      </c>
      <c r="K1521" s="24229"/>
      <c r="L1521" s="24230">
        <f>J1521-K1521</f>
      </c>
      <c r="M1521" s="24231">
        <f>ROUND(K1521*D1521,2)</f>
      </c>
      <c r="N1521" s="24232">
        <f>O1521-M1521</f>
      </c>
      <c r="O1521" s="24233">
        <f>ROUND(D1521*J1521,2)</f>
      </c>
      <c r="P1521" s="24234" t="s">
        <v>23</v>
      </c>
    </row>
    <row r="1522">
      <c r="A1522" s="24235" t="s">
        <v>2249</v>
      </c>
      <c r="B1522" s="24236" t="s">
        <v>2250</v>
      </c>
      <c r="C1522" s="24237" t="s">
        <v>105</v>
      </c>
      <c r="D1522" s="24238" t="n">
        <v>3.0</v>
      </c>
      <c r="E1522" s="24239" t="n">
        <v>469.99</v>
      </c>
      <c r="F1522" s="24240" t="n">
        <v>22.1</v>
      </c>
      <c r="G1522" s="24241" t="n">
        <v>573.86</v>
      </c>
      <c r="H1522" s="24242"/>
      <c r="I1522" s="24243">
        <f>ROUND('BDI Principal'!D14,2)</f>
      </c>
      <c r="J1522" s="24244">
        <f>ROUND((ROUND(H1522,2)*I1522/100)+ROUND(H1522,2),2)</f>
      </c>
      <c r="K1522" s="24245"/>
      <c r="L1522" s="24246">
        <f>J1522-K1522</f>
      </c>
      <c r="M1522" s="24247">
        <f>ROUND(K1522*D1522,2)</f>
      </c>
      <c r="N1522" s="24248">
        <f>O1522-M1522</f>
      </c>
      <c r="O1522" s="24249">
        <f>ROUND(D1522*J1522,2)</f>
      </c>
      <c r="P1522" s="24250" t="s">
        <v>23</v>
      </c>
    </row>
    <row r="1523">
      <c r="A1523" s="24251" t="s">
        <v>2251</v>
      </c>
      <c r="B1523" s="24252" t="s">
        <v>2252</v>
      </c>
      <c r="C1523" s="24253" t="s">
        <v>105</v>
      </c>
      <c r="D1523" s="24254" t="n">
        <v>6.0</v>
      </c>
      <c r="E1523" s="24255" t="n">
        <v>170.13</v>
      </c>
      <c r="F1523" s="24256" t="n">
        <v>22.1</v>
      </c>
      <c r="G1523" s="24257" t="n">
        <v>207.73</v>
      </c>
      <c r="H1523" s="24258"/>
      <c r="I1523" s="24259">
        <f>ROUND('BDI Principal'!D14,2)</f>
      </c>
      <c r="J1523" s="24260">
        <f>ROUND((ROUND(H1523,2)*I1523/100)+ROUND(H1523,2),2)</f>
      </c>
      <c r="K1523" s="24261"/>
      <c r="L1523" s="24262">
        <f>J1523-K1523</f>
      </c>
      <c r="M1523" s="24263">
        <f>ROUND(K1523*D1523,2)</f>
      </c>
      <c r="N1523" s="24264">
        <f>O1523-M1523</f>
      </c>
      <c r="O1523" s="24265">
        <f>ROUND(D1523*J1523,2)</f>
      </c>
      <c r="P1523" s="24266" t="s">
        <v>23</v>
      </c>
    </row>
    <row r="1524">
      <c r="A1524" s="24267" t="s">
        <v>2253</v>
      </c>
      <c r="B1524" s="24268" t="s">
        <v>2254</v>
      </c>
      <c r="C1524" s="24269" t="s">
        <v>105</v>
      </c>
      <c r="D1524" s="24270" t="n">
        <v>1.0</v>
      </c>
      <c r="E1524" s="24271" t="n">
        <v>99.93</v>
      </c>
      <c r="F1524" s="24272" t="n">
        <v>22.1</v>
      </c>
      <c r="G1524" s="24273" t="n">
        <v>122.01</v>
      </c>
      <c r="H1524" s="24274"/>
      <c r="I1524" s="24275">
        <f>ROUND('BDI Principal'!D14,2)</f>
      </c>
      <c r="J1524" s="24276">
        <f>ROUND((ROUND(H1524,2)*I1524/100)+ROUND(H1524,2),2)</f>
      </c>
      <c r="K1524" s="24277"/>
      <c r="L1524" s="24278">
        <f>J1524-K1524</f>
      </c>
      <c r="M1524" s="24279">
        <f>ROUND(K1524*D1524,2)</f>
      </c>
      <c r="N1524" s="24280">
        <f>O1524-M1524</f>
      </c>
      <c r="O1524" s="24281">
        <f>ROUND(D1524*J1524,2)</f>
      </c>
      <c r="P1524" s="24282" t="s">
        <v>23</v>
      </c>
    </row>
    <row r="1525">
      <c r="A1525" s="24283" t="s">
        <v>2255</v>
      </c>
      <c r="B1525" s="24284" t="s">
        <v>2256</v>
      </c>
      <c r="C1525" s="24285" t="s">
        <v>105</v>
      </c>
      <c r="D1525" s="24286" t="n">
        <v>3.0</v>
      </c>
      <c r="E1525" s="24287" t="n">
        <v>177.39</v>
      </c>
      <c r="F1525" s="24288" t="n">
        <v>22.1</v>
      </c>
      <c r="G1525" s="24289" t="n">
        <v>216.59</v>
      </c>
      <c r="H1525" s="24290"/>
      <c r="I1525" s="24291">
        <f>ROUND('BDI Principal'!D14,2)</f>
      </c>
      <c r="J1525" s="24292">
        <f>ROUND((ROUND(H1525,2)*I1525/100)+ROUND(H1525,2),2)</f>
      </c>
      <c r="K1525" s="24293"/>
      <c r="L1525" s="24294">
        <f>J1525-K1525</f>
      </c>
      <c r="M1525" s="24295">
        <f>ROUND(K1525*D1525,2)</f>
      </c>
      <c r="N1525" s="24296">
        <f>O1525-M1525</f>
      </c>
      <c r="O1525" s="24297">
        <f>ROUND(D1525*J1525,2)</f>
      </c>
      <c r="P1525" s="24298" t="s">
        <v>23</v>
      </c>
    </row>
    <row r="1526">
      <c r="A1526" s="24299" t="s">
        <v>2257</v>
      </c>
      <c r="B1526" s="24300" t="s">
        <v>2258</v>
      </c>
      <c r="C1526" s="24301" t="s">
        <v>105</v>
      </c>
      <c r="D1526" s="24302" t="n">
        <v>3.0</v>
      </c>
      <c r="E1526" s="24303" t="n">
        <v>278.89</v>
      </c>
      <c r="F1526" s="24304" t="n">
        <v>22.1</v>
      </c>
      <c r="G1526" s="24305" t="n">
        <v>340.52</v>
      </c>
      <c r="H1526" s="24306"/>
      <c r="I1526" s="24307">
        <f>ROUND('BDI Principal'!D14,2)</f>
      </c>
      <c r="J1526" s="24308">
        <f>ROUND((ROUND(H1526,2)*I1526/100)+ROUND(H1526,2),2)</f>
      </c>
      <c r="K1526" s="24309"/>
      <c r="L1526" s="24310">
        <f>J1526-K1526</f>
      </c>
      <c r="M1526" s="24311">
        <f>ROUND(K1526*D1526,2)</f>
      </c>
      <c r="N1526" s="24312">
        <f>O1526-M1526</f>
      </c>
      <c r="O1526" s="24313">
        <f>ROUND(D1526*J1526,2)</f>
      </c>
      <c r="P1526" s="24314" t="s">
        <v>23</v>
      </c>
    </row>
    <row r="1527">
      <c r="A1527" s="24315" t="s">
        <v>2259</v>
      </c>
      <c r="B1527" s="24316" t="s">
        <v>2260</v>
      </c>
      <c r="C1527" s="24317" t="s">
        <v>105</v>
      </c>
      <c r="D1527" s="24318" t="n">
        <v>2.0</v>
      </c>
      <c r="E1527" s="24319" t="n">
        <v>252.1</v>
      </c>
      <c r="F1527" s="24320" t="n">
        <v>22.1</v>
      </c>
      <c r="G1527" s="24321" t="n">
        <v>307.81</v>
      </c>
      <c r="H1527" s="24322"/>
      <c r="I1527" s="24323">
        <f>ROUND('BDI Principal'!D14,2)</f>
      </c>
      <c r="J1527" s="24324">
        <f>ROUND((ROUND(H1527,2)*I1527/100)+ROUND(H1527,2),2)</f>
      </c>
      <c r="K1527" s="24325"/>
      <c r="L1527" s="24326">
        <f>J1527-K1527</f>
      </c>
      <c r="M1527" s="24327">
        <f>ROUND(K1527*D1527,2)</f>
      </c>
      <c r="N1527" s="24328">
        <f>O1527-M1527</f>
      </c>
      <c r="O1527" s="24329">
        <f>ROUND(D1527*J1527,2)</f>
      </c>
      <c r="P1527" s="24330" t="s">
        <v>23</v>
      </c>
    </row>
    <row r="1528">
      <c r="A1528" s="24331" t="s">
        <v>2261</v>
      </c>
      <c r="B1528" s="24332" t="s">
        <v>2262</v>
      </c>
      <c r="C1528" s="24333" t="s">
        <v>105</v>
      </c>
      <c r="D1528" s="24334" t="n">
        <v>1.0</v>
      </c>
      <c r="E1528" s="24335" t="n">
        <v>283.78</v>
      </c>
      <c r="F1528" s="24336" t="n">
        <v>22.1</v>
      </c>
      <c r="G1528" s="24337" t="n">
        <v>346.5</v>
      </c>
      <c r="H1528" s="24338"/>
      <c r="I1528" s="24339">
        <f>ROUND('BDI Principal'!D14,2)</f>
      </c>
      <c r="J1528" s="24340">
        <f>ROUND((ROUND(H1528,2)*I1528/100)+ROUND(H1528,2),2)</f>
      </c>
      <c r="K1528" s="24341"/>
      <c r="L1528" s="24342">
        <f>J1528-K1528</f>
      </c>
      <c r="M1528" s="24343">
        <f>ROUND(K1528*D1528,2)</f>
      </c>
      <c r="N1528" s="24344">
        <f>O1528-M1528</f>
      </c>
      <c r="O1528" s="24345">
        <f>ROUND(D1528*J1528,2)</f>
      </c>
      <c r="P1528" s="24346" t="s">
        <v>23</v>
      </c>
    </row>
    <row r="1529">
      <c r="A1529" s="24347" t="s">
        <v>2263</v>
      </c>
      <c r="B1529" s="24348" t="s">
        <v>2264</v>
      </c>
      <c r="C1529" s="24349" t="s">
        <v>105</v>
      </c>
      <c r="D1529" s="24350" t="n">
        <v>3.0</v>
      </c>
      <c r="E1529" s="24351" t="n">
        <v>1955.48</v>
      </c>
      <c r="F1529" s="24352" t="n">
        <v>22.1</v>
      </c>
      <c r="G1529" s="24353" t="n">
        <v>2387.64</v>
      </c>
      <c r="H1529" s="24354"/>
      <c r="I1529" s="24355">
        <f>ROUND('BDI Principal'!D14,2)</f>
      </c>
      <c r="J1529" s="24356">
        <f>ROUND((ROUND(H1529,2)*I1529/100)+ROUND(H1529,2),2)</f>
      </c>
      <c r="K1529" s="24357"/>
      <c r="L1529" s="24358">
        <f>J1529-K1529</f>
      </c>
      <c r="M1529" s="24359">
        <f>ROUND(K1529*D1529,2)</f>
      </c>
      <c r="N1529" s="24360">
        <f>O1529-M1529</f>
      </c>
      <c r="O1529" s="24361">
        <f>ROUND(D1529*J1529,2)</f>
      </c>
      <c r="P1529" s="24362" t="s">
        <v>23</v>
      </c>
    </row>
    <row r="1530">
      <c r="A1530" s="24363" t="s">
        <v>2265</v>
      </c>
      <c r="B1530" s="24364" t="s">
        <v>2266</v>
      </c>
      <c r="C1530" s="24365" t="s">
        <v>105</v>
      </c>
      <c r="D1530" s="24366" t="n">
        <v>2.0</v>
      </c>
      <c r="E1530" s="24367" t="n">
        <v>630.56</v>
      </c>
      <c r="F1530" s="24368" t="n">
        <v>22.1</v>
      </c>
      <c r="G1530" s="24369" t="n">
        <v>769.91</v>
      </c>
      <c r="H1530" s="24370"/>
      <c r="I1530" s="24371">
        <f>ROUND('BDI Principal'!D14,2)</f>
      </c>
      <c r="J1530" s="24372">
        <f>ROUND((ROUND(H1530,2)*I1530/100)+ROUND(H1530,2),2)</f>
      </c>
      <c r="K1530" s="24373"/>
      <c r="L1530" s="24374">
        <f>J1530-K1530</f>
      </c>
      <c r="M1530" s="24375">
        <f>ROUND(K1530*D1530,2)</f>
      </c>
      <c r="N1530" s="24376">
        <f>O1530-M1530</f>
      </c>
      <c r="O1530" s="24377">
        <f>ROUND(D1530*J1530,2)</f>
      </c>
      <c r="P1530" s="24378" t="s">
        <v>23</v>
      </c>
    </row>
    <row r="1531">
      <c r="A1531" s="24379" t="s">
        <v>2267</v>
      </c>
      <c r="B1531" s="24380" t="s">
        <v>2268</v>
      </c>
      <c r="C1531" s="24381" t="s">
        <v>105</v>
      </c>
      <c r="D1531" s="24382" t="n">
        <v>7.0</v>
      </c>
      <c r="E1531" s="24383" t="n">
        <v>163.19</v>
      </c>
      <c r="F1531" s="24384" t="n">
        <v>22.1</v>
      </c>
      <c r="G1531" s="24385" t="n">
        <v>199.25</v>
      </c>
      <c r="H1531" s="24386"/>
      <c r="I1531" s="24387">
        <f>ROUND('BDI Principal'!D14,2)</f>
      </c>
      <c r="J1531" s="24388">
        <f>ROUND((ROUND(H1531,2)*I1531/100)+ROUND(H1531,2),2)</f>
      </c>
      <c r="K1531" s="24389"/>
      <c r="L1531" s="24390">
        <f>J1531-K1531</f>
      </c>
      <c r="M1531" s="24391">
        <f>ROUND(K1531*D1531,2)</f>
      </c>
      <c r="N1531" s="24392">
        <f>O1531-M1531</f>
      </c>
      <c r="O1531" s="24393">
        <f>ROUND(D1531*J1531,2)</f>
      </c>
      <c r="P1531" s="24394" t="s">
        <v>23</v>
      </c>
    </row>
    <row r="1532">
      <c r="A1532" s="24395" t="s">
        <v>2269</v>
      </c>
      <c r="B1532" s="24396" t="s">
        <v>2270</v>
      </c>
      <c r="C1532" s="24397" t="s">
        <v>105</v>
      </c>
      <c r="D1532" s="24398" t="n">
        <v>5.0</v>
      </c>
      <c r="E1532" s="24399" t="n">
        <v>475.37</v>
      </c>
      <c r="F1532" s="24400" t="n">
        <v>22.1</v>
      </c>
      <c r="G1532" s="24401" t="n">
        <v>580.43</v>
      </c>
      <c r="H1532" s="24402"/>
      <c r="I1532" s="24403">
        <f>ROUND('BDI Principal'!D14,2)</f>
      </c>
      <c r="J1532" s="24404">
        <f>ROUND((ROUND(H1532,2)*I1532/100)+ROUND(H1532,2),2)</f>
      </c>
      <c r="K1532" s="24405"/>
      <c r="L1532" s="24406">
        <f>J1532-K1532</f>
      </c>
      <c r="M1532" s="24407">
        <f>ROUND(K1532*D1532,2)</f>
      </c>
      <c r="N1532" s="24408">
        <f>O1532-M1532</f>
      </c>
      <c r="O1532" s="24409">
        <f>ROUND(D1532*J1532,2)</f>
      </c>
      <c r="P1532" s="24410" t="s">
        <v>23</v>
      </c>
    </row>
    <row r="1533">
      <c r="A1533" s="24411" t="s">
        <v>2271</v>
      </c>
      <c r="B1533" s="24412" t="s">
        <v>2272</v>
      </c>
      <c r="C1533" s="24413" t="s">
        <v>105</v>
      </c>
      <c r="D1533" s="24414" t="n">
        <v>1.0</v>
      </c>
      <c r="E1533" s="24415" t="n">
        <v>94.46</v>
      </c>
      <c r="F1533" s="24416" t="n">
        <v>22.1</v>
      </c>
      <c r="G1533" s="24417" t="n">
        <v>115.34</v>
      </c>
      <c r="H1533" s="24418"/>
      <c r="I1533" s="24419">
        <f>ROUND('BDI Principal'!D14,2)</f>
      </c>
      <c r="J1533" s="24420">
        <f>ROUND((ROUND(H1533,2)*I1533/100)+ROUND(H1533,2),2)</f>
      </c>
      <c r="K1533" s="24421"/>
      <c r="L1533" s="24422">
        <f>J1533-K1533</f>
      </c>
      <c r="M1533" s="24423">
        <f>ROUND(K1533*D1533,2)</f>
      </c>
      <c r="N1533" s="24424">
        <f>O1533-M1533</f>
      </c>
      <c r="O1533" s="24425">
        <f>ROUND(D1533*J1533,2)</f>
      </c>
      <c r="P1533" s="24426" t="s">
        <v>23</v>
      </c>
    </row>
    <row r="1534">
      <c r="A1534" s="24427" t="s">
        <v>2273</v>
      </c>
      <c r="B1534" s="24428" t="s">
        <v>2274</v>
      </c>
      <c r="C1534" s="24429" t="s">
        <v>105</v>
      </c>
      <c r="D1534" s="24430" t="n">
        <v>2.0</v>
      </c>
      <c r="E1534" s="24431" t="n">
        <v>402.24</v>
      </c>
      <c r="F1534" s="24432" t="n">
        <v>22.1</v>
      </c>
      <c r="G1534" s="24433" t="n">
        <v>491.14</v>
      </c>
      <c r="H1534" s="24434"/>
      <c r="I1534" s="24435">
        <f>ROUND('BDI Principal'!D14,2)</f>
      </c>
      <c r="J1534" s="24436">
        <f>ROUND((ROUND(H1534,2)*I1534/100)+ROUND(H1534,2),2)</f>
      </c>
      <c r="K1534" s="24437"/>
      <c r="L1534" s="24438">
        <f>J1534-K1534</f>
      </c>
      <c r="M1534" s="24439">
        <f>ROUND(K1534*D1534,2)</f>
      </c>
      <c r="N1534" s="24440">
        <f>O1534-M1534</f>
      </c>
      <c r="O1534" s="24441">
        <f>ROUND(D1534*J1534,2)</f>
      </c>
      <c r="P1534" s="24442" t="s">
        <v>23</v>
      </c>
    </row>
    <row r="1535">
      <c r="A1535" s="24443" t="s">
        <v>2275</v>
      </c>
      <c r="B1535" s="24444" t="s">
        <v>2276</v>
      </c>
      <c r="C1535" s="24445" t="s">
        <v>105</v>
      </c>
      <c r="D1535" s="24446" t="n">
        <v>1.0</v>
      </c>
      <c r="E1535" s="24447" t="n">
        <v>439.99</v>
      </c>
      <c r="F1535" s="24448" t="n">
        <v>22.1</v>
      </c>
      <c r="G1535" s="24449" t="n">
        <v>537.23</v>
      </c>
      <c r="H1535" s="24450"/>
      <c r="I1535" s="24451">
        <f>ROUND('BDI Principal'!D14,2)</f>
      </c>
      <c r="J1535" s="24452">
        <f>ROUND((ROUND(H1535,2)*I1535/100)+ROUND(H1535,2),2)</f>
      </c>
      <c r="K1535" s="24453"/>
      <c r="L1535" s="24454">
        <f>J1535-K1535</f>
      </c>
      <c r="M1535" s="24455">
        <f>ROUND(K1535*D1535,2)</f>
      </c>
      <c r="N1535" s="24456">
        <f>O1535-M1535</f>
      </c>
      <c r="O1535" s="24457">
        <f>ROUND(D1535*J1535,2)</f>
      </c>
      <c r="P1535" s="24458" t="s">
        <v>23</v>
      </c>
    </row>
    <row r="1536">
      <c r="A1536" s="24459" t="s">
        <v>2277</v>
      </c>
      <c r="B1536" s="24460" t="s">
        <v>2278</v>
      </c>
      <c r="C1536" s="24461" t="s">
        <v>105</v>
      </c>
      <c r="D1536" s="24462" t="n">
        <v>4.0</v>
      </c>
      <c r="E1536" s="24463" t="n">
        <v>503.44</v>
      </c>
      <c r="F1536" s="24464" t="n">
        <v>22.1</v>
      </c>
      <c r="G1536" s="24465" t="n">
        <v>614.7</v>
      </c>
      <c r="H1536" s="24466"/>
      <c r="I1536" s="24467">
        <f>ROUND('BDI Principal'!D14,2)</f>
      </c>
      <c r="J1536" s="24468">
        <f>ROUND((ROUND(H1536,2)*I1536/100)+ROUND(H1536,2),2)</f>
      </c>
      <c r="K1536" s="24469"/>
      <c r="L1536" s="24470">
        <f>J1536-K1536</f>
      </c>
      <c r="M1536" s="24471">
        <f>ROUND(K1536*D1536,2)</f>
      </c>
      <c r="N1536" s="24472">
        <f>O1536-M1536</f>
      </c>
      <c r="O1536" s="24473">
        <f>ROUND(D1536*J1536,2)</f>
      </c>
      <c r="P1536" s="24474" t="s">
        <v>23</v>
      </c>
    </row>
    <row r="1537">
      <c r="A1537" s="24475" t="s">
        <v>2279</v>
      </c>
      <c r="B1537" s="24476" t="s">
        <v>2280</v>
      </c>
      <c r="C1537" s="24477"/>
      <c r="D1537" s="24478"/>
      <c r="E1537" s="24479"/>
      <c r="F1537" s="24480"/>
      <c r="G1537" s="24481"/>
      <c r="H1537" s="24482"/>
      <c r="I1537" s="24483"/>
      <c r="J1537" s="24484"/>
      <c r="K1537" s="24485"/>
      <c r="L1537" s="24486"/>
      <c r="M1537" s="24487">
        <f>SUM(M1538:M1544)</f>
      </c>
      <c r="N1537" s="24488">
        <f>SUM(N1538:N1544)</f>
      </c>
      <c r="O1537" s="24489">
        <f>SUM(O1538:O1544)</f>
      </c>
      <c r="P1537" s="24490" t="s">
        <v>40</v>
      </c>
    </row>
    <row r="1538">
      <c r="A1538" s="24491" t="s">
        <v>2281</v>
      </c>
      <c r="B1538" s="24492" t="s">
        <v>2282</v>
      </c>
      <c r="C1538" s="24493" t="s">
        <v>48</v>
      </c>
      <c r="D1538" s="24494" t="n">
        <v>865.84</v>
      </c>
      <c r="E1538" s="24495" t="n">
        <v>5.8</v>
      </c>
      <c r="F1538" s="24496" t="n">
        <v>22.1</v>
      </c>
      <c r="G1538" s="24497" t="n">
        <v>7.08</v>
      </c>
      <c r="H1538" s="24498"/>
      <c r="I1538" s="24499">
        <f>ROUND('BDI Principal'!D14,2)</f>
      </c>
      <c r="J1538" s="24500">
        <f>ROUND((ROUND(H1538,2)*I1538/100)+ROUND(H1538,2),2)</f>
      </c>
      <c r="K1538" s="24501"/>
      <c r="L1538" s="24502">
        <f>J1538-K1538</f>
      </c>
      <c r="M1538" s="24503">
        <f>ROUND(K1538*D1538,2)</f>
      </c>
      <c r="N1538" s="24504">
        <f>O1538-M1538</f>
      </c>
      <c r="O1538" s="24505">
        <f>ROUND(D1538*J1538,2)</f>
      </c>
      <c r="P1538" s="24506" t="s">
        <v>23</v>
      </c>
    </row>
    <row r="1539">
      <c r="A1539" s="24507" t="s">
        <v>2283</v>
      </c>
      <c r="B1539" s="24508" t="s">
        <v>2284</v>
      </c>
      <c r="C1539" s="24509" t="s">
        <v>48</v>
      </c>
      <c r="D1539" s="24510" t="n">
        <v>865.84</v>
      </c>
      <c r="E1539" s="24511" t="n">
        <v>16.13</v>
      </c>
      <c r="F1539" s="24512" t="n">
        <v>22.1</v>
      </c>
      <c r="G1539" s="24513" t="n">
        <v>19.69</v>
      </c>
      <c r="H1539" s="24514"/>
      <c r="I1539" s="24515">
        <f>ROUND('BDI Principal'!D14,2)</f>
      </c>
      <c r="J1539" s="24516">
        <f>ROUND((ROUND(H1539,2)*I1539/100)+ROUND(H1539,2),2)</f>
      </c>
      <c r="K1539" s="24517"/>
      <c r="L1539" s="24518">
        <f>J1539-K1539</f>
      </c>
      <c r="M1539" s="24519">
        <f>ROUND(K1539*D1539,2)</f>
      </c>
      <c r="N1539" s="24520">
        <f>O1539-M1539</f>
      </c>
      <c r="O1539" s="24521">
        <f>ROUND(D1539*J1539,2)</f>
      </c>
      <c r="P1539" s="24522" t="s">
        <v>23</v>
      </c>
    </row>
    <row r="1540">
      <c r="A1540" s="24523" t="s">
        <v>2285</v>
      </c>
      <c r="B1540" s="24524" t="s">
        <v>2286</v>
      </c>
      <c r="C1540" s="24525" t="s">
        <v>59</v>
      </c>
      <c r="D1540" s="24526" t="n">
        <v>86.58</v>
      </c>
      <c r="E1540" s="24527" t="n">
        <v>83.39</v>
      </c>
      <c r="F1540" s="24528" t="n">
        <v>22.1</v>
      </c>
      <c r="G1540" s="24529" t="n">
        <v>101.82</v>
      </c>
      <c r="H1540" s="24530"/>
      <c r="I1540" s="24531">
        <f>ROUND('BDI Principal'!D14,2)</f>
      </c>
      <c r="J1540" s="24532">
        <f>ROUND((ROUND(H1540,2)*I1540/100)+ROUND(H1540,2),2)</f>
      </c>
      <c r="K1540" s="24533"/>
      <c r="L1540" s="24534">
        <f>J1540-K1540</f>
      </c>
      <c r="M1540" s="24535">
        <f>ROUND(K1540*D1540,2)</f>
      </c>
      <c r="N1540" s="24536">
        <f>O1540-M1540</f>
      </c>
      <c r="O1540" s="24537">
        <f>ROUND(D1540*J1540,2)</f>
      </c>
      <c r="P1540" s="24538" t="s">
        <v>23</v>
      </c>
    </row>
    <row r="1541">
      <c r="A1541" s="24539" t="s">
        <v>2287</v>
      </c>
      <c r="B1541" s="24540" t="s">
        <v>2288</v>
      </c>
      <c r="C1541" s="24541" t="s">
        <v>105</v>
      </c>
      <c r="D1541" s="24542" t="n">
        <v>20.0</v>
      </c>
      <c r="E1541" s="24543" t="n">
        <v>47.05</v>
      </c>
      <c r="F1541" s="24544" t="n">
        <v>22.1</v>
      </c>
      <c r="G1541" s="24545" t="n">
        <v>57.45</v>
      </c>
      <c r="H1541" s="24546"/>
      <c r="I1541" s="24547">
        <f>ROUND('BDI Principal'!D14,2)</f>
      </c>
      <c r="J1541" s="24548">
        <f>ROUND((ROUND(H1541,2)*I1541/100)+ROUND(H1541,2),2)</f>
      </c>
      <c r="K1541" s="24549"/>
      <c r="L1541" s="24550">
        <f>J1541-K1541</f>
      </c>
      <c r="M1541" s="24551">
        <f>ROUND(K1541*D1541,2)</f>
      </c>
      <c r="N1541" s="24552">
        <f>O1541-M1541</f>
      </c>
      <c r="O1541" s="24553">
        <f>ROUND(D1541*J1541,2)</f>
      </c>
      <c r="P1541" s="24554" t="s">
        <v>23</v>
      </c>
    </row>
    <row r="1542">
      <c r="A1542" s="24555" t="s">
        <v>2289</v>
      </c>
      <c r="B1542" s="24556" t="s">
        <v>2290</v>
      </c>
      <c r="C1542" s="24557" t="s">
        <v>105</v>
      </c>
      <c r="D1542" s="24558" t="n">
        <v>2.0</v>
      </c>
      <c r="E1542" s="24559" t="n">
        <v>330.34</v>
      </c>
      <c r="F1542" s="24560" t="n">
        <v>22.1</v>
      </c>
      <c r="G1542" s="24561" t="n">
        <v>403.35</v>
      </c>
      <c r="H1542" s="24562"/>
      <c r="I1542" s="24563">
        <f>ROUND('BDI Principal'!D14,2)</f>
      </c>
      <c r="J1542" s="24564">
        <f>ROUND((ROUND(H1542,2)*I1542/100)+ROUND(H1542,2),2)</f>
      </c>
      <c r="K1542" s="24565"/>
      <c r="L1542" s="24566">
        <f>J1542-K1542</f>
      </c>
      <c r="M1542" s="24567">
        <f>ROUND(K1542*D1542,2)</f>
      </c>
      <c r="N1542" s="24568">
        <f>O1542-M1542</f>
      </c>
      <c r="O1542" s="24569">
        <f>ROUND(D1542*J1542,2)</f>
      </c>
      <c r="P1542" s="24570" t="s">
        <v>23</v>
      </c>
    </row>
    <row r="1543">
      <c r="A1543" s="24571" t="s">
        <v>2291</v>
      </c>
      <c r="B1543" s="24572" t="s">
        <v>2292</v>
      </c>
      <c r="C1543" s="24573" t="s">
        <v>105</v>
      </c>
      <c r="D1543" s="24574" t="n">
        <v>7.0</v>
      </c>
      <c r="E1543" s="24575" t="n">
        <v>147.58</v>
      </c>
      <c r="F1543" s="24576" t="n">
        <v>22.1</v>
      </c>
      <c r="G1543" s="24577" t="n">
        <v>180.2</v>
      </c>
      <c r="H1543" s="24578"/>
      <c r="I1543" s="24579">
        <f>ROUND('BDI Principal'!D14,2)</f>
      </c>
      <c r="J1543" s="24580">
        <f>ROUND((ROUND(H1543,2)*I1543/100)+ROUND(H1543,2),2)</f>
      </c>
      <c r="K1543" s="24581"/>
      <c r="L1543" s="24582">
        <f>J1543-K1543</f>
      </c>
      <c r="M1543" s="24583">
        <f>ROUND(K1543*D1543,2)</f>
      </c>
      <c r="N1543" s="24584">
        <f>O1543-M1543</f>
      </c>
      <c r="O1543" s="24585">
        <f>ROUND(D1543*J1543,2)</f>
      </c>
      <c r="P1543" s="24586" t="s">
        <v>23</v>
      </c>
    </row>
    <row r="1544">
      <c r="A1544" s="24587" t="s">
        <v>2293</v>
      </c>
      <c r="B1544" s="24588" t="s">
        <v>2294</v>
      </c>
      <c r="C1544" s="24589" t="s">
        <v>48</v>
      </c>
      <c r="D1544" s="24590" t="n">
        <v>18.93</v>
      </c>
      <c r="E1544" s="24591" t="n">
        <v>71.32</v>
      </c>
      <c r="F1544" s="24592" t="n">
        <v>22.1</v>
      </c>
      <c r="G1544" s="24593" t="n">
        <v>87.08</v>
      </c>
      <c r="H1544" s="24594"/>
      <c r="I1544" s="24595">
        <f>ROUND('BDI Principal'!D14,2)</f>
      </c>
      <c r="J1544" s="24596">
        <f>ROUND((ROUND(H1544,2)*I1544/100)+ROUND(H1544,2),2)</f>
      </c>
      <c r="K1544" s="24597"/>
      <c r="L1544" s="24598">
        <f>J1544-K1544</f>
      </c>
      <c r="M1544" s="24599">
        <f>ROUND(K1544*D1544,2)</f>
      </c>
      <c r="N1544" s="24600">
        <f>O1544-M1544</f>
      </c>
      <c r="O1544" s="24601">
        <f>ROUND(D1544*J1544,2)</f>
      </c>
      <c r="P1544" s="24602" t="s">
        <v>23</v>
      </c>
    </row>
    <row r="1545">
      <c r="A1545" s="24603" t="s">
        <v>2295</v>
      </c>
      <c r="B1545" s="24604" t="s">
        <v>2296</v>
      </c>
      <c r="C1545" s="24605"/>
      <c r="D1545" s="24606"/>
      <c r="E1545" s="24607"/>
      <c r="F1545" s="24608"/>
      <c r="G1545" s="24609"/>
      <c r="H1545" s="24610"/>
      <c r="I1545" s="24611"/>
      <c r="J1545" s="24612"/>
      <c r="K1545" s="24613"/>
      <c r="L1545" s="24614"/>
      <c r="M1545" s="24615">
        <f>SUM(M1546:M1547)</f>
      </c>
      <c r="N1545" s="24616">
        <f>SUM(N1546:N1547)</f>
      </c>
      <c r="O1545" s="24617">
        <f>SUM(O1546:O1547)</f>
      </c>
      <c r="P1545" s="24618" t="s">
        <v>40</v>
      </c>
    </row>
    <row r="1546">
      <c r="A1546" s="24619" t="s">
        <v>2297</v>
      </c>
      <c r="B1546" s="24620" t="s">
        <v>2298</v>
      </c>
      <c r="C1546" s="24621" t="s">
        <v>70</v>
      </c>
      <c r="D1546" s="24622" t="n">
        <v>160.0</v>
      </c>
      <c r="E1546" s="24623" t="n">
        <v>3.29</v>
      </c>
      <c r="F1546" s="24624" t="n">
        <v>22.1</v>
      </c>
      <c r="G1546" s="24625" t="n">
        <v>4.02</v>
      </c>
      <c r="H1546" s="24626"/>
      <c r="I1546" s="24627">
        <f>ROUND('BDI Principal'!D14,2)</f>
      </c>
      <c r="J1546" s="24628">
        <f>ROUND((ROUND(H1546,2)*I1546/100)+ROUND(H1546,2),2)</f>
      </c>
      <c r="K1546" s="24629"/>
      <c r="L1546" s="24630">
        <f>J1546-K1546</f>
      </c>
      <c r="M1546" s="24631">
        <f>ROUND(K1546*D1546,2)</f>
      </c>
      <c r="N1546" s="24632">
        <f>O1546-M1546</f>
      </c>
      <c r="O1546" s="24633">
        <f>ROUND(D1546*J1546,2)</f>
      </c>
      <c r="P1546" s="24634" t="s">
        <v>23</v>
      </c>
    </row>
    <row r="1547">
      <c r="A1547" s="24635" t="s">
        <v>2299</v>
      </c>
      <c r="B1547" s="24636" t="s">
        <v>2300</v>
      </c>
      <c r="C1547" s="24637" t="s">
        <v>48</v>
      </c>
      <c r="D1547" s="24638" t="n">
        <v>6627.37</v>
      </c>
      <c r="E1547" s="24639" t="n">
        <v>2.47</v>
      </c>
      <c r="F1547" s="24640" t="n">
        <v>22.1</v>
      </c>
      <c r="G1547" s="24641" t="n">
        <v>3.02</v>
      </c>
      <c r="H1547" s="24642"/>
      <c r="I1547" s="24643">
        <f>ROUND('BDI Principal'!D14,2)</f>
      </c>
      <c r="J1547" s="24644">
        <f>ROUND((ROUND(H1547,2)*I1547/100)+ROUND(H1547,2),2)</f>
      </c>
      <c r="K1547" s="24645"/>
      <c r="L1547" s="24646">
        <f>J1547-K1547</f>
      </c>
      <c r="M1547" s="24647">
        <f>ROUND(K1547*D1547,2)</f>
      </c>
      <c r="N1547" s="24648">
        <f>O1547-M1547</f>
      </c>
      <c r="O1547" s="24649">
        <f>ROUND(D1547*J1547,2)</f>
      </c>
      <c r="P1547" s="24650" t="s">
        <v>23</v>
      </c>
    </row>
    <row r="1548">
      <c r="A1548" s="24651" t="s">
        <v>2301</v>
      </c>
      <c r="B1548"/>
      <c r="C1548"/>
      <c r="D1548"/>
      <c r="E1548"/>
      <c r="F1548"/>
      <c r="G1548"/>
      <c r="H1548"/>
      <c r="I1548"/>
      <c r="J1548"/>
      <c r="K1548"/>
      <c r="L1548"/>
      <c r="M1548" s="24652">
        <f>M8+M10+M18+M26+M52+M57+M64+M74+M79+M87+M96+M102+M107+M110+M116+M122+M125+M130+M133+M138+M142+M153+M165+M178+M186+M189+M193+M200+M204+M211+M215+M219+M222+M234+M249+M254+M256+M258+M263+M272+M282+M291+M299+M313+M319+M323+M326+M329+M332+M338+M340+M343+M347+M368+M376+M380+M386+M391+M394+M399+M402+M405+M410+M414+M418+M426+M434+M443+M451+M454+M457+M464+M468+M475+M479+M484+M486+M498+M514+M516+M519+M524+M532+M540+M545+M555+M561+M565+M569+M572+M576+M580+M584+M597+M599+M603+M609+M613+M622+M629+M636+M641+M649+M656+M662+M671+M680+M686+M691+M697+M706+M718+M723+M729+M733+M744+M748+M754+M759+M762+M768+M774+M781+M784+M790+M795+M799+M807+M819+M830+M837+M840+M844+M850+M854+M860+M863+M866+M869+M880+M894+M901+M903+M906+M911+M919+M928+M933+M944+M950+M954+M958+M961+M964+M967+M970+M974+M977+M980+M997+M1004+M1010+M1014+M1017+M1021+M1026+M1029+M1036+M1038+M1044+M1049+M1054+M1061+M1068+M1072+M1074+M1077+M1080+M1088+M1093+M1095+M1102+M1106+M1109+M1113+M1116+M1119+M1123+M1127+M1133+M1143+M1147+M1150+M1154+M1156+M1159+M1161+M1166+M1169+M1172+M1176+M1183+M1186+M1188+M1190+M1194+M1196+M1200+M1204+M1207+M1210+M1214+M1218+M1225+M1235+M1239+M1251+M1256+M1259+M1263+M1273+M1277+M1286+M1292+M1296+M1299+M1312+M1324+M1332+M1338+M1347+M1356+M1363+M1367+M1371+M1378+M1386+M1391+M1395+M1400+M1403+M1409+M1414+M1416+M1421+M1431+M1433+M1439+M1441+M1444+M1446+M1453+M1457+M1467+M1470+M1479+M1485+M1489+M1493+M1496+M1501+M1505+M1514+M1537+M1545</f>
      </c>
      <c r="N1548" s="24653">
        <f>N8+N10+N18+N26+N52+N57+N64+N74+N79+N87+N96+N102+N107+N110+N116+N122+N125+N130+N133+N138+N142+N153+N165+N178+N186+N189+N193+N200+N204+N211+N215+N219+N222+N234+N249+N254+N256+N258+N263+N272+N282+N291+N299+N313+N319+N323+N326+N329+N332+N338+N340+N343+N347+N368+N376+N380+N386+N391+N394+N399+N402+N405+N410+N414+N418+N426+N434+N443+N451+N454+N457+N464+N468+N475+N479+N484+N486+N498+N514+N516+N519+N524+N532+N540+N545+N555+N561+N565+N569+N572+N576+N580+N584+N597+N599+N603+N609+N613+N622+N629+N636+N641+N649+N656+N662+N671+N680+N686+N691+N697+N706+N718+N723+N729+N733+N744+N748+N754+N759+N762+N768+N774+N781+N784+N790+N795+N799+N807+N819+N830+N837+N840+N844+N850+N854+N860+N863+N866+N869+N880+N894+N901+N903+N906+N911+N919+N928+N933+N944+N950+N954+N958+N961+N964+N967+N970+N974+N977+N980+N997+N1004+N1010+N1014+N1017+N1021+N1026+N1029+N1036+N1038+N1044+N1049+N1054+N1061+N1068+N1072+N1074+N1077+N1080+N1088+N1093+N1095+N1102+N1106+N1109+N1113+N1116+N1119+N1123+N1127+N1133+N1143+N1147+N1150+N1154+N1156+N1159+N1161+N1166+N1169+N1172+N1176+N1183+N1186+N1188+N1190+N1194+N1196+N1200+N1204+N1207+N1210+N1214+N1218+N1225+N1235+N1239+N1251+N1256+N1259+N1263+N1273+N1277+N1286+N1292+N1296+N1299+N1312+N1324+N1332+N1338+N1347+N1356+N1363+N1367+N1371+N1378+N1386+N1391+N1395+N1400+N1403+N1409+N1414+N1416+N1421+N1431+N1433+N1439+N1441+N1444+N1446+N1453+N1457+N1467+N1470+N1479+N1485+N1489+N1493+N1496+N1501+N1505+N1514+N1537+N1545</f>
      </c>
      <c r="O1548" s="24654">
        <f>O8+O10+O18+O26+O52+O57+O64+O74+O79+O87+O96+O102+O107+O110+O116+O122+O125+O130+O133+O138+O142+O153+O165+O178+O186+O189+O193+O200+O204+O211+O215+O219+O222+O234+O249+O254+O256+O258+O263+O272+O282+O291+O299+O313+O319+O323+O326+O329+O332+O338+O340+O343+O347+O368+O376+O380+O386+O391+O394+O399+O402+O405+O410+O414+O418+O426+O434+O443+O451+O454+O457+O464+O468+O475+O479+O484+O486+O498+O514+O516+O519+O524+O532+O540+O545+O555+O561+O565+O569+O572+O576+O580+O584+O597+O599+O603+O609+O613+O622+O629+O636+O641+O649+O656+O662+O671+O680+O686+O691+O697+O706+O718+O723+O729+O733+O744+O748+O754+O759+O762+O768+O774+O781+O784+O790+O795+O799+O807+O819+O830+O837+O840+O844+O850+O854+O860+O863+O866+O869+O880+O894+O901+O903+O906+O911+O919+O928+O933+O944+O950+O954+O958+O961+O964+O967+O970+O974+O977+O980+O997+O1004+O1010+O1014+O1017+O1021+O1026+O1029+O1036+O1038+O1044+O1049+O1054+O1061+O1068+O1072+O1074+O1077+O1080+O1088+O1093+O1095+O1102+O1106+O1109+O1113+O1116+O1119+O1123+O1127+O1133+O1143+O1147+O1150+O1154+O1156+O1159+O1161+O1166+O1169+O1172+O1176+O1183+O1186+O1188+O1190+O1194+O1196+O1200+O1204+O1207+O1210+O1214+O1218+O1225+O1235+O1239+O1251+O1256+O1259+O1263+O1273+O1277+O1286+O1292+O1296+O1299+O1312+O1324+O1332+O1338+O1347+O1356+O1363+O1367+O1371+O1378+O1386+O1391+O1395+O1400+O1403+O1409+O1414+O1416+O1421+O1431+O1433+O1439+O1441+O1444+O1446+O1453+O1457+O1467+O1470+O1479+O1485+O1489+O1493+O1496+O1501+O1505+O1514+O1537+O1545</f>
      </c>
    </row>
    <row r="1550">
      <c r="A1550" s="24655" t="s">
        <v>2302</v>
      </c>
    </row>
    <row r="1551">
      <c r="A1551" s="24656" t="s">
        <v>2303</v>
      </c>
    </row>
    <row r="1553">
      <c r="A1553" s="24657" t="s">
        <v>2304</v>
      </c>
    </row>
    <row r="1558">
      <c r="E1558" s="24658">
        <f>DADOS!C11</f>
      </c>
      <c r="F1558" s="24658"/>
      <c r="G1558" s="24658"/>
      <c r="H1558" s="24658"/>
      <c r="I1558" s="24658"/>
    </row>
    <row r="1559">
      <c r="E1559" s="24659">
        <f>DADOS!C12</f>
      </c>
    </row>
  </sheetData>
  <sheetProtection password="BF59" sheet="true" scenarios="true" objects="true" selectLockedCells="true"/>
  <mergeCells>
    <mergeCell ref="B4:F4"/>
    <mergeCell ref="H4:I4"/>
    <mergeCell ref="B5:C5"/>
    <mergeCell ref="E5:G5"/>
    <mergeCell ref="B8:L8"/>
    <mergeCell ref="B10:L10"/>
    <mergeCell ref="B18:L18"/>
    <mergeCell ref="B25:L25"/>
    <mergeCell ref="B26:L26"/>
    <mergeCell ref="B52:L52"/>
    <mergeCell ref="B56:L56"/>
    <mergeCell ref="B57:L57"/>
    <mergeCell ref="B64:L64"/>
    <mergeCell ref="B73:L73"/>
    <mergeCell ref="B74:L74"/>
    <mergeCell ref="B79:L79"/>
    <mergeCell ref="B86:L86"/>
    <mergeCell ref="B87:L87"/>
    <mergeCell ref="B95:L95"/>
    <mergeCell ref="B96:L96"/>
    <mergeCell ref="B102:L102"/>
    <mergeCell ref="B107:L107"/>
    <mergeCell ref="B110:L110"/>
    <mergeCell ref="B115:L115"/>
    <mergeCell ref="B116:L116"/>
    <mergeCell ref="B122:L122"/>
    <mergeCell ref="B125:L125"/>
    <mergeCell ref="B130:L130"/>
    <mergeCell ref="B132:L132"/>
    <mergeCell ref="B133:L133"/>
    <mergeCell ref="B138:L138"/>
    <mergeCell ref="B142:L142"/>
    <mergeCell ref="B153:L153"/>
    <mergeCell ref="B165:L165"/>
    <mergeCell ref="B178:L178"/>
    <mergeCell ref="B186:L186"/>
    <mergeCell ref="B189:L189"/>
    <mergeCell ref="B192:L192"/>
    <mergeCell ref="B193:L193"/>
    <mergeCell ref="B200:L200"/>
    <mergeCell ref="B204:L204"/>
    <mergeCell ref="B210:L210"/>
    <mergeCell ref="B211:L211"/>
    <mergeCell ref="B215:L215"/>
    <mergeCell ref="B218:L218"/>
    <mergeCell ref="B219:L219"/>
    <mergeCell ref="B222:L222"/>
    <mergeCell ref="B234:L234"/>
    <mergeCell ref="B249:L249"/>
    <mergeCell ref="B253:L253"/>
    <mergeCell ref="B254:L254"/>
    <mergeCell ref="B256:L256"/>
    <mergeCell ref="B258:L258"/>
    <mergeCell ref="B263:L263"/>
    <mergeCell ref="B272:L272"/>
    <mergeCell ref="B281:L281"/>
    <mergeCell ref="B282:L282"/>
    <mergeCell ref="B291:L291"/>
    <mergeCell ref="B299:L299"/>
    <mergeCell ref="B313:L313"/>
    <mergeCell ref="B318:L318"/>
    <mergeCell ref="B319:L319"/>
    <mergeCell ref="B323:L323"/>
    <mergeCell ref="B326:L326"/>
    <mergeCell ref="B329:L329"/>
    <mergeCell ref="B332:L332"/>
    <mergeCell ref="B337:L337"/>
    <mergeCell ref="B338:L338"/>
    <mergeCell ref="B340:L340"/>
    <mergeCell ref="B343:L343"/>
    <mergeCell ref="B346:L346"/>
    <mergeCell ref="B347:L347"/>
    <mergeCell ref="B367:L367"/>
    <mergeCell ref="B368:L368"/>
    <mergeCell ref="B376:L376"/>
    <mergeCell ref="B379:L379"/>
    <mergeCell ref="B380:L380"/>
    <mergeCell ref="B386:L386"/>
    <mergeCell ref="B391:L391"/>
    <mergeCell ref="B394:L394"/>
    <mergeCell ref="B398:L398"/>
    <mergeCell ref="B399:L399"/>
    <mergeCell ref="B402:L402"/>
    <mergeCell ref="B405:L405"/>
    <mergeCell ref="B409:L409"/>
    <mergeCell ref="B410:L410"/>
    <mergeCell ref="B414:L414"/>
    <mergeCell ref="B418:L418"/>
    <mergeCell ref="B426:L426"/>
    <mergeCell ref="B434:L434"/>
    <mergeCell ref="B443:L443"/>
    <mergeCell ref="B451:L451"/>
    <mergeCell ref="B454:L454"/>
    <mergeCell ref="B456:L456"/>
    <mergeCell ref="B457:L457"/>
    <mergeCell ref="B464:L464"/>
    <mergeCell ref="B468:L468"/>
    <mergeCell ref="B474:L474"/>
    <mergeCell ref="B475:L475"/>
    <mergeCell ref="B479:L479"/>
    <mergeCell ref="B483:L483"/>
    <mergeCell ref="B484:L484"/>
    <mergeCell ref="B486:L486"/>
    <mergeCell ref="B498:L498"/>
    <mergeCell ref="B513:L513"/>
    <mergeCell ref="B514:L514"/>
    <mergeCell ref="B516:L516"/>
    <mergeCell ref="B519:L519"/>
    <mergeCell ref="B524:L524"/>
    <mergeCell ref="B531:L531"/>
    <mergeCell ref="B532:L532"/>
    <mergeCell ref="B540:L540"/>
    <mergeCell ref="B545:L545"/>
    <mergeCell ref="B555:L555"/>
    <mergeCell ref="B560:L560"/>
    <mergeCell ref="B561:L561"/>
    <mergeCell ref="B565:L565"/>
    <mergeCell ref="B569:L569"/>
    <mergeCell ref="B572:L572"/>
    <mergeCell ref="B576:L576"/>
    <mergeCell ref="B580:L580"/>
    <mergeCell ref="B583:L583"/>
    <mergeCell ref="B584:L584"/>
    <mergeCell ref="B597:L597"/>
    <mergeCell ref="B599:L599"/>
    <mergeCell ref="B602:L602"/>
    <mergeCell ref="B603:L603"/>
    <mergeCell ref="B608:L608"/>
    <mergeCell ref="B609:L609"/>
    <mergeCell ref="B613:L613"/>
    <mergeCell ref="B622:L622"/>
    <mergeCell ref="B629:L629"/>
    <mergeCell ref="B636:L636"/>
    <mergeCell ref="B641:L641"/>
    <mergeCell ref="B649:L649"/>
    <mergeCell ref="B655:L655"/>
    <mergeCell ref="B656:L656"/>
    <mergeCell ref="B662:L662"/>
    <mergeCell ref="B671:L671"/>
    <mergeCell ref="B680:L680"/>
    <mergeCell ref="B686:L686"/>
    <mergeCell ref="B691:L691"/>
    <mergeCell ref="B697:L697"/>
    <mergeCell ref="B706:L706"/>
    <mergeCell ref="B718:L718"/>
    <mergeCell ref="B723:L723"/>
    <mergeCell ref="B729:L729"/>
    <mergeCell ref="B732:L732"/>
    <mergeCell ref="B733:L733"/>
    <mergeCell ref="B744:L744"/>
    <mergeCell ref="B747:L747"/>
    <mergeCell ref="B748:L748"/>
    <mergeCell ref="B754:L754"/>
    <mergeCell ref="B759:L759"/>
    <mergeCell ref="B762:L762"/>
    <mergeCell ref="B768:L768"/>
    <mergeCell ref="B773:L773"/>
    <mergeCell ref="B774:L774"/>
    <mergeCell ref="B781:L781"/>
    <mergeCell ref="B784:L784"/>
    <mergeCell ref="B789:L789"/>
    <mergeCell ref="B790:L790"/>
    <mergeCell ref="B795:L795"/>
    <mergeCell ref="B799:L799"/>
    <mergeCell ref="B807:L807"/>
    <mergeCell ref="B819:L819"/>
    <mergeCell ref="B830:L830"/>
    <mergeCell ref="B837:L837"/>
    <mergeCell ref="B840:L840"/>
    <mergeCell ref="B843:L843"/>
    <mergeCell ref="B844:L844"/>
    <mergeCell ref="B850:L850"/>
    <mergeCell ref="B854:L854"/>
    <mergeCell ref="B859:L859"/>
    <mergeCell ref="B860:L860"/>
    <mergeCell ref="B863:L863"/>
    <mergeCell ref="B865:L865"/>
    <mergeCell ref="B866:L866"/>
    <mergeCell ref="B869:L869"/>
    <mergeCell ref="B880:L880"/>
    <mergeCell ref="B894:L894"/>
    <mergeCell ref="B900:L900"/>
    <mergeCell ref="B901:L901"/>
    <mergeCell ref="B903:L903"/>
    <mergeCell ref="B906:L906"/>
    <mergeCell ref="B911:L911"/>
    <mergeCell ref="B918:L918"/>
    <mergeCell ref="B919:L919"/>
    <mergeCell ref="B928:L928"/>
    <mergeCell ref="B933:L933"/>
    <mergeCell ref="B944:L944"/>
    <mergeCell ref="B949:L949"/>
    <mergeCell ref="B950:L950"/>
    <mergeCell ref="B954:L954"/>
    <mergeCell ref="B958:L958"/>
    <mergeCell ref="B961:L961"/>
    <mergeCell ref="B964:L964"/>
    <mergeCell ref="B967:L967"/>
    <mergeCell ref="B970:L970"/>
    <mergeCell ref="B973:L973"/>
    <mergeCell ref="B974:L974"/>
    <mergeCell ref="B977:L977"/>
    <mergeCell ref="B979:L979"/>
    <mergeCell ref="B980:L980"/>
    <mergeCell ref="B996:L996"/>
    <mergeCell ref="B997:L997"/>
    <mergeCell ref="B1003:L1003"/>
    <mergeCell ref="B1004:L1004"/>
    <mergeCell ref="B1010:L1010"/>
    <mergeCell ref="B1014:L1014"/>
    <mergeCell ref="B1017:L1017"/>
    <mergeCell ref="B1021:L1021"/>
    <mergeCell ref="B1025:L1025"/>
    <mergeCell ref="B1026:L1026"/>
    <mergeCell ref="B1029:L1029"/>
    <mergeCell ref="B1035:L1035"/>
    <mergeCell ref="B1036:L1036"/>
    <mergeCell ref="B1038:L1038"/>
    <mergeCell ref="B1044:L1044"/>
    <mergeCell ref="B1049:L1049"/>
    <mergeCell ref="B1054:L1054"/>
    <mergeCell ref="B1061:L1061"/>
    <mergeCell ref="B1068:L1068"/>
    <mergeCell ref="B1071:L1071"/>
    <mergeCell ref="B1072:L1072"/>
    <mergeCell ref="B1074:L1074"/>
    <mergeCell ref="B1077:L1077"/>
    <mergeCell ref="B1080:L1080"/>
    <mergeCell ref="B1087:L1087"/>
    <mergeCell ref="B1088:L1088"/>
    <mergeCell ref="B1093:L1093"/>
    <mergeCell ref="B1095:L1095"/>
    <mergeCell ref="B1101:L1101"/>
    <mergeCell ref="B1102:L1102"/>
    <mergeCell ref="B1106:L1106"/>
    <mergeCell ref="B1109:L1109"/>
    <mergeCell ref="B1113:L1113"/>
    <mergeCell ref="B1116:L1116"/>
    <mergeCell ref="B1119:L1119"/>
    <mergeCell ref="B1123:L1123"/>
    <mergeCell ref="B1127:L1127"/>
    <mergeCell ref="B1132:L1132"/>
    <mergeCell ref="B1133:L1133"/>
    <mergeCell ref="B1142:L1142"/>
    <mergeCell ref="B1143:L1143"/>
    <mergeCell ref="B1146:L1146"/>
    <mergeCell ref="B1147:L1147"/>
    <mergeCell ref="B1150:L1150"/>
    <mergeCell ref="B1153:L1153"/>
    <mergeCell ref="B1154:L1154"/>
    <mergeCell ref="B1156:L1156"/>
    <mergeCell ref="B1158:L1158"/>
    <mergeCell ref="B1159:L1159"/>
    <mergeCell ref="B1161:L1161"/>
    <mergeCell ref="B1166:L1166"/>
    <mergeCell ref="B1169:L1169"/>
    <mergeCell ref="B1172:L1172"/>
    <mergeCell ref="B1176:L1176"/>
    <mergeCell ref="B1183:L1183"/>
    <mergeCell ref="B1185:L1185"/>
    <mergeCell ref="B1186:L1186"/>
    <mergeCell ref="B1188:L1188"/>
    <mergeCell ref="B1190:L1190"/>
    <mergeCell ref="B1193:L1193"/>
    <mergeCell ref="B1194:L1194"/>
    <mergeCell ref="B1196:L1196"/>
    <mergeCell ref="B1199:L1199"/>
    <mergeCell ref="B1200:L1200"/>
    <mergeCell ref="B1204:L1204"/>
    <mergeCell ref="B1207:L1207"/>
    <mergeCell ref="B1210:L1210"/>
    <mergeCell ref="B1214:L1214"/>
    <mergeCell ref="B1218:L1218"/>
    <mergeCell ref="B1223:L1223"/>
    <mergeCell ref="B1224:L1224"/>
    <mergeCell ref="B1225:L1225"/>
    <mergeCell ref="B1235:L1235"/>
    <mergeCell ref="B1239:L1239"/>
    <mergeCell ref="B1251:L1251"/>
    <mergeCell ref="B1256:L1256"/>
    <mergeCell ref="B1259:L1259"/>
    <mergeCell ref="B1262:L1262"/>
    <mergeCell ref="B1263:L1263"/>
    <mergeCell ref="B1273:L1273"/>
    <mergeCell ref="B1277:L1277"/>
    <mergeCell ref="B1286:L1286"/>
    <mergeCell ref="B1292:L1292"/>
    <mergeCell ref="B1296:L1296"/>
    <mergeCell ref="B1299:L1299"/>
    <mergeCell ref="B1312:L1312"/>
    <mergeCell ref="B1324:L1324"/>
    <mergeCell ref="B1332:L1332"/>
    <mergeCell ref="B1338:L1338"/>
    <mergeCell ref="B1347:L1347"/>
    <mergeCell ref="B1356:L1356"/>
    <mergeCell ref="B1363:L1363"/>
    <mergeCell ref="B1366:L1366"/>
    <mergeCell ref="B1367:L1367"/>
    <mergeCell ref="B1371:L1371"/>
    <mergeCell ref="B1378:L1378"/>
    <mergeCell ref="B1386:L1386"/>
    <mergeCell ref="B1391:L1391"/>
    <mergeCell ref="B1395:L1395"/>
    <mergeCell ref="B1399:L1399"/>
    <mergeCell ref="B1400:L1400"/>
    <mergeCell ref="B1403:L1403"/>
    <mergeCell ref="B1409:L1409"/>
    <mergeCell ref="B1414:L1414"/>
    <mergeCell ref="B1416:L1416"/>
    <mergeCell ref="B1421:L1421"/>
    <mergeCell ref="B1430:L1430"/>
    <mergeCell ref="B1431:L1431"/>
    <mergeCell ref="B1433:L1433"/>
    <mergeCell ref="B1439:L1439"/>
    <mergeCell ref="B1441:L1441"/>
    <mergeCell ref="B1444:L1444"/>
    <mergeCell ref="B1446:L1446"/>
    <mergeCell ref="B1453:L1453"/>
    <mergeCell ref="B1456:L1456"/>
    <mergeCell ref="B1457:L1457"/>
    <mergeCell ref="B1467:L1467"/>
    <mergeCell ref="B1470:L1470"/>
    <mergeCell ref="B1479:L1479"/>
    <mergeCell ref="B1485:L1485"/>
    <mergeCell ref="B1489:L1489"/>
    <mergeCell ref="B1492:L1492"/>
    <mergeCell ref="B1493:L1493"/>
    <mergeCell ref="B1496:L1496"/>
    <mergeCell ref="B1500:L1500"/>
    <mergeCell ref="B1501:L1501"/>
    <mergeCell ref="B1505:L1505"/>
    <mergeCell ref="B1514:L1514"/>
    <mergeCell ref="B1537:L1537"/>
    <mergeCell ref="B1545:L1545"/>
    <mergeCell ref="A1548:L1548"/>
    <mergeCell ref="A1550:F1550"/>
    <mergeCell ref="A1551:F1551"/>
    <mergeCell ref="A1553:K1553"/>
    <mergeCell ref="E1558:I1558"/>
    <mergeCell ref="E1559:I1559"/>
  </mergeCells>
  <pageMargins bottom="0.75" footer="0.5" header="0.5" left="0.5" right="0.5" top="0.75"/>
  <pageSetup orientation="landscape" paperSize="9"/>
  <drawing r:id="rId1"/>
</worksheet>
</file>

<file path=xl/worksheets/sheet3.xml><?xml version="1.0" encoding="utf-8"?>
<worksheet xmlns="http://schemas.openxmlformats.org/spreadsheetml/2006/main" xmlns:r="http://schemas.openxmlformats.org/officeDocument/2006/relationships">
  <sheetPr>
    <pageSetUpPr fitToPage="false"/>
  </sheetPr>
  <dimension ref="A1"/>
  <sheetViews>
    <sheetView workbookViewId="0"/>
  </sheetViews>
  <sheetFormatPr defaultRowHeight="15.0"/>
  <cols>
    <col min="1" max="1" customWidth="true" width="10.0" collapsed="false"/>
    <col min="2" max="2" customWidth="true" width="50.0" collapsed="false"/>
    <col min="3" max="3" customWidth="true" width="15.0" collapsed="false"/>
    <col min="4" max="4" customWidth="true" width="15.0" collapsed="false"/>
    <col min="5" max="5" customWidth="true" width="15.0" collapsed="false"/>
    <col min="6" max="6" customWidth="true" width="15.0" collapsed="false"/>
    <col min="7" max="7" customWidth="true" width="15.0" collapsed="false"/>
    <col min="8" max="8" customWidth="true" width="15.0" collapsed="false"/>
    <col min="9" max="9" customWidth="true" width="15.0" collapsed="false"/>
    <col min="10" max="10" customWidth="true" width="15.0" collapsed="false"/>
    <col min="11" max="11" customWidth="true" width="15.0" collapsed="false"/>
    <col min="12" max="12" customWidth="true" width="15.0" collapsed="false"/>
    <col min="13" max="13" customWidth="true" width="15.0" collapsed="false"/>
    <col min="14" max="14" customWidth="true" width="15.0" collapsed="false"/>
    <col min="15" max="15" customWidth="true" width="15.0" collapsed="false"/>
    <col min="16" max="16" customWidth="true" width="15.0" collapsed="false"/>
    <col min="17" max="17" customWidth="true" width="15.0" collapsed="false"/>
    <col min="18" max="18" customWidth="true" width="15.0" collapsed="false"/>
    <col min="19" max="19" customWidth="true" width="15.0" collapsed="false"/>
    <col min="20" max="20" customWidth="true" width="15.0" collapsed="false"/>
    <col min="21" max="21" customWidth="true" width="15.0" collapsed="false"/>
    <col min="22" max="22" customWidth="true" width="15.0" collapsed="false"/>
    <col min="23" max="23" customWidth="true" width="15.0" collapsed="false"/>
    <col min="24" max="24" customWidth="true" width="15.0" collapsed="false"/>
    <col min="25" max="25" customWidth="true" width="15.0" collapsed="false"/>
    <col min="26" max="26" customWidth="true" width="15.0" collapsed="false"/>
    <col min="27" max="27" customWidth="true" width="15.0" collapsed="false"/>
    <col min="28" max="28" customWidth="true" width="15.0" collapsed="false"/>
    <col min="29" max="29" customWidth="true" width="15.0" collapsed="false"/>
    <col min="30" max="30" customWidth="true" width="15.0" collapsed="false"/>
    <col min="31" max="31" customWidth="true" width="15.0" collapsed="false"/>
    <col min="32" max="32" customWidth="true" width="15.0" collapsed="false"/>
    <col min="33" max="33" customWidth="true" width="15.0" collapsed="false"/>
    <col min="34" max="34" customWidth="true" width="15.0" collapsed="false"/>
    <col min="35" max="35" customWidth="true" width="15.0" collapsed="false"/>
    <col min="36" max="36" customWidth="true" width="15.0" collapsed="false"/>
    <col min="37" max="37" customWidth="true" width="15.0" collapsed="false"/>
    <col min="38" max="38" customWidth="true" width="15.0" collapsed="false"/>
    <col min="39" max="39" customWidth="true" width="15.0" collapsed="false"/>
    <col min="40" max="40" customWidth="true" width="15.0" collapsed="false"/>
    <col min="41" max="41" customWidth="true" width="15.0" collapsed="false"/>
    <col min="42" max="42" customWidth="true" width="15.0" collapsed="false"/>
    <col min="43" max="43" customWidth="true" width="15.0" collapsed="false"/>
    <col min="44" max="44" customWidth="true" width="15.0" collapsed="false"/>
    <col min="45" max="45" customWidth="true" width="15.0" collapsed="false"/>
    <col min="46" max="46" customWidth="true" width="15.0" collapsed="false"/>
    <col min="47" max="47" customWidth="true" width="15.0" collapsed="false"/>
    <col min="48" max="48" customWidth="true" width="15.0" collapsed="false"/>
    <col min="49" max="49" customWidth="true" width="15.0" collapsed="false"/>
    <col min="50" max="50" customWidth="true" width="15.0" collapsed="false"/>
    <col min="51" max="51" customWidth="true" width="15.0" collapsed="false"/>
    <col min="52" max="52" customWidth="true" width="15.0" collapsed="false"/>
    <col min="53" max="53" customWidth="true" width="15.0" collapsed="false"/>
  </cols>
  <sheetData>
    <row r="1">
      <c r="A1" s="24660" t="s">
        <v>0</v>
      </c>
    </row>
    <row r="2">
      <c r="A2" s="24660" t="s">
        <v>16</v>
      </c>
    </row>
    <row r="3">
      <c r="A3" s="24660" t="s">
        <v>17</v>
      </c>
      <c r="B3" s="24663" t="s">
        <f>DADOS!C3</f>
      </c>
    </row>
    <row r="4">
      <c r="A4" s="24660" t="s">
        <v>18</v>
      </c>
      <c r="B4" s="24660" t="s">
        <f>DADOS!C7</f>
      </c>
      <c r="G4" s="24660" t="s">
        <v>19</v>
      </c>
      <c r="H4" s="24662">
        <f>DADOS!C9</f>
      </c>
    </row>
    <row r="5">
      <c r="A5" s="24660" t="s">
        <v>20</v>
      </c>
      <c r="B5" s="24661">
        <f>DADOS!C8</f>
      </c>
      <c r="C5" s="24660" t="s">
        <v>9</v>
      </c>
      <c r="D5" s="24660" t="s">
        <v>21</v>
      </c>
      <c r="E5" s="24660" t="s">
        <f>DADOS!C13</f>
      </c>
      <c r="F5" s="24660" t="s">
        <v>9</v>
      </c>
      <c r="G5" s="24660" t="s">
        <v>9</v>
      </c>
      <c r="H5" s="24660" t="s">
        <v>22</v>
      </c>
      <c r="I5" s="24660" t="s">
        <f>DADOS!C14</f>
      </c>
    </row>
    <row r="7">
      <c r="A7" s="24664" t="s">
        <v>23</v>
      </c>
      <c r="B7" s="24665" t="s">
        <v>40</v>
      </c>
      <c r="C7" s="24666" t="s">
        <v>37</v>
      </c>
      <c r="D7" s="24667" t="s">
        <v>2305</v>
      </c>
      <c r="E7" s="24668" t="s">
        <v>2306</v>
      </c>
      <c r="F7" s="24669" t="s">
        <v>2307</v>
      </c>
      <c r="G7" s="24670" t="s">
        <v>2308</v>
      </c>
      <c r="H7" s="24671" t="s">
        <v>2309</v>
      </c>
      <c r="I7" s="24672" t="s">
        <v>2310</v>
      </c>
      <c r="J7" s="24673" t="s">
        <v>2311</v>
      </c>
      <c r="K7" s="24674" t="s">
        <v>2312</v>
      </c>
      <c r="L7" s="24675" t="s">
        <v>2313</v>
      </c>
      <c r="M7" s="24676" t="s">
        <v>2314</v>
      </c>
      <c r="N7" s="24677" t="s">
        <v>2315</v>
      </c>
      <c r="O7" s="24678" t="s">
        <v>2316</v>
      </c>
      <c r="P7" s="24679" t="s">
        <v>2317</v>
      </c>
      <c r="Q7" s="24680" t="s">
        <v>2318</v>
      </c>
      <c r="R7" s="24681" t="s">
        <v>2319</v>
      </c>
      <c r="S7" s="24682" t="s">
        <v>2320</v>
      </c>
      <c r="T7" s="24683" t="s">
        <v>2321</v>
      </c>
      <c r="U7" s="24684" t="s">
        <v>2322</v>
      </c>
      <c r="V7" s="24685" t="s">
        <v>2323</v>
      </c>
      <c r="W7" s="24686" t="s">
        <v>2324</v>
      </c>
      <c r="X7" s="24687" t="s">
        <v>2325</v>
      </c>
      <c r="Y7" s="24688" t="s">
        <v>2326</v>
      </c>
      <c r="Z7" s="24689" t="s">
        <v>2327</v>
      </c>
      <c r="AA7" s="24690" t="s">
        <v>2328</v>
      </c>
      <c r="AB7" s="24691" t="s">
        <v>2329</v>
      </c>
      <c r="AC7" s="24692" t="s">
        <v>2330</v>
      </c>
      <c r="AD7" s="24693" t="s">
        <v>2331</v>
      </c>
      <c r="AE7" s="24694" t="s">
        <v>2332</v>
      </c>
      <c r="AF7" s="24695" t="s">
        <v>2333</v>
      </c>
      <c r="AG7" s="24696" t="s">
        <v>2334</v>
      </c>
      <c r="AH7" s="24697" t="s">
        <v>2335</v>
      </c>
      <c r="AI7" s="24698" t="s">
        <v>2336</v>
      </c>
      <c r="AJ7" s="24699" t="s">
        <v>2337</v>
      </c>
      <c r="AK7" s="24700" t="s">
        <v>2338</v>
      </c>
      <c r="AL7" s="24701" t="s">
        <v>2339</v>
      </c>
      <c r="AM7" s="24702" t="s">
        <v>2340</v>
      </c>
      <c r="AN7" s="24703" t="s">
        <v>2341</v>
      </c>
      <c r="AO7" s="24704" t="s">
        <v>2342</v>
      </c>
      <c r="AP7" s="24705" t="s">
        <v>2343</v>
      </c>
      <c r="AQ7" s="24706" t="s">
        <v>2344</v>
      </c>
      <c r="AR7" s="24707" t="s">
        <v>2345</v>
      </c>
      <c r="AS7" s="24708" t="s">
        <v>2346</v>
      </c>
      <c r="AT7" s="24709" t="s">
        <v>2347</v>
      </c>
      <c r="AU7" s="24710" t="s">
        <v>2348</v>
      </c>
      <c r="AV7" s="24711" t="s">
        <v>2349</v>
      </c>
      <c r="AW7" s="24712" t="s">
        <v>2350</v>
      </c>
      <c r="AX7" s="24713" t="s">
        <v>2351</v>
      </c>
      <c r="AY7" s="24714" t="s">
        <v>2352</v>
      </c>
      <c r="AZ7" s="24715" t="s">
        <v>2353</v>
      </c>
      <c r="BA7" s="24716" t="s">
        <v>2354</v>
      </c>
    </row>
    <row r="8">
      <c r="A8" s="24717" t="s">
        <v>38</v>
      </c>
      <c r="B8" s="24718" t="s">
        <v>39</v>
      </c>
      <c r="C8" s="30359">
        <f>Orçamento!O8</f>
      </c>
      <c r="D8" s="24719" t="n">
        <v>4.05</v>
      </c>
      <c r="E8" s="24720">
        <f>C8*D8/100</f>
      </c>
      <c r="F8" s="24721" t="n">
        <v>3.05</v>
      </c>
      <c r="G8" s="24722">
        <f>C8*F8/100</f>
      </c>
      <c r="H8" s="24723" t="n">
        <v>7.79</v>
      </c>
      <c r="I8" s="24724">
        <f>C8*H8/100</f>
      </c>
      <c r="J8" s="24725" t="n">
        <v>10.02</v>
      </c>
      <c r="K8" s="24726">
        <f>C8*J8/100</f>
      </c>
      <c r="L8" s="24727" t="n">
        <v>4.05</v>
      </c>
      <c r="M8" s="24728">
        <f>C8*L8/100</f>
      </c>
      <c r="N8" s="24729" t="n">
        <v>6.56</v>
      </c>
      <c r="O8" s="24730">
        <f>C8*N8/100</f>
      </c>
      <c r="P8" s="24731" t="n">
        <v>3.05</v>
      </c>
      <c r="Q8" s="24732">
        <f>C8*P8/100</f>
      </c>
      <c r="R8" s="24733" t="n">
        <v>3.68</v>
      </c>
      <c r="S8" s="24734">
        <f>C8*R8/100</f>
      </c>
      <c r="T8" s="24735" t="n">
        <v>3.05</v>
      </c>
      <c r="U8" s="24736">
        <f>C8*T8/100</f>
      </c>
      <c r="V8" s="24737" t="n">
        <v>2.82</v>
      </c>
      <c r="W8" s="24738">
        <f>C8*V8/100</f>
      </c>
      <c r="X8" s="24739" t="n">
        <v>2.45</v>
      </c>
      <c r="Y8" s="24740">
        <f>C8*X8/100</f>
      </c>
      <c r="Z8" s="24741" t="n">
        <v>4.61</v>
      </c>
      <c r="AA8" s="24742">
        <f>C8*Z8/100</f>
      </c>
      <c r="AB8" s="24743" t="n">
        <v>6.89</v>
      </c>
      <c r="AC8" s="24744">
        <f>C8*AB8/100</f>
      </c>
      <c r="AD8" s="24745" t="n">
        <v>2.46</v>
      </c>
      <c r="AE8" s="24746">
        <f>C8*AD8/100</f>
      </c>
      <c r="AF8" s="24747" t="n">
        <v>5.23</v>
      </c>
      <c r="AG8" s="24748">
        <f>C8*AF8/100</f>
      </c>
      <c r="AH8" s="24749" t="n">
        <v>5.47</v>
      </c>
      <c r="AI8" s="24750">
        <f>C8*AH8/100</f>
      </c>
      <c r="AJ8" s="24751" t="n">
        <v>2.45</v>
      </c>
      <c r="AK8" s="24752">
        <f>C8*AJ8/100</f>
      </c>
      <c r="AL8" s="24753" t="n">
        <v>2.45</v>
      </c>
      <c r="AM8" s="24754">
        <f>C8*AL8/100</f>
      </c>
      <c r="AN8" s="24755" t="n">
        <v>2.45</v>
      </c>
      <c r="AO8" s="24756">
        <f>C8*AN8/100</f>
      </c>
      <c r="AP8" s="24757" t="n">
        <v>3.88</v>
      </c>
      <c r="AQ8" s="24758">
        <f>C8*AP8/100</f>
      </c>
      <c r="AR8" s="24759" t="n">
        <v>2.45</v>
      </c>
      <c r="AS8" s="24760">
        <f>C8*AR8/100</f>
      </c>
      <c r="AT8" s="24761" t="n">
        <v>2.51</v>
      </c>
      <c r="AU8" s="24762">
        <f>C8*AT8/100</f>
      </c>
      <c r="AV8" s="24763" t="n">
        <v>3.28</v>
      </c>
      <c r="AW8" s="24764">
        <f>C8*AV8/100</f>
      </c>
      <c r="AX8" s="24765" t="n">
        <v>5.3</v>
      </c>
      <c r="AY8" s="24766">
        <f>C8*AX8/100</f>
      </c>
      <c r="AZ8" s="24767">
        <f>D8+F8+H8+J8+L8+N8+P8+R8+T8+V8+X8+Z8+AB8+AD8+AF8+AH8+AJ8+AL8+AN8+AP8+AR8+AT8+AV8+AX8</f>
      </c>
      <c r="BA8" s="24768">
        <f>E8+G8+I8+K8+M8+O8+Q8+S8+U8+W8+Y8+AA8+AC8+AE8+AG8+AI8+AK8+AM8+AO8+AQ8+AS8+AU8+AW8+AY8</f>
      </c>
    </row>
    <row r="9">
      <c r="A9" s="24769" t="s">
        <v>44</v>
      </c>
      <c r="B9" s="24770" t="s">
        <v>45</v>
      </c>
      <c r="C9" s="30359">
        <f>Orçamento!O10</f>
      </c>
      <c r="D9" s="24771" t="n">
        <v>100.0</v>
      </c>
      <c r="E9" s="24772">
        <f>C9*D9/100</f>
      </c>
      <c r="F9" s="24773" t="n">
        <v>0.0</v>
      </c>
      <c r="G9" s="24774">
        <f>C9*F9/100</f>
      </c>
      <c r="H9" s="24775" t="n">
        <v>0.0</v>
      </c>
      <c r="I9" s="24776">
        <f>C9*H9/100</f>
      </c>
      <c r="J9" s="24777" t="n">
        <v>0.0</v>
      </c>
      <c r="K9" s="24778">
        <f>C9*J9/100</f>
      </c>
      <c r="L9" s="24779" t="n">
        <v>0.0</v>
      </c>
      <c r="M9" s="24780">
        <f>C9*L9/100</f>
      </c>
      <c r="N9" s="24781" t="n">
        <v>0.0</v>
      </c>
      <c r="O9" s="24782">
        <f>C9*N9/100</f>
      </c>
      <c r="P9" s="24783" t="n">
        <v>0.0</v>
      </c>
      <c r="Q9" s="24784">
        <f>C9*P9/100</f>
      </c>
      <c r="R9" s="24785" t="n">
        <v>0.0</v>
      </c>
      <c r="S9" s="24786">
        <f>C9*R9/100</f>
      </c>
      <c r="T9" s="24787" t="n">
        <v>0.0</v>
      </c>
      <c r="U9" s="24788">
        <f>C9*T9/100</f>
      </c>
      <c r="V9" s="24789" t="n">
        <v>0.0</v>
      </c>
      <c r="W9" s="24790">
        <f>C9*V9/100</f>
      </c>
      <c r="X9" s="24791" t="n">
        <v>0.0</v>
      </c>
      <c r="Y9" s="24792">
        <f>C9*X9/100</f>
      </c>
      <c r="Z9" s="24793" t="n">
        <v>0.0</v>
      </c>
      <c r="AA9" s="24794">
        <f>C9*Z9/100</f>
      </c>
      <c r="AB9" s="24795" t="n">
        <v>0.0</v>
      </c>
      <c r="AC9" s="24796">
        <f>C9*AB9/100</f>
      </c>
      <c r="AD9" s="24797" t="n">
        <v>0.0</v>
      </c>
      <c r="AE9" s="24798">
        <f>C9*AD9/100</f>
      </c>
      <c r="AF9" s="24799" t="n">
        <v>0.0</v>
      </c>
      <c r="AG9" s="24800">
        <f>C9*AF9/100</f>
      </c>
      <c r="AH9" s="24801" t="n">
        <v>0.0</v>
      </c>
      <c r="AI9" s="24802">
        <f>C9*AH9/100</f>
      </c>
      <c r="AJ9" s="24803" t="n">
        <v>0.0</v>
      </c>
      <c r="AK9" s="24804">
        <f>C9*AJ9/100</f>
      </c>
      <c r="AL9" s="24805" t="n">
        <v>0.0</v>
      </c>
      <c r="AM9" s="24806">
        <f>C9*AL9/100</f>
      </c>
      <c r="AN9" s="24807" t="n">
        <v>0.0</v>
      </c>
      <c r="AO9" s="24808">
        <f>C9*AN9/100</f>
      </c>
      <c r="AP9" s="24809" t="n">
        <v>0.0</v>
      </c>
      <c r="AQ9" s="24810">
        <f>C9*AP9/100</f>
      </c>
      <c r="AR9" s="24811" t="n">
        <v>0.0</v>
      </c>
      <c r="AS9" s="24812">
        <f>C9*AR9/100</f>
      </c>
      <c r="AT9" s="24813" t="n">
        <v>0.0</v>
      </c>
      <c r="AU9" s="24814">
        <f>C9*AT9/100</f>
      </c>
      <c r="AV9" s="24815" t="n">
        <v>0.0</v>
      </c>
      <c r="AW9" s="24816">
        <f>C9*AV9/100</f>
      </c>
      <c r="AX9" s="24817" t="n">
        <v>0.0</v>
      </c>
      <c r="AY9" s="24818">
        <f>C9*AX9/100</f>
      </c>
      <c r="AZ9" s="24819">
        <f>D9+F9+H9+J9+L9+N9+P9+R9+T9+V9+X9+Z9+AB9+AD9+AF9+AH9+AJ9+AL9+AN9+AP9+AR9+AT9+AV9+AX9</f>
      </c>
      <c r="BA9" s="24820">
        <f>E9+G9+I9+K9+M9+O9+Q9+S9+U9+W9+Y9+AA9+AC9+AE9+AG9+AI9+AK9+AM9+AO9+AQ9+AS9+AU9+AW9+AY9</f>
      </c>
    </row>
    <row r="10">
      <c r="A10" s="24821" t="s">
        <v>63</v>
      </c>
      <c r="B10" s="24822" t="s">
        <v>64</v>
      </c>
      <c r="C10" s="30359">
        <f>Orçamento!O18</f>
      </c>
      <c r="D10" s="24823" t="n">
        <v>100.0</v>
      </c>
      <c r="E10" s="24824">
        <f>C10*D10/100</f>
      </c>
      <c r="F10" s="24825" t="n">
        <v>0.0</v>
      </c>
      <c r="G10" s="24826">
        <f>C10*F10/100</f>
      </c>
      <c r="H10" s="24827" t="n">
        <v>0.0</v>
      </c>
      <c r="I10" s="24828">
        <f>C10*H10/100</f>
      </c>
      <c r="J10" s="24829" t="n">
        <v>0.0</v>
      </c>
      <c r="K10" s="24830">
        <f>C10*J10/100</f>
      </c>
      <c r="L10" s="24831" t="n">
        <v>0.0</v>
      </c>
      <c r="M10" s="24832">
        <f>C10*L10/100</f>
      </c>
      <c r="N10" s="24833" t="n">
        <v>0.0</v>
      </c>
      <c r="O10" s="24834">
        <f>C10*N10/100</f>
      </c>
      <c r="P10" s="24835" t="n">
        <v>0.0</v>
      </c>
      <c r="Q10" s="24836">
        <f>C10*P10/100</f>
      </c>
      <c r="R10" s="24837" t="n">
        <v>0.0</v>
      </c>
      <c r="S10" s="24838">
        <f>C10*R10/100</f>
      </c>
      <c r="T10" s="24839" t="n">
        <v>0.0</v>
      </c>
      <c r="U10" s="24840">
        <f>C10*T10/100</f>
      </c>
      <c r="V10" s="24841" t="n">
        <v>0.0</v>
      </c>
      <c r="W10" s="24842">
        <f>C10*V10/100</f>
      </c>
      <c r="X10" s="24843" t="n">
        <v>0.0</v>
      </c>
      <c r="Y10" s="24844">
        <f>C10*X10/100</f>
      </c>
      <c r="Z10" s="24845" t="n">
        <v>0.0</v>
      </c>
      <c r="AA10" s="24846">
        <f>C10*Z10/100</f>
      </c>
      <c r="AB10" s="24847" t="n">
        <v>0.0</v>
      </c>
      <c r="AC10" s="24848">
        <f>C10*AB10/100</f>
      </c>
      <c r="AD10" s="24849" t="n">
        <v>0.0</v>
      </c>
      <c r="AE10" s="24850">
        <f>C10*AD10/100</f>
      </c>
      <c r="AF10" s="24851" t="n">
        <v>0.0</v>
      </c>
      <c r="AG10" s="24852">
        <f>C10*AF10/100</f>
      </c>
      <c r="AH10" s="24853" t="n">
        <v>0.0</v>
      </c>
      <c r="AI10" s="24854">
        <f>C10*AH10/100</f>
      </c>
      <c r="AJ10" s="24855" t="n">
        <v>0.0</v>
      </c>
      <c r="AK10" s="24856">
        <f>C10*AJ10/100</f>
      </c>
      <c r="AL10" s="24857" t="n">
        <v>0.0</v>
      </c>
      <c r="AM10" s="24858">
        <f>C10*AL10/100</f>
      </c>
      <c r="AN10" s="24859" t="n">
        <v>0.0</v>
      </c>
      <c r="AO10" s="24860">
        <f>C10*AN10/100</f>
      </c>
      <c r="AP10" s="24861" t="n">
        <v>0.0</v>
      </c>
      <c r="AQ10" s="24862">
        <f>C10*AP10/100</f>
      </c>
      <c r="AR10" s="24863" t="n">
        <v>0.0</v>
      </c>
      <c r="AS10" s="24864">
        <f>C10*AR10/100</f>
      </c>
      <c r="AT10" s="24865" t="n">
        <v>0.0</v>
      </c>
      <c r="AU10" s="24866">
        <f>C10*AT10/100</f>
      </c>
      <c r="AV10" s="24867" t="n">
        <v>0.0</v>
      </c>
      <c r="AW10" s="24868">
        <f>C10*AV10/100</f>
      </c>
      <c r="AX10" s="24869" t="n">
        <v>0.0</v>
      </c>
      <c r="AY10" s="24870">
        <f>C10*AX10/100</f>
      </c>
      <c r="AZ10" s="24871">
        <f>D10+F10+H10+J10+L10+N10+P10+R10+T10+V10+X10+Z10+AB10+AD10+AF10+AH10+AJ10+AL10+AN10+AP10+AR10+AT10+AV10+AX10</f>
      </c>
      <c r="BA10" s="24872">
        <f>E10+G10+I10+K10+M10+O10+Q10+S10+U10+W10+Y10+AA10+AC10+AE10+AG10+AI10+AK10+AM10+AO10+AQ10+AS10+AU10+AW10+AY10</f>
      </c>
    </row>
    <row r="11">
      <c r="A11" s="24873" t="s">
        <v>79</v>
      </c>
      <c r="B11" s="24874" t="s">
        <v>80</v>
      </c>
      <c r="C11" s="30359">
        <f>Orçamento!O25</f>
      </c>
      <c r="D11" s="24876"/>
      <c r="E11" s="24877"/>
      <c r="F11" s="24878"/>
      <c r="G11" s="24879"/>
      <c r="H11" s="24880"/>
      <c r="I11" s="24881"/>
      <c r="J11" s="24882"/>
      <c r="K11" s="24883"/>
      <c r="L11" s="24884"/>
      <c r="M11" s="24885"/>
      <c r="N11" s="24886"/>
      <c r="O11" s="24887"/>
      <c r="P11" s="24888"/>
      <c r="Q11" s="24889"/>
      <c r="R11" s="24890"/>
      <c r="S11" s="24891"/>
      <c r="T11" s="24892"/>
      <c r="U11" s="24893"/>
      <c r="V11" s="24894"/>
      <c r="W11" s="24895"/>
      <c r="X11" s="24896"/>
      <c r="Y11" s="24897"/>
      <c r="Z11" s="24898"/>
      <c r="AA11" s="24899"/>
      <c r="AB11" s="24900"/>
      <c r="AC11" s="24901"/>
      <c r="AD11" s="24902"/>
      <c r="AE11" s="24903"/>
      <c r="AF11" s="24904"/>
      <c r="AG11" s="24905"/>
      <c r="AH11" s="24906"/>
      <c r="AI11" s="24907"/>
      <c r="AJ11" s="24908"/>
      <c r="AK11" s="24909"/>
      <c r="AL11" s="24910"/>
      <c r="AM11" s="24911"/>
      <c r="AN11" s="24912"/>
      <c r="AO11" s="24913"/>
      <c r="AP11" s="24914"/>
      <c r="AQ11" s="24915"/>
      <c r="AR11" s="24916"/>
      <c r="AS11" s="24917"/>
      <c r="AT11" s="24918"/>
      <c r="AU11" s="24919"/>
      <c r="AV11" s="24920"/>
      <c r="AW11" s="24921"/>
      <c r="AX11" s="24922"/>
      <c r="AY11" s="24923"/>
      <c r="AZ11" s="24924"/>
    </row>
    <row r="12">
      <c r="A12" s="24925" t="s">
        <v>81</v>
      </c>
      <c r="B12" s="24926" t="s">
        <v>82</v>
      </c>
      <c r="C12" s="30359">
        <f>Orçamento!O26</f>
      </c>
      <c r="D12" s="24927" t="n">
        <v>100.0</v>
      </c>
      <c r="E12" s="24928">
        <f>C12*D12/100</f>
      </c>
      <c r="F12" s="24929" t="n">
        <v>0.0</v>
      </c>
      <c r="G12" s="24930">
        <f>C12*F12/100</f>
      </c>
      <c r="H12" s="24931" t="n">
        <v>0.0</v>
      </c>
      <c r="I12" s="24932">
        <f>C12*H12/100</f>
      </c>
      <c r="J12" s="24933" t="n">
        <v>0.0</v>
      </c>
      <c r="K12" s="24934">
        <f>C12*J12/100</f>
      </c>
      <c r="L12" s="24935" t="n">
        <v>0.0</v>
      </c>
      <c r="M12" s="24936">
        <f>C12*L12/100</f>
      </c>
      <c r="N12" s="24937" t="n">
        <v>0.0</v>
      </c>
      <c r="O12" s="24938">
        <f>C12*N12/100</f>
      </c>
      <c r="P12" s="24939" t="n">
        <v>0.0</v>
      </c>
      <c r="Q12" s="24940">
        <f>C12*P12/100</f>
      </c>
      <c r="R12" s="24941" t="n">
        <v>0.0</v>
      </c>
      <c r="S12" s="24942">
        <f>C12*R12/100</f>
      </c>
      <c r="T12" s="24943" t="n">
        <v>0.0</v>
      </c>
      <c r="U12" s="24944">
        <f>C12*T12/100</f>
      </c>
      <c r="V12" s="24945" t="n">
        <v>0.0</v>
      </c>
      <c r="W12" s="24946">
        <f>C12*V12/100</f>
      </c>
      <c r="X12" s="24947" t="n">
        <v>0.0</v>
      </c>
      <c r="Y12" s="24948">
        <f>C12*X12/100</f>
      </c>
      <c r="Z12" s="24949" t="n">
        <v>0.0</v>
      </c>
      <c r="AA12" s="24950">
        <f>C12*Z12/100</f>
      </c>
      <c r="AB12" s="24951" t="n">
        <v>0.0</v>
      </c>
      <c r="AC12" s="24952">
        <f>C12*AB12/100</f>
      </c>
      <c r="AD12" s="24953" t="n">
        <v>0.0</v>
      </c>
      <c r="AE12" s="24954">
        <f>C12*AD12/100</f>
      </c>
      <c r="AF12" s="24955" t="n">
        <v>0.0</v>
      </c>
      <c r="AG12" s="24956">
        <f>C12*AF12/100</f>
      </c>
      <c r="AH12" s="24957" t="n">
        <v>0.0</v>
      </c>
      <c r="AI12" s="24958">
        <f>C12*AH12/100</f>
      </c>
      <c r="AJ12" s="24959" t="n">
        <v>0.0</v>
      </c>
      <c r="AK12" s="24960">
        <f>C12*AJ12/100</f>
      </c>
      <c r="AL12" s="24961" t="n">
        <v>0.0</v>
      </c>
      <c r="AM12" s="24962">
        <f>C12*AL12/100</f>
      </c>
      <c r="AN12" s="24963" t="n">
        <v>0.0</v>
      </c>
      <c r="AO12" s="24964">
        <f>C12*AN12/100</f>
      </c>
      <c r="AP12" s="24965" t="n">
        <v>0.0</v>
      </c>
      <c r="AQ12" s="24966">
        <f>C12*AP12/100</f>
      </c>
      <c r="AR12" s="24967" t="n">
        <v>0.0</v>
      </c>
      <c r="AS12" s="24968">
        <f>C12*AR12/100</f>
      </c>
      <c r="AT12" s="24969" t="n">
        <v>0.0</v>
      </c>
      <c r="AU12" s="24970">
        <f>C12*AT12/100</f>
      </c>
      <c r="AV12" s="24971" t="n">
        <v>0.0</v>
      </c>
      <c r="AW12" s="24972">
        <f>C12*AV12/100</f>
      </c>
      <c r="AX12" s="24973" t="n">
        <v>0.0</v>
      </c>
      <c r="AY12" s="24974">
        <f>C12*AX12/100</f>
      </c>
      <c r="AZ12" s="24975">
        <f>D12+F12+H12+J12+L12+N12+P12+R12+T12+V12+X12+Z12+AB12+AD12+AF12+AH12+AJ12+AL12+AN12+AP12+AR12+AT12+AV12+AX12</f>
      </c>
      <c r="BA12" s="24976">
        <f>E12+G12+I12+K12+M12+O12+Q12+S12+U12+W12+Y12+AA12+AC12+AE12+AG12+AI12+AK12+AM12+AO12+AQ12+AS12+AU12+AW12+AY12</f>
      </c>
    </row>
    <row r="13">
      <c r="A13" s="24977" t="s">
        <v>132</v>
      </c>
      <c r="B13" s="24978" t="s">
        <v>133</v>
      </c>
      <c r="C13" s="30359">
        <f>Orçamento!O52</f>
      </c>
      <c r="D13" s="24979" t="n">
        <v>100.0</v>
      </c>
      <c r="E13" s="24980">
        <f>C13*D13/100</f>
      </c>
      <c r="F13" s="24981" t="n">
        <v>0.0</v>
      </c>
      <c r="G13" s="24982">
        <f>C13*F13/100</f>
      </c>
      <c r="H13" s="24983" t="n">
        <v>0.0</v>
      </c>
      <c r="I13" s="24984">
        <f>C13*H13/100</f>
      </c>
      <c r="J13" s="24985" t="n">
        <v>0.0</v>
      </c>
      <c r="K13" s="24986">
        <f>C13*J13/100</f>
      </c>
      <c r="L13" s="24987" t="n">
        <v>0.0</v>
      </c>
      <c r="M13" s="24988">
        <f>C13*L13/100</f>
      </c>
      <c r="N13" s="24989" t="n">
        <v>0.0</v>
      </c>
      <c r="O13" s="24990">
        <f>C13*N13/100</f>
      </c>
      <c r="P13" s="24991" t="n">
        <v>0.0</v>
      </c>
      <c r="Q13" s="24992">
        <f>C13*P13/100</f>
      </c>
      <c r="R13" s="24993" t="n">
        <v>0.0</v>
      </c>
      <c r="S13" s="24994">
        <f>C13*R13/100</f>
      </c>
      <c r="T13" s="24995" t="n">
        <v>0.0</v>
      </c>
      <c r="U13" s="24996">
        <f>C13*T13/100</f>
      </c>
      <c r="V13" s="24997" t="n">
        <v>0.0</v>
      </c>
      <c r="W13" s="24998">
        <f>C13*V13/100</f>
      </c>
      <c r="X13" s="24999" t="n">
        <v>0.0</v>
      </c>
      <c r="Y13" s="25000">
        <f>C13*X13/100</f>
      </c>
      <c r="Z13" s="25001" t="n">
        <v>0.0</v>
      </c>
      <c r="AA13" s="25002">
        <f>C13*Z13/100</f>
      </c>
      <c r="AB13" s="25003" t="n">
        <v>0.0</v>
      </c>
      <c r="AC13" s="25004">
        <f>C13*AB13/100</f>
      </c>
      <c r="AD13" s="25005" t="n">
        <v>0.0</v>
      </c>
      <c r="AE13" s="25006">
        <f>C13*AD13/100</f>
      </c>
      <c r="AF13" s="25007" t="n">
        <v>0.0</v>
      </c>
      <c r="AG13" s="25008">
        <f>C13*AF13/100</f>
      </c>
      <c r="AH13" s="25009" t="n">
        <v>0.0</v>
      </c>
      <c r="AI13" s="25010">
        <f>C13*AH13/100</f>
      </c>
      <c r="AJ13" s="25011" t="n">
        <v>0.0</v>
      </c>
      <c r="AK13" s="25012">
        <f>C13*AJ13/100</f>
      </c>
      <c r="AL13" s="25013" t="n">
        <v>0.0</v>
      </c>
      <c r="AM13" s="25014">
        <f>C13*AL13/100</f>
      </c>
      <c r="AN13" s="25015" t="n">
        <v>0.0</v>
      </c>
      <c r="AO13" s="25016">
        <f>C13*AN13/100</f>
      </c>
      <c r="AP13" s="25017" t="n">
        <v>0.0</v>
      </c>
      <c r="AQ13" s="25018">
        <f>C13*AP13/100</f>
      </c>
      <c r="AR13" s="25019" t="n">
        <v>0.0</v>
      </c>
      <c r="AS13" s="25020">
        <f>C13*AR13/100</f>
      </c>
      <c r="AT13" s="25021" t="n">
        <v>0.0</v>
      </c>
      <c r="AU13" s="25022">
        <f>C13*AT13/100</f>
      </c>
      <c r="AV13" s="25023" t="n">
        <v>0.0</v>
      </c>
      <c r="AW13" s="25024">
        <f>C13*AV13/100</f>
      </c>
      <c r="AX13" s="25025" t="n">
        <v>0.0</v>
      </c>
      <c r="AY13" s="25026">
        <f>C13*AX13/100</f>
      </c>
      <c r="AZ13" s="25027">
        <f>D13+F13+H13+J13+L13+N13+P13+R13+T13+V13+X13+Z13+AB13+AD13+AF13+AH13+AJ13+AL13+AN13+AP13+AR13+AT13+AV13+AX13</f>
      </c>
      <c r="BA13" s="25028">
        <f>E13+G13+I13+K13+M13+O13+Q13+S13+U13+W13+Y13+AA13+AC13+AE13+AG13+AI13+AK13+AM13+AO13+AQ13+AS13+AU13+AW13+AY13</f>
      </c>
    </row>
    <row r="14">
      <c r="A14" s="25029" t="s">
        <v>140</v>
      </c>
      <c r="B14" s="25030" t="s">
        <v>141</v>
      </c>
      <c r="C14" s="30359">
        <f>Orçamento!O56</f>
      </c>
      <c r="D14" s="25031" t="n">
        <v>100.0</v>
      </c>
      <c r="E14" s="25032">
        <f>C14*D14/100</f>
      </c>
      <c r="F14" s="25033" t="n">
        <v>0.0</v>
      </c>
      <c r="G14" s="25034">
        <f>C14*F14/100</f>
      </c>
      <c r="H14" s="25035" t="n">
        <v>0.0</v>
      </c>
      <c r="I14" s="25036">
        <f>C14*H14/100</f>
      </c>
      <c r="J14" s="25037" t="n">
        <v>0.0</v>
      </c>
      <c r="K14" s="25038">
        <f>C14*J14/100</f>
      </c>
      <c r="L14" s="25039" t="n">
        <v>0.0</v>
      </c>
      <c r="M14" s="25040">
        <f>C14*L14/100</f>
      </c>
      <c r="N14" s="25041" t="n">
        <v>0.0</v>
      </c>
      <c r="O14" s="25042">
        <f>C14*N14/100</f>
      </c>
      <c r="P14" s="25043" t="n">
        <v>0.0</v>
      </c>
      <c r="Q14" s="25044">
        <f>C14*P14/100</f>
      </c>
      <c r="R14" s="25045" t="n">
        <v>0.0</v>
      </c>
      <c r="S14" s="25046">
        <f>C14*R14/100</f>
      </c>
      <c r="T14" s="25047" t="n">
        <v>0.0</v>
      </c>
      <c r="U14" s="25048">
        <f>C14*T14/100</f>
      </c>
      <c r="V14" s="25049" t="n">
        <v>0.0</v>
      </c>
      <c r="W14" s="25050">
        <f>C14*V14/100</f>
      </c>
      <c r="X14" s="25051" t="n">
        <v>0.0</v>
      </c>
      <c r="Y14" s="25052">
        <f>C14*X14/100</f>
      </c>
      <c r="Z14" s="25053" t="n">
        <v>0.0</v>
      </c>
      <c r="AA14" s="25054">
        <f>C14*Z14/100</f>
      </c>
      <c r="AB14" s="25055" t="n">
        <v>0.0</v>
      </c>
      <c r="AC14" s="25056">
        <f>C14*AB14/100</f>
      </c>
      <c r="AD14" s="25057" t="n">
        <v>0.0</v>
      </c>
      <c r="AE14" s="25058">
        <f>C14*AD14/100</f>
      </c>
      <c r="AF14" s="25059" t="n">
        <v>0.0</v>
      </c>
      <c r="AG14" s="25060">
        <f>C14*AF14/100</f>
      </c>
      <c r="AH14" s="25061" t="n">
        <v>0.0</v>
      </c>
      <c r="AI14" s="25062">
        <f>C14*AH14/100</f>
      </c>
      <c r="AJ14" s="25063" t="n">
        <v>0.0</v>
      </c>
      <c r="AK14" s="25064">
        <f>C14*AJ14/100</f>
      </c>
      <c r="AL14" s="25065" t="n">
        <v>0.0</v>
      </c>
      <c r="AM14" s="25066">
        <f>C14*AL14/100</f>
      </c>
      <c r="AN14" s="25067" t="n">
        <v>0.0</v>
      </c>
      <c r="AO14" s="25068">
        <f>C14*AN14/100</f>
      </c>
      <c r="AP14" s="25069" t="n">
        <v>0.0</v>
      </c>
      <c r="AQ14" s="25070">
        <f>C14*AP14/100</f>
      </c>
      <c r="AR14" s="25071" t="n">
        <v>0.0</v>
      </c>
      <c r="AS14" s="25072">
        <f>C14*AR14/100</f>
      </c>
      <c r="AT14" s="25073" t="n">
        <v>0.0</v>
      </c>
      <c r="AU14" s="25074">
        <f>C14*AT14/100</f>
      </c>
      <c r="AV14" s="25075" t="n">
        <v>0.0</v>
      </c>
      <c r="AW14" s="25076">
        <f>C14*AV14/100</f>
      </c>
      <c r="AX14" s="25077" t="n">
        <v>0.0</v>
      </c>
      <c r="AY14" s="25078">
        <f>C14*AX14/100</f>
      </c>
      <c r="AZ14" s="25079">
        <f>D14+F14+H14+J14+L14+N14+P14+R14+T14+V14+X14+Z14+AB14+AD14+AF14+AH14+AJ14+AL14+AN14+AP14+AR14+AT14+AV14+AX14</f>
      </c>
      <c r="BA14" s="25080">
        <f>E14+G14+I14+K14+M14+O14+Q14+S14+U14+W14+Y14+AA14+AC14+AE14+AG14+AI14+AK14+AM14+AO14+AQ14+AS14+AU14+AW14+AY14</f>
      </c>
    </row>
    <row r="15">
      <c r="A15" s="25081" t="s">
        <v>171</v>
      </c>
      <c r="B15" s="25082" t="s">
        <v>172</v>
      </c>
      <c r="C15" s="30359">
        <f>Orçamento!O73</f>
      </c>
      <c r="D15" s="25083" t="n">
        <v>100.0</v>
      </c>
      <c r="E15" s="25084">
        <f>C15*D15/100</f>
      </c>
      <c r="F15" s="25085" t="n">
        <v>0.0</v>
      </c>
      <c r="G15" s="25086">
        <f>C15*F15/100</f>
      </c>
      <c r="H15" s="25087" t="n">
        <v>0.0</v>
      </c>
      <c r="I15" s="25088">
        <f>C15*H15/100</f>
      </c>
      <c r="J15" s="25089" t="n">
        <v>0.0</v>
      </c>
      <c r="K15" s="25090">
        <f>C15*J15/100</f>
      </c>
      <c r="L15" s="25091" t="n">
        <v>0.0</v>
      </c>
      <c r="M15" s="25092">
        <f>C15*L15/100</f>
      </c>
      <c r="N15" s="25093" t="n">
        <v>0.0</v>
      </c>
      <c r="O15" s="25094">
        <f>C15*N15/100</f>
      </c>
      <c r="P15" s="25095" t="n">
        <v>0.0</v>
      </c>
      <c r="Q15" s="25096">
        <f>C15*P15/100</f>
      </c>
      <c r="R15" s="25097" t="n">
        <v>0.0</v>
      </c>
      <c r="S15" s="25098">
        <f>C15*R15/100</f>
      </c>
      <c r="T15" s="25099" t="n">
        <v>0.0</v>
      </c>
      <c r="U15" s="25100">
        <f>C15*T15/100</f>
      </c>
      <c r="V15" s="25101" t="n">
        <v>0.0</v>
      </c>
      <c r="W15" s="25102">
        <f>C15*V15/100</f>
      </c>
      <c r="X15" s="25103" t="n">
        <v>0.0</v>
      </c>
      <c r="Y15" s="25104">
        <f>C15*X15/100</f>
      </c>
      <c r="Z15" s="25105" t="n">
        <v>0.0</v>
      </c>
      <c r="AA15" s="25106">
        <f>C15*Z15/100</f>
      </c>
      <c r="AB15" s="25107" t="n">
        <v>0.0</v>
      </c>
      <c r="AC15" s="25108">
        <f>C15*AB15/100</f>
      </c>
      <c r="AD15" s="25109" t="n">
        <v>0.0</v>
      </c>
      <c r="AE15" s="25110">
        <f>C15*AD15/100</f>
      </c>
      <c r="AF15" s="25111" t="n">
        <v>0.0</v>
      </c>
      <c r="AG15" s="25112">
        <f>C15*AF15/100</f>
      </c>
      <c r="AH15" s="25113" t="n">
        <v>0.0</v>
      </c>
      <c r="AI15" s="25114">
        <f>C15*AH15/100</f>
      </c>
      <c r="AJ15" s="25115" t="n">
        <v>0.0</v>
      </c>
      <c r="AK15" s="25116">
        <f>C15*AJ15/100</f>
      </c>
      <c r="AL15" s="25117" t="n">
        <v>0.0</v>
      </c>
      <c r="AM15" s="25118">
        <f>C15*AL15/100</f>
      </c>
      <c r="AN15" s="25119" t="n">
        <v>0.0</v>
      </c>
      <c r="AO15" s="25120">
        <f>C15*AN15/100</f>
      </c>
      <c r="AP15" s="25121" t="n">
        <v>0.0</v>
      </c>
      <c r="AQ15" s="25122">
        <f>C15*AP15/100</f>
      </c>
      <c r="AR15" s="25123" t="n">
        <v>0.0</v>
      </c>
      <c r="AS15" s="25124">
        <f>C15*AR15/100</f>
      </c>
      <c r="AT15" s="25125" t="n">
        <v>0.0</v>
      </c>
      <c r="AU15" s="25126">
        <f>C15*AT15/100</f>
      </c>
      <c r="AV15" s="25127" t="n">
        <v>0.0</v>
      </c>
      <c r="AW15" s="25128">
        <f>C15*AV15/100</f>
      </c>
      <c r="AX15" s="25129" t="n">
        <v>0.0</v>
      </c>
      <c r="AY15" s="25130">
        <f>C15*AX15/100</f>
      </c>
      <c r="AZ15" s="25131">
        <f>D15+F15+H15+J15+L15+N15+P15+R15+T15+V15+X15+Z15+AB15+AD15+AF15+AH15+AJ15+AL15+AN15+AP15+AR15+AT15+AV15+AX15</f>
      </c>
      <c r="BA15" s="25132">
        <f>E15+G15+I15+K15+M15+O15+Q15+S15+U15+W15+Y15+AA15+AC15+AE15+AG15+AI15+AK15+AM15+AO15+AQ15+AS15+AU15+AW15+AY15</f>
      </c>
    </row>
    <row r="16">
      <c r="A16" s="25133" t="s">
        <v>195</v>
      </c>
      <c r="B16" s="25134" t="s">
        <v>196</v>
      </c>
      <c r="C16" s="30359">
        <f>Orçamento!O86</f>
      </c>
      <c r="D16" s="25135" t="n">
        <v>0.0</v>
      </c>
      <c r="E16" s="25136">
        <f>C16*D16/100</f>
      </c>
      <c r="F16" s="25137" t="n">
        <v>50.0</v>
      </c>
      <c r="G16" s="25138">
        <f>C16*F16/100</f>
      </c>
      <c r="H16" s="25139" t="n">
        <v>50.0</v>
      </c>
      <c r="I16" s="25140">
        <f>C16*H16/100</f>
      </c>
      <c r="J16" s="25141" t="n">
        <v>0.0</v>
      </c>
      <c r="K16" s="25142">
        <f>C16*J16/100</f>
      </c>
      <c r="L16" s="25143" t="n">
        <v>0.0</v>
      </c>
      <c r="M16" s="25144">
        <f>C16*L16/100</f>
      </c>
      <c r="N16" s="25145" t="n">
        <v>0.0</v>
      </c>
      <c r="O16" s="25146">
        <f>C16*N16/100</f>
      </c>
      <c r="P16" s="25147" t="n">
        <v>0.0</v>
      </c>
      <c r="Q16" s="25148">
        <f>C16*P16/100</f>
      </c>
      <c r="R16" s="25149" t="n">
        <v>0.0</v>
      </c>
      <c r="S16" s="25150">
        <f>C16*R16/100</f>
      </c>
      <c r="T16" s="25151" t="n">
        <v>0.0</v>
      </c>
      <c r="U16" s="25152">
        <f>C16*T16/100</f>
      </c>
      <c r="V16" s="25153" t="n">
        <v>0.0</v>
      </c>
      <c r="W16" s="25154">
        <f>C16*V16/100</f>
      </c>
      <c r="X16" s="25155" t="n">
        <v>0.0</v>
      </c>
      <c r="Y16" s="25156">
        <f>C16*X16/100</f>
      </c>
      <c r="Z16" s="25157" t="n">
        <v>0.0</v>
      </c>
      <c r="AA16" s="25158">
        <f>C16*Z16/100</f>
      </c>
      <c r="AB16" s="25159" t="n">
        <v>0.0</v>
      </c>
      <c r="AC16" s="25160">
        <f>C16*AB16/100</f>
      </c>
      <c r="AD16" s="25161" t="n">
        <v>0.0</v>
      </c>
      <c r="AE16" s="25162">
        <f>C16*AD16/100</f>
      </c>
      <c r="AF16" s="25163" t="n">
        <v>0.0</v>
      </c>
      <c r="AG16" s="25164">
        <f>C16*AF16/100</f>
      </c>
      <c r="AH16" s="25165" t="n">
        <v>0.0</v>
      </c>
      <c r="AI16" s="25166">
        <f>C16*AH16/100</f>
      </c>
      <c r="AJ16" s="25167" t="n">
        <v>0.0</v>
      </c>
      <c r="AK16" s="25168">
        <f>C16*AJ16/100</f>
      </c>
      <c r="AL16" s="25169" t="n">
        <v>0.0</v>
      </c>
      <c r="AM16" s="25170">
        <f>C16*AL16/100</f>
      </c>
      <c r="AN16" s="25171" t="n">
        <v>0.0</v>
      </c>
      <c r="AO16" s="25172">
        <f>C16*AN16/100</f>
      </c>
      <c r="AP16" s="25173" t="n">
        <v>0.0</v>
      </c>
      <c r="AQ16" s="25174">
        <f>C16*AP16/100</f>
      </c>
      <c r="AR16" s="25175" t="n">
        <v>0.0</v>
      </c>
      <c r="AS16" s="25176">
        <f>C16*AR16/100</f>
      </c>
      <c r="AT16" s="25177" t="n">
        <v>0.0</v>
      </c>
      <c r="AU16" s="25178">
        <f>C16*AT16/100</f>
      </c>
      <c r="AV16" s="25179" t="n">
        <v>0.0</v>
      </c>
      <c r="AW16" s="25180">
        <f>C16*AV16/100</f>
      </c>
      <c r="AX16" s="25181" t="n">
        <v>0.0</v>
      </c>
      <c r="AY16" s="25182">
        <f>C16*AX16/100</f>
      </c>
      <c r="AZ16" s="25183">
        <f>D16+F16+H16+J16+L16+N16+P16+R16+T16+V16+X16+Z16+AB16+AD16+AF16+AH16+AJ16+AL16+AN16+AP16+AR16+AT16+AV16+AX16</f>
      </c>
      <c r="BA16" s="25184">
        <f>E16+G16+I16+K16+M16+O16+Q16+S16+U16+W16+Y16+AA16+AC16+AE16+AG16+AI16+AK16+AM16+AO16+AQ16+AS16+AU16+AW16+AY16</f>
      </c>
    </row>
    <row r="17">
      <c r="A17" s="25185" t="s">
        <v>213</v>
      </c>
      <c r="B17" s="25186" t="s">
        <v>214</v>
      </c>
      <c r="C17" s="30359">
        <f>Orçamento!O95</f>
      </c>
      <c r="D17" s="25187" t="n">
        <v>0.0</v>
      </c>
      <c r="E17" s="25188">
        <f>C17*D17/100</f>
      </c>
      <c r="F17" s="25189" t="n">
        <v>0.0</v>
      </c>
      <c r="G17" s="25190">
        <f>C17*F17/100</f>
      </c>
      <c r="H17" s="25191" t="n">
        <v>50.0</v>
      </c>
      <c r="I17" s="25192">
        <f>C17*H17/100</f>
      </c>
      <c r="J17" s="25193" t="n">
        <v>50.0</v>
      </c>
      <c r="K17" s="25194">
        <f>C17*J17/100</f>
      </c>
      <c r="L17" s="25195" t="n">
        <v>0.0</v>
      </c>
      <c r="M17" s="25196">
        <f>C17*L17/100</f>
      </c>
      <c r="N17" s="25197" t="n">
        <v>0.0</v>
      </c>
      <c r="O17" s="25198">
        <f>C17*N17/100</f>
      </c>
      <c r="P17" s="25199" t="n">
        <v>0.0</v>
      </c>
      <c r="Q17" s="25200">
        <f>C17*P17/100</f>
      </c>
      <c r="R17" s="25201" t="n">
        <v>0.0</v>
      </c>
      <c r="S17" s="25202">
        <f>C17*R17/100</f>
      </c>
      <c r="T17" s="25203" t="n">
        <v>0.0</v>
      </c>
      <c r="U17" s="25204">
        <f>C17*T17/100</f>
      </c>
      <c r="V17" s="25205" t="n">
        <v>0.0</v>
      </c>
      <c r="W17" s="25206">
        <f>C17*V17/100</f>
      </c>
      <c r="X17" s="25207" t="n">
        <v>0.0</v>
      </c>
      <c r="Y17" s="25208">
        <f>C17*X17/100</f>
      </c>
      <c r="Z17" s="25209" t="n">
        <v>0.0</v>
      </c>
      <c r="AA17" s="25210">
        <f>C17*Z17/100</f>
      </c>
      <c r="AB17" s="25211" t="n">
        <v>0.0</v>
      </c>
      <c r="AC17" s="25212">
        <f>C17*AB17/100</f>
      </c>
      <c r="AD17" s="25213" t="n">
        <v>0.0</v>
      </c>
      <c r="AE17" s="25214">
        <f>C17*AD17/100</f>
      </c>
      <c r="AF17" s="25215" t="n">
        <v>0.0</v>
      </c>
      <c r="AG17" s="25216">
        <f>C17*AF17/100</f>
      </c>
      <c r="AH17" s="25217" t="n">
        <v>0.0</v>
      </c>
      <c r="AI17" s="25218">
        <f>C17*AH17/100</f>
      </c>
      <c r="AJ17" s="25219" t="n">
        <v>0.0</v>
      </c>
      <c r="AK17" s="25220">
        <f>C17*AJ17/100</f>
      </c>
      <c r="AL17" s="25221" t="n">
        <v>0.0</v>
      </c>
      <c r="AM17" s="25222">
        <f>C17*AL17/100</f>
      </c>
      <c r="AN17" s="25223" t="n">
        <v>0.0</v>
      </c>
      <c r="AO17" s="25224">
        <f>C17*AN17/100</f>
      </c>
      <c r="AP17" s="25225" t="n">
        <v>0.0</v>
      </c>
      <c r="AQ17" s="25226">
        <f>C17*AP17/100</f>
      </c>
      <c r="AR17" s="25227" t="n">
        <v>0.0</v>
      </c>
      <c r="AS17" s="25228">
        <f>C17*AR17/100</f>
      </c>
      <c r="AT17" s="25229" t="n">
        <v>0.0</v>
      </c>
      <c r="AU17" s="25230">
        <f>C17*AT17/100</f>
      </c>
      <c r="AV17" s="25231" t="n">
        <v>0.0</v>
      </c>
      <c r="AW17" s="25232">
        <f>C17*AV17/100</f>
      </c>
      <c r="AX17" s="25233" t="n">
        <v>0.0</v>
      </c>
      <c r="AY17" s="25234">
        <f>C17*AX17/100</f>
      </c>
      <c r="AZ17" s="25235">
        <f>D17+F17+H17+J17+L17+N17+P17+R17+T17+V17+X17+Z17+AB17+AD17+AF17+AH17+AJ17+AL17+AN17+AP17+AR17+AT17+AV17+AX17</f>
      </c>
      <c r="BA17" s="25236">
        <f>E17+G17+I17+K17+M17+O17+Q17+S17+U17+W17+Y17+AA17+AC17+AE17+AG17+AI17+AK17+AM17+AO17+AQ17+AS17+AU17+AW17+AY17</f>
      </c>
    </row>
    <row r="18">
      <c r="A18" s="25237" t="s">
        <v>253</v>
      </c>
      <c r="B18" s="25238" t="s">
        <v>254</v>
      </c>
      <c r="C18" s="30359">
        <f>Orçamento!O115</f>
      </c>
      <c r="D18" s="25239" t="n">
        <v>0.0</v>
      </c>
      <c r="E18" s="25240">
        <f>C18*D18/100</f>
      </c>
      <c r="F18" s="25241" t="n">
        <v>0.0</v>
      </c>
      <c r="G18" s="25242">
        <f>C18*F18/100</f>
      </c>
      <c r="H18" s="25243" t="n">
        <v>0.0</v>
      </c>
      <c r="I18" s="25244">
        <f>C18*H18/100</f>
      </c>
      <c r="J18" s="25245" t="n">
        <v>50.0</v>
      </c>
      <c r="K18" s="25246">
        <f>C18*J18/100</f>
      </c>
      <c r="L18" s="25247" t="n">
        <v>50.0</v>
      </c>
      <c r="M18" s="25248">
        <f>C18*L18/100</f>
      </c>
      <c r="N18" s="25249" t="n">
        <v>0.0</v>
      </c>
      <c r="O18" s="25250">
        <f>C18*N18/100</f>
      </c>
      <c r="P18" s="25251" t="n">
        <v>0.0</v>
      </c>
      <c r="Q18" s="25252">
        <f>C18*P18/100</f>
      </c>
      <c r="R18" s="25253" t="n">
        <v>0.0</v>
      </c>
      <c r="S18" s="25254">
        <f>C18*R18/100</f>
      </c>
      <c r="T18" s="25255" t="n">
        <v>0.0</v>
      </c>
      <c r="U18" s="25256">
        <f>C18*T18/100</f>
      </c>
      <c r="V18" s="25257" t="n">
        <v>0.0</v>
      </c>
      <c r="W18" s="25258">
        <f>C18*V18/100</f>
      </c>
      <c r="X18" s="25259" t="n">
        <v>0.0</v>
      </c>
      <c r="Y18" s="25260">
        <f>C18*X18/100</f>
      </c>
      <c r="Z18" s="25261" t="n">
        <v>0.0</v>
      </c>
      <c r="AA18" s="25262">
        <f>C18*Z18/100</f>
      </c>
      <c r="AB18" s="25263" t="n">
        <v>0.0</v>
      </c>
      <c r="AC18" s="25264">
        <f>C18*AB18/100</f>
      </c>
      <c r="AD18" s="25265" t="n">
        <v>0.0</v>
      </c>
      <c r="AE18" s="25266">
        <f>C18*AD18/100</f>
      </c>
      <c r="AF18" s="25267" t="n">
        <v>0.0</v>
      </c>
      <c r="AG18" s="25268">
        <f>C18*AF18/100</f>
      </c>
      <c r="AH18" s="25269" t="n">
        <v>0.0</v>
      </c>
      <c r="AI18" s="25270">
        <f>C18*AH18/100</f>
      </c>
      <c r="AJ18" s="25271" t="n">
        <v>0.0</v>
      </c>
      <c r="AK18" s="25272">
        <f>C18*AJ18/100</f>
      </c>
      <c r="AL18" s="25273" t="n">
        <v>0.0</v>
      </c>
      <c r="AM18" s="25274">
        <f>C18*AL18/100</f>
      </c>
      <c r="AN18" s="25275" t="n">
        <v>0.0</v>
      </c>
      <c r="AO18" s="25276">
        <f>C18*AN18/100</f>
      </c>
      <c r="AP18" s="25277" t="n">
        <v>0.0</v>
      </c>
      <c r="AQ18" s="25278">
        <f>C18*AP18/100</f>
      </c>
      <c r="AR18" s="25279" t="n">
        <v>0.0</v>
      </c>
      <c r="AS18" s="25280">
        <f>C18*AR18/100</f>
      </c>
      <c r="AT18" s="25281" t="n">
        <v>0.0</v>
      </c>
      <c r="AU18" s="25282">
        <f>C18*AT18/100</f>
      </c>
      <c r="AV18" s="25283" t="n">
        <v>0.0</v>
      </c>
      <c r="AW18" s="25284">
        <f>C18*AV18/100</f>
      </c>
      <c r="AX18" s="25285" t="n">
        <v>0.0</v>
      </c>
      <c r="AY18" s="25286">
        <f>C18*AX18/100</f>
      </c>
      <c r="AZ18" s="25287">
        <f>D18+F18+H18+J18+L18+N18+P18+R18+T18+V18+X18+Z18+AB18+AD18+AF18+AH18+AJ18+AL18+AN18+AP18+AR18+AT18+AV18+AX18</f>
      </c>
      <c r="BA18" s="25288">
        <f>E18+G18+I18+K18+M18+O18+Q18+S18+U18+W18+Y18+AA18+AC18+AE18+AG18+AI18+AK18+AM18+AO18+AQ18+AS18+AU18+AW18+AY18</f>
      </c>
    </row>
    <row r="19">
      <c r="A19" s="25289" t="s">
        <v>287</v>
      </c>
      <c r="B19" s="25290" t="s">
        <v>288</v>
      </c>
      <c r="C19" s="30359">
        <f>Orçamento!O132</f>
      </c>
      <c r="D19" s="25291" t="n">
        <v>0.0</v>
      </c>
      <c r="E19" s="25292">
        <f>C19*D19/100</f>
      </c>
      <c r="F19" s="25293" t="n">
        <v>20.0</v>
      </c>
      <c r="G19" s="25294">
        <f>C19*F19/100</f>
      </c>
      <c r="H19" s="25295" t="n">
        <v>20.0</v>
      </c>
      <c r="I19" s="25296">
        <f>C19*H19/100</f>
      </c>
      <c r="J19" s="25297" t="n">
        <v>20.0</v>
      </c>
      <c r="K19" s="25298">
        <f>C19*J19/100</f>
      </c>
      <c r="L19" s="25299" t="n">
        <v>20.0</v>
      </c>
      <c r="M19" s="25300">
        <f>C19*L19/100</f>
      </c>
      <c r="N19" s="25301" t="n">
        <v>20.0</v>
      </c>
      <c r="O19" s="25302">
        <f>C19*N19/100</f>
      </c>
      <c r="P19" s="25303" t="n">
        <v>0.0</v>
      </c>
      <c r="Q19" s="25304">
        <f>C19*P19/100</f>
      </c>
      <c r="R19" s="25305" t="n">
        <v>0.0</v>
      </c>
      <c r="S19" s="25306">
        <f>C19*R19/100</f>
      </c>
      <c r="T19" s="25307" t="n">
        <v>0.0</v>
      </c>
      <c r="U19" s="25308">
        <f>C19*T19/100</f>
      </c>
      <c r="V19" s="25309" t="n">
        <v>0.0</v>
      </c>
      <c r="W19" s="25310">
        <f>C19*V19/100</f>
      </c>
      <c r="X19" s="25311" t="n">
        <v>0.0</v>
      </c>
      <c r="Y19" s="25312">
        <f>C19*X19/100</f>
      </c>
      <c r="Z19" s="25313" t="n">
        <v>0.0</v>
      </c>
      <c r="AA19" s="25314">
        <f>C19*Z19/100</f>
      </c>
      <c r="AB19" s="25315" t="n">
        <v>0.0</v>
      </c>
      <c r="AC19" s="25316">
        <f>C19*AB19/100</f>
      </c>
      <c r="AD19" s="25317" t="n">
        <v>0.0</v>
      </c>
      <c r="AE19" s="25318">
        <f>C19*AD19/100</f>
      </c>
      <c r="AF19" s="25319" t="n">
        <v>0.0</v>
      </c>
      <c r="AG19" s="25320">
        <f>C19*AF19/100</f>
      </c>
      <c r="AH19" s="25321" t="n">
        <v>0.0</v>
      </c>
      <c r="AI19" s="25322">
        <f>C19*AH19/100</f>
      </c>
      <c r="AJ19" s="25323" t="n">
        <v>0.0</v>
      </c>
      <c r="AK19" s="25324">
        <f>C19*AJ19/100</f>
      </c>
      <c r="AL19" s="25325" t="n">
        <v>0.0</v>
      </c>
      <c r="AM19" s="25326">
        <f>C19*AL19/100</f>
      </c>
      <c r="AN19" s="25327" t="n">
        <v>0.0</v>
      </c>
      <c r="AO19" s="25328">
        <f>C19*AN19/100</f>
      </c>
      <c r="AP19" s="25329" t="n">
        <v>0.0</v>
      </c>
      <c r="AQ19" s="25330">
        <f>C19*AP19/100</f>
      </c>
      <c r="AR19" s="25331" t="n">
        <v>0.0</v>
      </c>
      <c r="AS19" s="25332">
        <f>C19*AR19/100</f>
      </c>
      <c r="AT19" s="25333" t="n">
        <v>0.0</v>
      </c>
      <c r="AU19" s="25334">
        <f>C19*AT19/100</f>
      </c>
      <c r="AV19" s="25335" t="n">
        <v>0.0</v>
      </c>
      <c r="AW19" s="25336">
        <f>C19*AV19/100</f>
      </c>
      <c r="AX19" s="25337" t="n">
        <v>0.0</v>
      </c>
      <c r="AY19" s="25338">
        <f>C19*AX19/100</f>
      </c>
      <c r="AZ19" s="25339">
        <f>D19+F19+H19+J19+L19+N19+P19+R19+T19+V19+X19+Z19+AB19+AD19+AF19+AH19+AJ19+AL19+AN19+AP19+AR19+AT19+AV19+AX19</f>
      </c>
      <c r="BA19" s="25340">
        <f>E19+G19+I19+K19+M19+O19+Q19+S19+U19+W19+Y19+AA19+AC19+AE19+AG19+AI19+AK19+AM19+AO19+AQ19+AS19+AU19+AW19+AY19</f>
      </c>
    </row>
    <row r="20">
      <c r="A20" s="25341" t="s">
        <v>407</v>
      </c>
      <c r="B20" s="25342" t="s">
        <v>408</v>
      </c>
      <c r="C20" s="30359">
        <f>Orçamento!O192</f>
      </c>
      <c r="D20" s="25343" t="n">
        <v>0.0</v>
      </c>
      <c r="E20" s="25344">
        <f>C20*D20/100</f>
      </c>
      <c r="F20" s="25345" t="n">
        <v>20.0</v>
      </c>
      <c r="G20" s="25346">
        <f>C20*F20/100</f>
      </c>
      <c r="H20" s="25347" t="n">
        <v>20.0</v>
      </c>
      <c r="I20" s="25348">
        <f>C20*H20/100</f>
      </c>
      <c r="J20" s="25349" t="n">
        <v>20.0</v>
      </c>
      <c r="K20" s="25350">
        <f>C20*J20/100</f>
      </c>
      <c r="L20" s="25351" t="n">
        <v>20.0</v>
      </c>
      <c r="M20" s="25352">
        <f>C20*L20/100</f>
      </c>
      <c r="N20" s="25353" t="n">
        <v>20.0</v>
      </c>
      <c r="O20" s="25354">
        <f>C20*N20/100</f>
      </c>
      <c r="P20" s="25355" t="n">
        <v>0.0</v>
      </c>
      <c r="Q20" s="25356">
        <f>C20*P20/100</f>
      </c>
      <c r="R20" s="25357" t="n">
        <v>0.0</v>
      </c>
      <c r="S20" s="25358">
        <f>C20*R20/100</f>
      </c>
      <c r="T20" s="25359" t="n">
        <v>0.0</v>
      </c>
      <c r="U20" s="25360">
        <f>C20*T20/100</f>
      </c>
      <c r="V20" s="25361" t="n">
        <v>0.0</v>
      </c>
      <c r="W20" s="25362">
        <f>C20*V20/100</f>
      </c>
      <c r="X20" s="25363" t="n">
        <v>0.0</v>
      </c>
      <c r="Y20" s="25364">
        <f>C20*X20/100</f>
      </c>
      <c r="Z20" s="25365" t="n">
        <v>0.0</v>
      </c>
      <c r="AA20" s="25366">
        <f>C20*Z20/100</f>
      </c>
      <c r="AB20" s="25367" t="n">
        <v>0.0</v>
      </c>
      <c r="AC20" s="25368">
        <f>C20*AB20/100</f>
      </c>
      <c r="AD20" s="25369" t="n">
        <v>0.0</v>
      </c>
      <c r="AE20" s="25370">
        <f>C20*AD20/100</f>
      </c>
      <c r="AF20" s="25371" t="n">
        <v>0.0</v>
      </c>
      <c r="AG20" s="25372">
        <f>C20*AF20/100</f>
      </c>
      <c r="AH20" s="25373" t="n">
        <v>0.0</v>
      </c>
      <c r="AI20" s="25374">
        <f>C20*AH20/100</f>
      </c>
      <c r="AJ20" s="25375" t="n">
        <v>0.0</v>
      </c>
      <c r="AK20" s="25376">
        <f>C20*AJ20/100</f>
      </c>
      <c r="AL20" s="25377" t="n">
        <v>0.0</v>
      </c>
      <c r="AM20" s="25378">
        <f>C20*AL20/100</f>
      </c>
      <c r="AN20" s="25379" t="n">
        <v>0.0</v>
      </c>
      <c r="AO20" s="25380">
        <f>C20*AN20/100</f>
      </c>
      <c r="AP20" s="25381" t="n">
        <v>0.0</v>
      </c>
      <c r="AQ20" s="25382">
        <f>C20*AP20/100</f>
      </c>
      <c r="AR20" s="25383" t="n">
        <v>0.0</v>
      </c>
      <c r="AS20" s="25384">
        <f>C20*AR20/100</f>
      </c>
      <c r="AT20" s="25385" t="n">
        <v>0.0</v>
      </c>
      <c r="AU20" s="25386">
        <f>C20*AT20/100</f>
      </c>
      <c r="AV20" s="25387" t="n">
        <v>0.0</v>
      </c>
      <c r="AW20" s="25388">
        <f>C20*AV20/100</f>
      </c>
      <c r="AX20" s="25389" t="n">
        <v>0.0</v>
      </c>
      <c r="AY20" s="25390">
        <f>C20*AX20/100</f>
      </c>
      <c r="AZ20" s="25391">
        <f>D20+F20+H20+J20+L20+N20+P20+R20+T20+V20+X20+Z20+AB20+AD20+AF20+AH20+AJ20+AL20+AN20+AP20+AR20+AT20+AV20+AX20</f>
      </c>
      <c r="BA20" s="25392">
        <f>E20+G20+I20+K20+M20+O20+Q20+S20+U20+W20+Y20+AA20+AC20+AE20+AG20+AI20+AK20+AM20+AO20+AQ20+AS20+AU20+AW20+AY20</f>
      </c>
    </row>
    <row r="21">
      <c r="A21" s="25393" t="s">
        <v>440</v>
      </c>
      <c r="B21" s="25394" t="s">
        <v>441</v>
      </c>
      <c r="C21" s="30359">
        <f>Orçamento!O210</f>
      </c>
      <c r="D21" s="25395" t="n">
        <v>0.0</v>
      </c>
      <c r="E21" s="25396">
        <f>C21*D21/100</f>
      </c>
      <c r="F21" s="25397" t="n">
        <v>20.0</v>
      </c>
      <c r="G21" s="25398">
        <f>C21*F21/100</f>
      </c>
      <c r="H21" s="25399" t="n">
        <v>20.0</v>
      </c>
      <c r="I21" s="25400">
        <f>C21*H21/100</f>
      </c>
      <c r="J21" s="25401" t="n">
        <v>20.0</v>
      </c>
      <c r="K21" s="25402">
        <f>C21*J21/100</f>
      </c>
      <c r="L21" s="25403" t="n">
        <v>20.0</v>
      </c>
      <c r="M21" s="25404">
        <f>C21*L21/100</f>
      </c>
      <c r="N21" s="25405" t="n">
        <v>20.0</v>
      </c>
      <c r="O21" s="25406">
        <f>C21*N21/100</f>
      </c>
      <c r="P21" s="25407" t="n">
        <v>0.0</v>
      </c>
      <c r="Q21" s="25408">
        <f>C21*P21/100</f>
      </c>
      <c r="R21" s="25409" t="n">
        <v>0.0</v>
      </c>
      <c r="S21" s="25410">
        <f>C21*R21/100</f>
      </c>
      <c r="T21" s="25411" t="n">
        <v>0.0</v>
      </c>
      <c r="U21" s="25412">
        <f>C21*T21/100</f>
      </c>
      <c r="V21" s="25413" t="n">
        <v>0.0</v>
      </c>
      <c r="W21" s="25414">
        <f>C21*V21/100</f>
      </c>
      <c r="X21" s="25415" t="n">
        <v>0.0</v>
      </c>
      <c r="Y21" s="25416">
        <f>C21*X21/100</f>
      </c>
      <c r="Z21" s="25417" t="n">
        <v>0.0</v>
      </c>
      <c r="AA21" s="25418">
        <f>C21*Z21/100</f>
      </c>
      <c r="AB21" s="25419" t="n">
        <v>0.0</v>
      </c>
      <c r="AC21" s="25420">
        <f>C21*AB21/100</f>
      </c>
      <c r="AD21" s="25421" t="n">
        <v>0.0</v>
      </c>
      <c r="AE21" s="25422">
        <f>C21*AD21/100</f>
      </c>
      <c r="AF21" s="25423" t="n">
        <v>0.0</v>
      </c>
      <c r="AG21" s="25424">
        <f>C21*AF21/100</f>
      </c>
      <c r="AH21" s="25425" t="n">
        <v>0.0</v>
      </c>
      <c r="AI21" s="25426">
        <f>C21*AH21/100</f>
      </c>
      <c r="AJ21" s="25427" t="n">
        <v>0.0</v>
      </c>
      <c r="AK21" s="25428">
        <f>C21*AJ21/100</f>
      </c>
      <c r="AL21" s="25429" t="n">
        <v>0.0</v>
      </c>
      <c r="AM21" s="25430">
        <f>C21*AL21/100</f>
      </c>
      <c r="AN21" s="25431" t="n">
        <v>0.0</v>
      </c>
      <c r="AO21" s="25432">
        <f>C21*AN21/100</f>
      </c>
      <c r="AP21" s="25433" t="n">
        <v>0.0</v>
      </c>
      <c r="AQ21" s="25434">
        <f>C21*AP21/100</f>
      </c>
      <c r="AR21" s="25435" t="n">
        <v>0.0</v>
      </c>
      <c r="AS21" s="25436">
        <f>C21*AR21/100</f>
      </c>
      <c r="AT21" s="25437" t="n">
        <v>0.0</v>
      </c>
      <c r="AU21" s="25438">
        <f>C21*AT21/100</f>
      </c>
      <c r="AV21" s="25439" t="n">
        <v>0.0</v>
      </c>
      <c r="AW21" s="25440">
        <f>C21*AV21/100</f>
      </c>
      <c r="AX21" s="25441" t="n">
        <v>0.0</v>
      </c>
      <c r="AY21" s="25442">
        <f>C21*AX21/100</f>
      </c>
      <c r="AZ21" s="25443">
        <f>D21+F21+H21+J21+L21+N21+P21+R21+T21+V21+X21+Z21+AB21+AD21+AF21+AH21+AJ21+AL21+AN21+AP21+AR21+AT21+AV21+AX21</f>
      </c>
      <c r="BA21" s="25444">
        <f>E21+G21+I21+K21+M21+O21+Q21+S21+U21+W21+Y21+AA21+AC21+AE21+AG21+AI21+AK21+AM21+AO21+AQ21+AS21+AU21+AW21+AY21</f>
      </c>
    </row>
    <row r="22">
      <c r="A22" s="25445" t="s">
        <v>455</v>
      </c>
      <c r="B22" s="25446" t="s">
        <v>456</v>
      </c>
      <c r="C22" s="30359">
        <f>Orçamento!O218</f>
      </c>
      <c r="D22" s="25447" t="n">
        <v>0.0</v>
      </c>
      <c r="E22" s="25448">
        <f>C22*D22/100</f>
      </c>
      <c r="F22" s="25449" t="n">
        <v>20.0</v>
      </c>
      <c r="G22" s="25450">
        <f>C22*F22/100</f>
      </c>
      <c r="H22" s="25451" t="n">
        <v>20.0</v>
      </c>
      <c r="I22" s="25452">
        <f>C22*H22/100</f>
      </c>
      <c r="J22" s="25453" t="n">
        <v>20.0</v>
      </c>
      <c r="K22" s="25454">
        <f>C22*J22/100</f>
      </c>
      <c r="L22" s="25455" t="n">
        <v>20.0</v>
      </c>
      <c r="M22" s="25456">
        <f>C22*L22/100</f>
      </c>
      <c r="N22" s="25457" t="n">
        <v>20.0</v>
      </c>
      <c r="O22" s="25458">
        <f>C22*N22/100</f>
      </c>
      <c r="P22" s="25459" t="n">
        <v>0.0</v>
      </c>
      <c r="Q22" s="25460">
        <f>C22*P22/100</f>
      </c>
      <c r="R22" s="25461" t="n">
        <v>0.0</v>
      </c>
      <c r="S22" s="25462">
        <f>C22*R22/100</f>
      </c>
      <c r="T22" s="25463" t="n">
        <v>0.0</v>
      </c>
      <c r="U22" s="25464">
        <f>C22*T22/100</f>
      </c>
      <c r="V22" s="25465" t="n">
        <v>0.0</v>
      </c>
      <c r="W22" s="25466">
        <f>C22*V22/100</f>
      </c>
      <c r="X22" s="25467" t="n">
        <v>0.0</v>
      </c>
      <c r="Y22" s="25468">
        <f>C22*X22/100</f>
      </c>
      <c r="Z22" s="25469" t="n">
        <v>0.0</v>
      </c>
      <c r="AA22" s="25470">
        <f>C22*Z22/100</f>
      </c>
      <c r="AB22" s="25471" t="n">
        <v>0.0</v>
      </c>
      <c r="AC22" s="25472">
        <f>C22*AB22/100</f>
      </c>
      <c r="AD22" s="25473" t="n">
        <v>0.0</v>
      </c>
      <c r="AE22" s="25474">
        <f>C22*AD22/100</f>
      </c>
      <c r="AF22" s="25475" t="n">
        <v>0.0</v>
      </c>
      <c r="AG22" s="25476">
        <f>C22*AF22/100</f>
      </c>
      <c r="AH22" s="25477" t="n">
        <v>0.0</v>
      </c>
      <c r="AI22" s="25478">
        <f>C22*AH22/100</f>
      </c>
      <c r="AJ22" s="25479" t="n">
        <v>0.0</v>
      </c>
      <c r="AK22" s="25480">
        <f>C22*AJ22/100</f>
      </c>
      <c r="AL22" s="25481" t="n">
        <v>0.0</v>
      </c>
      <c r="AM22" s="25482">
        <f>C22*AL22/100</f>
      </c>
      <c r="AN22" s="25483" t="n">
        <v>0.0</v>
      </c>
      <c r="AO22" s="25484">
        <f>C22*AN22/100</f>
      </c>
      <c r="AP22" s="25485" t="n">
        <v>0.0</v>
      </c>
      <c r="AQ22" s="25486">
        <f>C22*AP22/100</f>
      </c>
      <c r="AR22" s="25487" t="n">
        <v>0.0</v>
      </c>
      <c r="AS22" s="25488">
        <f>C22*AR22/100</f>
      </c>
      <c r="AT22" s="25489" t="n">
        <v>0.0</v>
      </c>
      <c r="AU22" s="25490">
        <f>C22*AT22/100</f>
      </c>
      <c r="AV22" s="25491" t="n">
        <v>0.0</v>
      </c>
      <c r="AW22" s="25492">
        <f>C22*AV22/100</f>
      </c>
      <c r="AX22" s="25493" t="n">
        <v>0.0</v>
      </c>
      <c r="AY22" s="25494">
        <f>C22*AX22/100</f>
      </c>
      <c r="AZ22" s="25495">
        <f>D22+F22+H22+J22+L22+N22+P22+R22+T22+V22+X22+Z22+AB22+AD22+AF22+AH22+AJ22+AL22+AN22+AP22+AR22+AT22+AV22+AX22</f>
      </c>
      <c r="BA22" s="25496">
        <f>E22+G22+I22+K22+M22+O22+Q22+S22+U22+W22+Y22+AA22+AC22+AE22+AG22+AI22+AK22+AM22+AO22+AQ22+AS22+AU22+AW22+AY22</f>
      </c>
    </row>
    <row r="23">
      <c r="A23" s="25497" t="s">
        <v>487</v>
      </c>
      <c r="B23" s="25498" t="s">
        <v>488</v>
      </c>
      <c r="C23" s="30359">
        <f>Orçamento!O234</f>
      </c>
      <c r="D23" s="25499" t="n">
        <v>0.0</v>
      </c>
      <c r="E23" s="25500">
        <f>C23*D23/100</f>
      </c>
      <c r="F23" s="25501" t="n">
        <v>20.0</v>
      </c>
      <c r="G23" s="25502">
        <f>C23*F23/100</f>
      </c>
      <c r="H23" s="25503" t="n">
        <v>20.0</v>
      </c>
      <c r="I23" s="25504">
        <f>C23*H23/100</f>
      </c>
      <c r="J23" s="25505" t="n">
        <v>20.0</v>
      </c>
      <c r="K23" s="25506">
        <f>C23*J23/100</f>
      </c>
      <c r="L23" s="25507" t="n">
        <v>20.0</v>
      </c>
      <c r="M23" s="25508">
        <f>C23*L23/100</f>
      </c>
      <c r="N23" s="25509" t="n">
        <v>20.0</v>
      </c>
      <c r="O23" s="25510">
        <f>C23*N23/100</f>
      </c>
      <c r="P23" s="25511" t="n">
        <v>0.0</v>
      </c>
      <c r="Q23" s="25512">
        <f>C23*P23/100</f>
      </c>
      <c r="R23" s="25513" t="n">
        <v>0.0</v>
      </c>
      <c r="S23" s="25514">
        <f>C23*R23/100</f>
      </c>
      <c r="T23" s="25515" t="n">
        <v>0.0</v>
      </c>
      <c r="U23" s="25516">
        <f>C23*T23/100</f>
      </c>
      <c r="V23" s="25517" t="n">
        <v>0.0</v>
      </c>
      <c r="W23" s="25518">
        <f>C23*V23/100</f>
      </c>
      <c r="X23" s="25519" t="n">
        <v>0.0</v>
      </c>
      <c r="Y23" s="25520">
        <f>C23*X23/100</f>
      </c>
      <c r="Z23" s="25521" t="n">
        <v>0.0</v>
      </c>
      <c r="AA23" s="25522">
        <f>C23*Z23/100</f>
      </c>
      <c r="AB23" s="25523" t="n">
        <v>0.0</v>
      </c>
      <c r="AC23" s="25524">
        <f>C23*AB23/100</f>
      </c>
      <c r="AD23" s="25525" t="n">
        <v>0.0</v>
      </c>
      <c r="AE23" s="25526">
        <f>C23*AD23/100</f>
      </c>
      <c r="AF23" s="25527" t="n">
        <v>0.0</v>
      </c>
      <c r="AG23" s="25528">
        <f>C23*AF23/100</f>
      </c>
      <c r="AH23" s="25529" t="n">
        <v>0.0</v>
      </c>
      <c r="AI23" s="25530">
        <f>C23*AH23/100</f>
      </c>
      <c r="AJ23" s="25531" t="n">
        <v>0.0</v>
      </c>
      <c r="AK23" s="25532">
        <f>C23*AJ23/100</f>
      </c>
      <c r="AL23" s="25533" t="n">
        <v>0.0</v>
      </c>
      <c r="AM23" s="25534">
        <f>C23*AL23/100</f>
      </c>
      <c r="AN23" s="25535" t="n">
        <v>0.0</v>
      </c>
      <c r="AO23" s="25536">
        <f>C23*AN23/100</f>
      </c>
      <c r="AP23" s="25537" t="n">
        <v>0.0</v>
      </c>
      <c r="AQ23" s="25538">
        <f>C23*AP23/100</f>
      </c>
      <c r="AR23" s="25539" t="n">
        <v>0.0</v>
      </c>
      <c r="AS23" s="25540">
        <f>C23*AR23/100</f>
      </c>
      <c r="AT23" s="25541" t="n">
        <v>0.0</v>
      </c>
      <c r="AU23" s="25542">
        <f>C23*AT23/100</f>
      </c>
      <c r="AV23" s="25543" t="n">
        <v>0.0</v>
      </c>
      <c r="AW23" s="25544">
        <f>C23*AV23/100</f>
      </c>
      <c r="AX23" s="25545" t="n">
        <v>0.0</v>
      </c>
      <c r="AY23" s="25546">
        <f>C23*AX23/100</f>
      </c>
      <c r="AZ23" s="25547">
        <f>D23+F23+H23+J23+L23+N23+P23+R23+T23+V23+X23+Z23+AB23+AD23+AF23+AH23+AJ23+AL23+AN23+AP23+AR23+AT23+AV23+AX23</f>
      </c>
      <c r="BA23" s="25548">
        <f>E23+G23+I23+K23+M23+O23+Q23+S23+U23+W23+Y23+AA23+AC23+AE23+AG23+AI23+AK23+AM23+AO23+AQ23+AS23+AU23+AW23+AY23</f>
      </c>
    </row>
    <row r="24">
      <c r="A24" s="25549" t="s">
        <v>517</v>
      </c>
      <c r="B24" s="25550" t="s">
        <v>518</v>
      </c>
      <c r="C24" s="30359">
        <f>Orçamento!O249</f>
      </c>
      <c r="D24" s="25551" t="n">
        <v>0.0</v>
      </c>
      <c r="E24" s="25552">
        <f>C24*D24/100</f>
      </c>
      <c r="F24" s="25553" t="n">
        <v>20.0</v>
      </c>
      <c r="G24" s="25554">
        <f>C24*F24/100</f>
      </c>
      <c r="H24" s="25555" t="n">
        <v>20.0</v>
      </c>
      <c r="I24" s="25556">
        <f>C24*H24/100</f>
      </c>
      <c r="J24" s="25557" t="n">
        <v>20.0</v>
      </c>
      <c r="K24" s="25558">
        <f>C24*J24/100</f>
      </c>
      <c r="L24" s="25559" t="n">
        <v>20.0</v>
      </c>
      <c r="M24" s="25560">
        <f>C24*L24/100</f>
      </c>
      <c r="N24" s="25561" t="n">
        <v>20.0</v>
      </c>
      <c r="O24" s="25562">
        <f>C24*N24/100</f>
      </c>
      <c r="P24" s="25563" t="n">
        <v>0.0</v>
      </c>
      <c r="Q24" s="25564">
        <f>C24*P24/100</f>
      </c>
      <c r="R24" s="25565" t="n">
        <v>0.0</v>
      </c>
      <c r="S24" s="25566">
        <f>C24*R24/100</f>
      </c>
      <c r="T24" s="25567" t="n">
        <v>0.0</v>
      </c>
      <c r="U24" s="25568">
        <f>C24*T24/100</f>
      </c>
      <c r="V24" s="25569" t="n">
        <v>0.0</v>
      </c>
      <c r="W24" s="25570">
        <f>C24*V24/100</f>
      </c>
      <c r="X24" s="25571" t="n">
        <v>0.0</v>
      </c>
      <c r="Y24" s="25572">
        <f>C24*X24/100</f>
      </c>
      <c r="Z24" s="25573" t="n">
        <v>0.0</v>
      </c>
      <c r="AA24" s="25574">
        <f>C24*Z24/100</f>
      </c>
      <c r="AB24" s="25575" t="n">
        <v>0.0</v>
      </c>
      <c r="AC24" s="25576">
        <f>C24*AB24/100</f>
      </c>
      <c r="AD24" s="25577" t="n">
        <v>0.0</v>
      </c>
      <c r="AE24" s="25578">
        <f>C24*AD24/100</f>
      </c>
      <c r="AF24" s="25579" t="n">
        <v>0.0</v>
      </c>
      <c r="AG24" s="25580">
        <f>C24*AF24/100</f>
      </c>
      <c r="AH24" s="25581" t="n">
        <v>0.0</v>
      </c>
      <c r="AI24" s="25582">
        <f>C24*AH24/100</f>
      </c>
      <c r="AJ24" s="25583" t="n">
        <v>0.0</v>
      </c>
      <c r="AK24" s="25584">
        <f>C24*AJ24/100</f>
      </c>
      <c r="AL24" s="25585" t="n">
        <v>0.0</v>
      </c>
      <c r="AM24" s="25586">
        <f>C24*AL24/100</f>
      </c>
      <c r="AN24" s="25587" t="n">
        <v>0.0</v>
      </c>
      <c r="AO24" s="25588">
        <f>C24*AN24/100</f>
      </c>
      <c r="AP24" s="25589" t="n">
        <v>0.0</v>
      </c>
      <c r="AQ24" s="25590">
        <f>C24*AP24/100</f>
      </c>
      <c r="AR24" s="25591" t="n">
        <v>0.0</v>
      </c>
      <c r="AS24" s="25592">
        <f>C24*AR24/100</f>
      </c>
      <c r="AT24" s="25593" t="n">
        <v>0.0</v>
      </c>
      <c r="AU24" s="25594">
        <f>C24*AT24/100</f>
      </c>
      <c r="AV24" s="25595" t="n">
        <v>0.0</v>
      </c>
      <c r="AW24" s="25596">
        <f>C24*AV24/100</f>
      </c>
      <c r="AX24" s="25597" t="n">
        <v>0.0</v>
      </c>
      <c r="AY24" s="25598">
        <f>C24*AX24/100</f>
      </c>
      <c r="AZ24" s="25599">
        <f>D24+F24+H24+J24+L24+N24+P24+R24+T24+V24+X24+Z24+AB24+AD24+AF24+AH24+AJ24+AL24+AN24+AP24+AR24+AT24+AV24+AX24</f>
      </c>
      <c r="BA24" s="25600">
        <f>E24+G24+I24+K24+M24+O24+Q24+S24+U24+W24+Y24+AA24+AC24+AE24+AG24+AI24+AK24+AM24+AO24+AQ24+AS24+AU24+AW24+AY24</f>
      </c>
    </row>
    <row r="25">
      <c r="A25" s="25601" t="s">
        <v>525</v>
      </c>
      <c r="B25" s="25602" t="s">
        <v>526</v>
      </c>
      <c r="C25" s="30359">
        <f>Orçamento!O253</f>
      </c>
      <c r="D25" s="25603" t="n">
        <v>0.0</v>
      </c>
      <c r="E25" s="25604">
        <f>C25*D25/100</f>
      </c>
      <c r="F25" s="25605" t="n">
        <v>20.0</v>
      </c>
      <c r="G25" s="25606">
        <f>C25*F25/100</f>
      </c>
      <c r="H25" s="25607" t="n">
        <v>20.0</v>
      </c>
      <c r="I25" s="25608">
        <f>C25*H25/100</f>
      </c>
      <c r="J25" s="25609" t="n">
        <v>20.0</v>
      </c>
      <c r="K25" s="25610">
        <f>C25*J25/100</f>
      </c>
      <c r="L25" s="25611" t="n">
        <v>20.0</v>
      </c>
      <c r="M25" s="25612">
        <f>C25*L25/100</f>
      </c>
      <c r="N25" s="25613" t="n">
        <v>20.0</v>
      </c>
      <c r="O25" s="25614">
        <f>C25*N25/100</f>
      </c>
      <c r="P25" s="25615" t="n">
        <v>0.0</v>
      </c>
      <c r="Q25" s="25616">
        <f>C25*P25/100</f>
      </c>
      <c r="R25" s="25617" t="n">
        <v>0.0</v>
      </c>
      <c r="S25" s="25618">
        <f>C25*R25/100</f>
      </c>
      <c r="T25" s="25619" t="n">
        <v>0.0</v>
      </c>
      <c r="U25" s="25620">
        <f>C25*T25/100</f>
      </c>
      <c r="V25" s="25621" t="n">
        <v>0.0</v>
      </c>
      <c r="W25" s="25622">
        <f>C25*V25/100</f>
      </c>
      <c r="X25" s="25623" t="n">
        <v>0.0</v>
      </c>
      <c r="Y25" s="25624">
        <f>C25*X25/100</f>
      </c>
      <c r="Z25" s="25625" t="n">
        <v>0.0</v>
      </c>
      <c r="AA25" s="25626">
        <f>C25*Z25/100</f>
      </c>
      <c r="AB25" s="25627" t="n">
        <v>0.0</v>
      </c>
      <c r="AC25" s="25628">
        <f>C25*AB25/100</f>
      </c>
      <c r="AD25" s="25629" t="n">
        <v>0.0</v>
      </c>
      <c r="AE25" s="25630">
        <f>C25*AD25/100</f>
      </c>
      <c r="AF25" s="25631" t="n">
        <v>0.0</v>
      </c>
      <c r="AG25" s="25632">
        <f>C25*AF25/100</f>
      </c>
      <c r="AH25" s="25633" t="n">
        <v>0.0</v>
      </c>
      <c r="AI25" s="25634">
        <f>C25*AH25/100</f>
      </c>
      <c r="AJ25" s="25635" t="n">
        <v>0.0</v>
      </c>
      <c r="AK25" s="25636">
        <f>C25*AJ25/100</f>
      </c>
      <c r="AL25" s="25637" t="n">
        <v>0.0</v>
      </c>
      <c r="AM25" s="25638">
        <f>C25*AL25/100</f>
      </c>
      <c r="AN25" s="25639" t="n">
        <v>0.0</v>
      </c>
      <c r="AO25" s="25640">
        <f>C25*AN25/100</f>
      </c>
      <c r="AP25" s="25641" t="n">
        <v>0.0</v>
      </c>
      <c r="AQ25" s="25642">
        <f>C25*AP25/100</f>
      </c>
      <c r="AR25" s="25643" t="n">
        <v>0.0</v>
      </c>
      <c r="AS25" s="25644">
        <f>C25*AR25/100</f>
      </c>
      <c r="AT25" s="25645" t="n">
        <v>0.0</v>
      </c>
      <c r="AU25" s="25646">
        <f>C25*AT25/100</f>
      </c>
      <c r="AV25" s="25647" t="n">
        <v>0.0</v>
      </c>
      <c r="AW25" s="25648">
        <f>C25*AV25/100</f>
      </c>
      <c r="AX25" s="25649" t="n">
        <v>0.0</v>
      </c>
      <c r="AY25" s="25650">
        <f>C25*AX25/100</f>
      </c>
      <c r="AZ25" s="25651">
        <f>D25+F25+H25+J25+L25+N25+P25+R25+T25+V25+X25+Z25+AB25+AD25+AF25+AH25+AJ25+AL25+AN25+AP25+AR25+AT25+AV25+AX25</f>
      </c>
      <c r="BA25" s="25652">
        <f>E25+G25+I25+K25+M25+O25+Q25+S25+U25+W25+Y25+AA25+AC25+AE25+AG25+AI25+AK25+AM25+AO25+AQ25+AS25+AU25+AW25+AY25</f>
      </c>
    </row>
    <row r="26">
      <c r="A26" s="25653" t="s">
        <v>581</v>
      </c>
      <c r="B26" s="25654" t="s">
        <v>582</v>
      </c>
      <c r="C26" s="30359">
        <f>Orçamento!O281</f>
      </c>
      <c r="D26" s="25655" t="n">
        <v>0.0</v>
      </c>
      <c r="E26" s="25656">
        <f>C26*D26/100</f>
      </c>
      <c r="F26" s="25657" t="n">
        <v>0.0</v>
      </c>
      <c r="G26" s="25658">
        <f>C26*F26/100</f>
      </c>
      <c r="H26" s="25659" t="n">
        <v>0.0</v>
      </c>
      <c r="I26" s="25660">
        <f>C26*H26/100</f>
      </c>
      <c r="J26" s="25661" t="n">
        <v>30.0</v>
      </c>
      <c r="K26" s="25662">
        <f>C26*J26/100</f>
      </c>
      <c r="L26" s="25663" t="n">
        <v>30.0</v>
      </c>
      <c r="M26" s="25664">
        <f>C26*L26/100</f>
      </c>
      <c r="N26" s="25665" t="n">
        <v>40.0</v>
      </c>
      <c r="O26" s="25666">
        <f>C26*N26/100</f>
      </c>
      <c r="P26" s="25667" t="n">
        <v>0.0</v>
      </c>
      <c r="Q26" s="25668">
        <f>C26*P26/100</f>
      </c>
      <c r="R26" s="25669" t="n">
        <v>0.0</v>
      </c>
      <c r="S26" s="25670">
        <f>C26*R26/100</f>
      </c>
      <c r="T26" s="25671" t="n">
        <v>0.0</v>
      </c>
      <c r="U26" s="25672">
        <f>C26*T26/100</f>
      </c>
      <c r="V26" s="25673" t="n">
        <v>0.0</v>
      </c>
      <c r="W26" s="25674">
        <f>C26*V26/100</f>
      </c>
      <c r="X26" s="25675" t="n">
        <v>0.0</v>
      </c>
      <c r="Y26" s="25676">
        <f>C26*X26/100</f>
      </c>
      <c r="Z26" s="25677" t="n">
        <v>0.0</v>
      </c>
      <c r="AA26" s="25678">
        <f>C26*Z26/100</f>
      </c>
      <c r="AB26" s="25679" t="n">
        <v>0.0</v>
      </c>
      <c r="AC26" s="25680">
        <f>C26*AB26/100</f>
      </c>
      <c r="AD26" s="25681" t="n">
        <v>0.0</v>
      </c>
      <c r="AE26" s="25682">
        <f>C26*AD26/100</f>
      </c>
      <c r="AF26" s="25683" t="n">
        <v>0.0</v>
      </c>
      <c r="AG26" s="25684">
        <f>C26*AF26/100</f>
      </c>
      <c r="AH26" s="25685" t="n">
        <v>0.0</v>
      </c>
      <c r="AI26" s="25686">
        <f>C26*AH26/100</f>
      </c>
      <c r="AJ26" s="25687" t="n">
        <v>0.0</v>
      </c>
      <c r="AK26" s="25688">
        <f>C26*AJ26/100</f>
      </c>
      <c r="AL26" s="25689" t="n">
        <v>0.0</v>
      </c>
      <c r="AM26" s="25690">
        <f>C26*AL26/100</f>
      </c>
      <c r="AN26" s="25691" t="n">
        <v>0.0</v>
      </c>
      <c r="AO26" s="25692">
        <f>C26*AN26/100</f>
      </c>
      <c r="AP26" s="25693" t="n">
        <v>0.0</v>
      </c>
      <c r="AQ26" s="25694">
        <f>C26*AP26/100</f>
      </c>
      <c r="AR26" s="25695" t="n">
        <v>0.0</v>
      </c>
      <c r="AS26" s="25696">
        <f>C26*AR26/100</f>
      </c>
      <c r="AT26" s="25697" t="n">
        <v>0.0</v>
      </c>
      <c r="AU26" s="25698">
        <f>C26*AT26/100</f>
      </c>
      <c r="AV26" s="25699" t="n">
        <v>0.0</v>
      </c>
      <c r="AW26" s="25700">
        <f>C26*AV26/100</f>
      </c>
      <c r="AX26" s="25701" t="n">
        <v>0.0</v>
      </c>
      <c r="AY26" s="25702">
        <f>C26*AX26/100</f>
      </c>
      <c r="AZ26" s="25703">
        <f>D26+F26+H26+J26+L26+N26+P26+R26+T26+V26+X26+Z26+AB26+AD26+AF26+AH26+AJ26+AL26+AN26+AP26+AR26+AT26+AV26+AX26</f>
      </c>
      <c r="BA26" s="25704">
        <f>E26+G26+I26+K26+M26+O26+Q26+S26+U26+W26+Y26+AA26+AC26+AE26+AG26+AI26+AK26+AM26+AO26+AQ26+AS26+AU26+AW26+AY26</f>
      </c>
    </row>
    <row r="27">
      <c r="A27" s="25705" t="s">
        <v>617</v>
      </c>
      <c r="B27" s="25706" t="s">
        <v>618</v>
      </c>
      <c r="C27" s="30359">
        <f>Orçamento!O299</f>
      </c>
      <c r="D27" s="25707" t="n">
        <v>0.0</v>
      </c>
      <c r="E27" s="25708">
        <f>C27*D27/100</f>
      </c>
      <c r="F27" s="25709" t="n">
        <v>0.0</v>
      </c>
      <c r="G27" s="25710">
        <f>C27*F27/100</f>
      </c>
      <c r="H27" s="25711" t="n">
        <v>0.0</v>
      </c>
      <c r="I27" s="25712">
        <f>C27*H27/100</f>
      </c>
      <c r="J27" s="25713" t="n">
        <v>0.0</v>
      </c>
      <c r="K27" s="25714">
        <f>C27*J27/100</f>
      </c>
      <c r="L27" s="25715" t="n">
        <v>50.0</v>
      </c>
      <c r="M27" s="25716">
        <f>C27*L27/100</f>
      </c>
      <c r="N27" s="25717" t="n">
        <v>50.0</v>
      </c>
      <c r="O27" s="25718">
        <f>C27*N27/100</f>
      </c>
      <c r="P27" s="25719" t="n">
        <v>0.0</v>
      </c>
      <c r="Q27" s="25720">
        <f>C27*P27/100</f>
      </c>
      <c r="R27" s="25721" t="n">
        <v>0.0</v>
      </c>
      <c r="S27" s="25722">
        <f>C27*R27/100</f>
      </c>
      <c r="T27" s="25723" t="n">
        <v>0.0</v>
      </c>
      <c r="U27" s="25724">
        <f>C27*T27/100</f>
      </c>
      <c r="V27" s="25725" t="n">
        <v>0.0</v>
      </c>
      <c r="W27" s="25726">
        <f>C27*V27/100</f>
      </c>
      <c r="X27" s="25727" t="n">
        <v>0.0</v>
      </c>
      <c r="Y27" s="25728">
        <f>C27*X27/100</f>
      </c>
      <c r="Z27" s="25729" t="n">
        <v>0.0</v>
      </c>
      <c r="AA27" s="25730">
        <f>C27*Z27/100</f>
      </c>
      <c r="AB27" s="25731" t="n">
        <v>0.0</v>
      </c>
      <c r="AC27" s="25732">
        <f>C27*AB27/100</f>
      </c>
      <c r="AD27" s="25733" t="n">
        <v>0.0</v>
      </c>
      <c r="AE27" s="25734">
        <f>C27*AD27/100</f>
      </c>
      <c r="AF27" s="25735" t="n">
        <v>0.0</v>
      </c>
      <c r="AG27" s="25736">
        <f>C27*AF27/100</f>
      </c>
      <c r="AH27" s="25737" t="n">
        <v>0.0</v>
      </c>
      <c r="AI27" s="25738">
        <f>C27*AH27/100</f>
      </c>
      <c r="AJ27" s="25739" t="n">
        <v>0.0</v>
      </c>
      <c r="AK27" s="25740">
        <f>C27*AJ27/100</f>
      </c>
      <c r="AL27" s="25741" t="n">
        <v>0.0</v>
      </c>
      <c r="AM27" s="25742">
        <f>C27*AL27/100</f>
      </c>
      <c r="AN27" s="25743" t="n">
        <v>0.0</v>
      </c>
      <c r="AO27" s="25744">
        <f>C27*AN27/100</f>
      </c>
      <c r="AP27" s="25745" t="n">
        <v>0.0</v>
      </c>
      <c r="AQ27" s="25746">
        <f>C27*AP27/100</f>
      </c>
      <c r="AR27" s="25747" t="n">
        <v>0.0</v>
      </c>
      <c r="AS27" s="25748">
        <f>C27*AR27/100</f>
      </c>
      <c r="AT27" s="25749" t="n">
        <v>0.0</v>
      </c>
      <c r="AU27" s="25750">
        <f>C27*AT27/100</f>
      </c>
      <c r="AV27" s="25751" t="n">
        <v>0.0</v>
      </c>
      <c r="AW27" s="25752">
        <f>C27*AV27/100</f>
      </c>
      <c r="AX27" s="25753" t="n">
        <v>0.0</v>
      </c>
      <c r="AY27" s="25754">
        <f>C27*AX27/100</f>
      </c>
      <c r="AZ27" s="25755">
        <f>D27+F27+H27+J27+L27+N27+P27+R27+T27+V27+X27+Z27+AB27+AD27+AF27+AH27+AJ27+AL27+AN27+AP27+AR27+AT27+AV27+AX27</f>
      </c>
      <c r="BA27" s="25756">
        <f>E27+G27+I27+K27+M27+O27+Q27+S27+U27+W27+Y27+AA27+AC27+AE27+AG27+AI27+AK27+AM27+AO27+AQ27+AS27+AU27+AW27+AY27</f>
      </c>
    </row>
    <row r="28">
      <c r="A28" s="25757" t="s">
        <v>645</v>
      </c>
      <c r="B28" s="25758" t="s">
        <v>646</v>
      </c>
      <c r="C28" s="30359">
        <f>Orçamento!O313</f>
      </c>
      <c r="D28" s="25759" t="n">
        <v>0.0</v>
      </c>
      <c r="E28" s="25760">
        <f>C28*D28/100</f>
      </c>
      <c r="F28" s="25761" t="n">
        <v>0.0</v>
      </c>
      <c r="G28" s="25762">
        <f>C28*F28/100</f>
      </c>
      <c r="H28" s="25763" t="n">
        <v>0.0</v>
      </c>
      <c r="I28" s="25764">
        <f>C28*H28/100</f>
      </c>
      <c r="J28" s="25765" t="n">
        <v>0.0</v>
      </c>
      <c r="K28" s="25766">
        <f>C28*J28/100</f>
      </c>
      <c r="L28" s="25767" t="n">
        <v>50.0</v>
      </c>
      <c r="M28" s="25768">
        <f>C28*L28/100</f>
      </c>
      <c r="N28" s="25769" t="n">
        <v>50.0</v>
      </c>
      <c r="O28" s="25770">
        <f>C28*N28/100</f>
      </c>
      <c r="P28" s="25771" t="n">
        <v>0.0</v>
      </c>
      <c r="Q28" s="25772">
        <f>C28*P28/100</f>
      </c>
      <c r="R28" s="25773" t="n">
        <v>0.0</v>
      </c>
      <c r="S28" s="25774">
        <f>C28*R28/100</f>
      </c>
      <c r="T28" s="25775" t="n">
        <v>0.0</v>
      </c>
      <c r="U28" s="25776">
        <f>C28*T28/100</f>
      </c>
      <c r="V28" s="25777" t="n">
        <v>0.0</v>
      </c>
      <c r="W28" s="25778">
        <f>C28*V28/100</f>
      </c>
      <c r="X28" s="25779" t="n">
        <v>0.0</v>
      </c>
      <c r="Y28" s="25780">
        <f>C28*X28/100</f>
      </c>
      <c r="Z28" s="25781" t="n">
        <v>0.0</v>
      </c>
      <c r="AA28" s="25782">
        <f>C28*Z28/100</f>
      </c>
      <c r="AB28" s="25783" t="n">
        <v>0.0</v>
      </c>
      <c r="AC28" s="25784">
        <f>C28*AB28/100</f>
      </c>
      <c r="AD28" s="25785" t="n">
        <v>0.0</v>
      </c>
      <c r="AE28" s="25786">
        <f>C28*AD28/100</f>
      </c>
      <c r="AF28" s="25787" t="n">
        <v>0.0</v>
      </c>
      <c r="AG28" s="25788">
        <f>C28*AF28/100</f>
      </c>
      <c r="AH28" s="25789" t="n">
        <v>0.0</v>
      </c>
      <c r="AI28" s="25790">
        <f>C28*AH28/100</f>
      </c>
      <c r="AJ28" s="25791" t="n">
        <v>0.0</v>
      </c>
      <c r="AK28" s="25792">
        <f>C28*AJ28/100</f>
      </c>
      <c r="AL28" s="25793" t="n">
        <v>0.0</v>
      </c>
      <c r="AM28" s="25794">
        <f>C28*AL28/100</f>
      </c>
      <c r="AN28" s="25795" t="n">
        <v>0.0</v>
      </c>
      <c r="AO28" s="25796">
        <f>C28*AN28/100</f>
      </c>
      <c r="AP28" s="25797" t="n">
        <v>0.0</v>
      </c>
      <c r="AQ28" s="25798">
        <f>C28*AP28/100</f>
      </c>
      <c r="AR28" s="25799" t="n">
        <v>0.0</v>
      </c>
      <c r="AS28" s="25800">
        <f>C28*AR28/100</f>
      </c>
      <c r="AT28" s="25801" t="n">
        <v>0.0</v>
      </c>
      <c r="AU28" s="25802">
        <f>C28*AT28/100</f>
      </c>
      <c r="AV28" s="25803" t="n">
        <v>0.0</v>
      </c>
      <c r="AW28" s="25804">
        <f>C28*AV28/100</f>
      </c>
      <c r="AX28" s="25805" t="n">
        <v>0.0</v>
      </c>
      <c r="AY28" s="25806">
        <f>C28*AX28/100</f>
      </c>
      <c r="AZ28" s="25807">
        <f>D28+F28+H28+J28+L28+N28+P28+R28+T28+V28+X28+Z28+AB28+AD28+AF28+AH28+AJ28+AL28+AN28+AP28+AR28+AT28+AV28+AX28</f>
      </c>
      <c r="BA28" s="25808">
        <f>E28+G28+I28+K28+M28+O28+Q28+S28+U28+W28+Y28+AA28+AC28+AE28+AG28+AI28+AK28+AM28+AO28+AQ28+AS28+AU28+AW28+AY28</f>
      </c>
    </row>
    <row r="29">
      <c r="A29" s="25809" t="s">
        <v>655</v>
      </c>
      <c r="B29" s="25810" t="s">
        <v>656</v>
      </c>
      <c r="C29" s="30359">
        <f>Orçamento!O318</f>
      </c>
      <c r="D29" s="25811" t="n">
        <v>0.0</v>
      </c>
      <c r="E29" s="25812">
        <f>C29*D29/100</f>
      </c>
      <c r="F29" s="25813" t="n">
        <v>0.0</v>
      </c>
      <c r="G29" s="25814">
        <f>C29*F29/100</f>
      </c>
      <c r="H29" s="25815" t="n">
        <v>0.0</v>
      </c>
      <c r="I29" s="25816">
        <f>C29*H29/100</f>
      </c>
      <c r="J29" s="25817" t="n">
        <v>0.0</v>
      </c>
      <c r="K29" s="25818">
        <f>C29*J29/100</f>
      </c>
      <c r="L29" s="25819" t="n">
        <v>50.0</v>
      </c>
      <c r="M29" s="25820">
        <f>C29*L29/100</f>
      </c>
      <c r="N29" s="25821" t="n">
        <v>50.0</v>
      </c>
      <c r="O29" s="25822">
        <f>C29*N29/100</f>
      </c>
      <c r="P29" s="25823" t="n">
        <v>0.0</v>
      </c>
      <c r="Q29" s="25824">
        <f>C29*P29/100</f>
      </c>
      <c r="R29" s="25825" t="n">
        <v>0.0</v>
      </c>
      <c r="S29" s="25826">
        <f>C29*R29/100</f>
      </c>
      <c r="T29" s="25827" t="n">
        <v>0.0</v>
      </c>
      <c r="U29" s="25828">
        <f>C29*T29/100</f>
      </c>
      <c r="V29" s="25829" t="n">
        <v>0.0</v>
      </c>
      <c r="W29" s="25830">
        <f>C29*V29/100</f>
      </c>
      <c r="X29" s="25831" t="n">
        <v>0.0</v>
      </c>
      <c r="Y29" s="25832">
        <f>C29*X29/100</f>
      </c>
      <c r="Z29" s="25833" t="n">
        <v>0.0</v>
      </c>
      <c r="AA29" s="25834">
        <f>C29*Z29/100</f>
      </c>
      <c r="AB29" s="25835" t="n">
        <v>0.0</v>
      </c>
      <c r="AC29" s="25836">
        <f>C29*AB29/100</f>
      </c>
      <c r="AD29" s="25837" t="n">
        <v>0.0</v>
      </c>
      <c r="AE29" s="25838">
        <f>C29*AD29/100</f>
      </c>
      <c r="AF29" s="25839" t="n">
        <v>0.0</v>
      </c>
      <c r="AG29" s="25840">
        <f>C29*AF29/100</f>
      </c>
      <c r="AH29" s="25841" t="n">
        <v>0.0</v>
      </c>
      <c r="AI29" s="25842">
        <f>C29*AH29/100</f>
      </c>
      <c r="AJ29" s="25843" t="n">
        <v>0.0</v>
      </c>
      <c r="AK29" s="25844">
        <f>C29*AJ29/100</f>
      </c>
      <c r="AL29" s="25845" t="n">
        <v>0.0</v>
      </c>
      <c r="AM29" s="25846">
        <f>C29*AL29/100</f>
      </c>
      <c r="AN29" s="25847" t="n">
        <v>0.0</v>
      </c>
      <c r="AO29" s="25848">
        <f>C29*AN29/100</f>
      </c>
      <c r="AP29" s="25849" t="n">
        <v>0.0</v>
      </c>
      <c r="AQ29" s="25850">
        <f>C29*AP29/100</f>
      </c>
      <c r="AR29" s="25851" t="n">
        <v>0.0</v>
      </c>
      <c r="AS29" s="25852">
        <f>C29*AR29/100</f>
      </c>
      <c r="AT29" s="25853" t="n">
        <v>0.0</v>
      </c>
      <c r="AU29" s="25854">
        <f>C29*AT29/100</f>
      </c>
      <c r="AV29" s="25855" t="n">
        <v>0.0</v>
      </c>
      <c r="AW29" s="25856">
        <f>C29*AV29/100</f>
      </c>
      <c r="AX29" s="25857" t="n">
        <v>0.0</v>
      </c>
      <c r="AY29" s="25858">
        <f>C29*AX29/100</f>
      </c>
      <c r="AZ29" s="25859">
        <f>D29+F29+H29+J29+L29+N29+P29+R29+T29+V29+X29+Z29+AB29+AD29+AF29+AH29+AJ29+AL29+AN29+AP29+AR29+AT29+AV29+AX29</f>
      </c>
      <c r="BA29" s="25860">
        <f>E29+G29+I29+K29+M29+O29+Q29+S29+U29+W29+Y29+AA29+AC29+AE29+AG29+AI29+AK29+AM29+AO29+AQ29+AS29+AU29+AW29+AY29</f>
      </c>
    </row>
    <row r="30">
      <c r="A30" s="25861" t="s">
        <v>690</v>
      </c>
      <c r="B30" s="25862" t="s">
        <v>691</v>
      </c>
      <c r="C30" s="30359">
        <f>Orçamento!O337</f>
      </c>
      <c r="D30" s="25863" t="n">
        <v>0.0</v>
      </c>
      <c r="E30" s="25864">
        <f>C30*D30/100</f>
      </c>
      <c r="F30" s="25865" t="n">
        <v>0.0</v>
      </c>
      <c r="G30" s="25866">
        <f>C30*F30/100</f>
      </c>
      <c r="H30" s="25867" t="n">
        <v>0.0</v>
      </c>
      <c r="I30" s="25868">
        <f>C30*H30/100</f>
      </c>
      <c r="J30" s="25869" t="n">
        <v>0.0</v>
      </c>
      <c r="K30" s="25870">
        <f>C30*J30/100</f>
      </c>
      <c r="L30" s="25871" t="n">
        <v>0.0</v>
      </c>
      <c r="M30" s="25872">
        <f>C30*L30/100</f>
      </c>
      <c r="N30" s="25873" t="n">
        <v>100.0</v>
      </c>
      <c r="O30" s="25874">
        <f>C30*N30/100</f>
      </c>
      <c r="P30" s="25875" t="n">
        <v>0.0</v>
      </c>
      <c r="Q30" s="25876">
        <f>C30*P30/100</f>
      </c>
      <c r="R30" s="25877" t="n">
        <v>0.0</v>
      </c>
      <c r="S30" s="25878">
        <f>C30*R30/100</f>
      </c>
      <c r="T30" s="25879" t="n">
        <v>0.0</v>
      </c>
      <c r="U30" s="25880">
        <f>C30*T30/100</f>
      </c>
      <c r="V30" s="25881" t="n">
        <v>0.0</v>
      </c>
      <c r="W30" s="25882">
        <f>C30*V30/100</f>
      </c>
      <c r="X30" s="25883" t="n">
        <v>0.0</v>
      </c>
      <c r="Y30" s="25884">
        <f>C30*X30/100</f>
      </c>
      <c r="Z30" s="25885" t="n">
        <v>0.0</v>
      </c>
      <c r="AA30" s="25886">
        <f>C30*Z30/100</f>
      </c>
      <c r="AB30" s="25887" t="n">
        <v>0.0</v>
      </c>
      <c r="AC30" s="25888">
        <f>C30*AB30/100</f>
      </c>
      <c r="AD30" s="25889" t="n">
        <v>0.0</v>
      </c>
      <c r="AE30" s="25890">
        <f>C30*AD30/100</f>
      </c>
      <c r="AF30" s="25891" t="n">
        <v>0.0</v>
      </c>
      <c r="AG30" s="25892">
        <f>C30*AF30/100</f>
      </c>
      <c r="AH30" s="25893" t="n">
        <v>0.0</v>
      </c>
      <c r="AI30" s="25894">
        <f>C30*AH30/100</f>
      </c>
      <c r="AJ30" s="25895" t="n">
        <v>0.0</v>
      </c>
      <c r="AK30" s="25896">
        <f>C30*AJ30/100</f>
      </c>
      <c r="AL30" s="25897" t="n">
        <v>0.0</v>
      </c>
      <c r="AM30" s="25898">
        <f>C30*AL30/100</f>
      </c>
      <c r="AN30" s="25899" t="n">
        <v>0.0</v>
      </c>
      <c r="AO30" s="25900">
        <f>C30*AN30/100</f>
      </c>
      <c r="AP30" s="25901" t="n">
        <v>0.0</v>
      </c>
      <c r="AQ30" s="25902">
        <f>C30*AP30/100</f>
      </c>
      <c r="AR30" s="25903" t="n">
        <v>0.0</v>
      </c>
      <c r="AS30" s="25904">
        <f>C30*AR30/100</f>
      </c>
      <c r="AT30" s="25905" t="n">
        <v>0.0</v>
      </c>
      <c r="AU30" s="25906">
        <f>C30*AT30/100</f>
      </c>
      <c r="AV30" s="25907" t="n">
        <v>0.0</v>
      </c>
      <c r="AW30" s="25908">
        <f>C30*AV30/100</f>
      </c>
      <c r="AX30" s="25909" t="n">
        <v>0.0</v>
      </c>
      <c r="AY30" s="25910">
        <f>C30*AX30/100</f>
      </c>
      <c r="AZ30" s="25911">
        <f>D30+F30+H30+J30+L30+N30+P30+R30+T30+V30+X30+Z30+AB30+AD30+AF30+AH30+AJ30+AL30+AN30+AP30+AR30+AT30+AV30+AX30</f>
      </c>
      <c r="BA30" s="25912">
        <f>E30+G30+I30+K30+M30+O30+Q30+S30+U30+W30+Y30+AA30+AC30+AE30+AG30+AI30+AK30+AM30+AO30+AQ30+AS30+AU30+AW30+AY30</f>
      </c>
    </row>
    <row r="31">
      <c r="A31" s="25913" t="s">
        <v>708</v>
      </c>
      <c r="B31" s="25914" t="s">
        <v>709</v>
      </c>
      <c r="C31" s="30359">
        <f>Orçamento!O346</f>
      </c>
      <c r="D31" s="25916"/>
      <c r="E31" s="25917"/>
      <c r="F31" s="25918"/>
      <c r="G31" s="25919"/>
      <c r="H31" s="25920"/>
      <c r="I31" s="25921"/>
      <c r="J31" s="25922"/>
      <c r="K31" s="25923"/>
      <c r="L31" s="25924"/>
      <c r="M31" s="25925"/>
      <c r="N31" s="25926"/>
      <c r="O31" s="25927"/>
      <c r="P31" s="25928"/>
      <c r="Q31" s="25929"/>
      <c r="R31" s="25930"/>
      <c r="S31" s="25931"/>
      <c r="T31" s="25932"/>
      <c r="U31" s="25933"/>
      <c r="V31" s="25934"/>
      <c r="W31" s="25935"/>
      <c r="X31" s="25936"/>
      <c r="Y31" s="25937"/>
      <c r="Z31" s="25938"/>
      <c r="AA31" s="25939"/>
      <c r="AB31" s="25940"/>
      <c r="AC31" s="25941"/>
      <c r="AD31" s="25942"/>
      <c r="AE31" s="25943"/>
      <c r="AF31" s="25944"/>
      <c r="AG31" s="25945"/>
      <c r="AH31" s="25946"/>
      <c r="AI31" s="25947"/>
      <c r="AJ31" s="25948"/>
      <c r="AK31" s="25949"/>
      <c r="AL31" s="25950"/>
      <c r="AM31" s="25951"/>
      <c r="AN31" s="25952"/>
      <c r="AO31" s="25953"/>
      <c r="AP31" s="25954"/>
      <c r="AQ31" s="25955"/>
      <c r="AR31" s="25956"/>
      <c r="AS31" s="25957"/>
      <c r="AT31" s="25958"/>
      <c r="AU31" s="25959"/>
      <c r="AV31" s="25960"/>
      <c r="AW31" s="25961"/>
      <c r="AX31" s="25962"/>
      <c r="AY31" s="25963"/>
      <c r="AZ31" s="25964"/>
    </row>
    <row r="32">
      <c r="A32" s="25965" t="s">
        <v>710</v>
      </c>
      <c r="B32" s="25966" t="s">
        <v>82</v>
      </c>
      <c r="C32" s="30359">
        <f>Orçamento!O347</f>
      </c>
      <c r="D32" s="25967" t="n">
        <v>0.0</v>
      </c>
      <c r="E32" s="25968">
        <f>C32*D32/100</f>
      </c>
      <c r="F32" s="25969" t="n">
        <v>0.0</v>
      </c>
      <c r="G32" s="25970">
        <f>C32*F32/100</f>
      </c>
      <c r="H32" s="25971" t="n">
        <v>0.0</v>
      </c>
      <c r="I32" s="25972">
        <f>C32*H32/100</f>
      </c>
      <c r="J32" s="25973" t="n">
        <v>0.0</v>
      </c>
      <c r="K32" s="25974">
        <f>C32*J32/100</f>
      </c>
      <c r="L32" s="25975" t="n">
        <v>0.0</v>
      </c>
      <c r="M32" s="25976">
        <f>C32*L32/100</f>
      </c>
      <c r="N32" s="25977" t="n">
        <v>100.0</v>
      </c>
      <c r="O32" s="25978">
        <f>C32*N32/100</f>
      </c>
      <c r="P32" s="25979" t="n">
        <v>0.0</v>
      </c>
      <c r="Q32" s="25980">
        <f>C32*P32/100</f>
      </c>
      <c r="R32" s="25981" t="n">
        <v>0.0</v>
      </c>
      <c r="S32" s="25982">
        <f>C32*R32/100</f>
      </c>
      <c r="T32" s="25983" t="n">
        <v>0.0</v>
      </c>
      <c r="U32" s="25984">
        <f>C32*T32/100</f>
      </c>
      <c r="V32" s="25985" t="n">
        <v>0.0</v>
      </c>
      <c r="W32" s="25986">
        <f>C32*V32/100</f>
      </c>
      <c r="X32" s="25987" t="n">
        <v>0.0</v>
      </c>
      <c r="Y32" s="25988">
        <f>C32*X32/100</f>
      </c>
      <c r="Z32" s="25989" t="n">
        <v>0.0</v>
      </c>
      <c r="AA32" s="25990">
        <f>C32*Z32/100</f>
      </c>
      <c r="AB32" s="25991" t="n">
        <v>0.0</v>
      </c>
      <c r="AC32" s="25992">
        <f>C32*AB32/100</f>
      </c>
      <c r="AD32" s="25993" t="n">
        <v>0.0</v>
      </c>
      <c r="AE32" s="25994">
        <f>C32*AD32/100</f>
      </c>
      <c r="AF32" s="25995" t="n">
        <v>0.0</v>
      </c>
      <c r="AG32" s="25996">
        <f>C32*AF32/100</f>
      </c>
      <c r="AH32" s="25997" t="n">
        <v>0.0</v>
      </c>
      <c r="AI32" s="25998">
        <f>C32*AH32/100</f>
      </c>
      <c r="AJ32" s="25999" t="n">
        <v>0.0</v>
      </c>
      <c r="AK32" s="26000">
        <f>C32*AJ32/100</f>
      </c>
      <c r="AL32" s="26001" t="n">
        <v>0.0</v>
      </c>
      <c r="AM32" s="26002">
        <f>C32*AL32/100</f>
      </c>
      <c r="AN32" s="26003" t="n">
        <v>0.0</v>
      </c>
      <c r="AO32" s="26004">
        <f>C32*AN32/100</f>
      </c>
      <c r="AP32" s="26005" t="n">
        <v>0.0</v>
      </c>
      <c r="AQ32" s="26006">
        <f>C32*AP32/100</f>
      </c>
      <c r="AR32" s="26007" t="n">
        <v>0.0</v>
      </c>
      <c r="AS32" s="26008">
        <f>C32*AR32/100</f>
      </c>
      <c r="AT32" s="26009" t="n">
        <v>0.0</v>
      </c>
      <c r="AU32" s="26010">
        <f>C32*AT32/100</f>
      </c>
      <c r="AV32" s="26011" t="n">
        <v>0.0</v>
      </c>
      <c r="AW32" s="26012">
        <f>C32*AV32/100</f>
      </c>
      <c r="AX32" s="26013" t="n">
        <v>0.0</v>
      </c>
      <c r="AY32" s="26014">
        <f>C32*AX32/100</f>
      </c>
      <c r="AZ32" s="26015">
        <f>D32+F32+H32+J32+L32+N32+P32+R32+T32+V32+X32+Z32+AB32+AD32+AF32+AH32+AJ32+AL32+AN32+AP32+AR32+AT32+AV32+AX32</f>
      </c>
      <c r="BA32" s="26016">
        <f>E32+G32+I32+K32+M32+O32+Q32+S32+U32+W32+Y32+AA32+AC32+AE32+AG32+AI32+AK32+AM32+AO32+AQ32+AS32+AU32+AW32+AY32</f>
      </c>
    </row>
    <row r="33">
      <c r="A33" s="26017" t="s">
        <v>734</v>
      </c>
      <c r="B33" s="26018" t="s">
        <v>196</v>
      </c>
      <c r="C33" s="30359">
        <f>Orçamento!O367</f>
      </c>
      <c r="D33" s="26019" t="n">
        <v>0.0</v>
      </c>
      <c r="E33" s="26020">
        <f>C33*D33/100</f>
      </c>
      <c r="F33" s="26021" t="n">
        <v>0.0</v>
      </c>
      <c r="G33" s="26022">
        <f>C33*F33/100</f>
      </c>
      <c r="H33" s="26023" t="n">
        <v>0.0</v>
      </c>
      <c r="I33" s="26024">
        <f>C33*H33/100</f>
      </c>
      <c r="J33" s="26025" t="n">
        <v>0.0</v>
      </c>
      <c r="K33" s="26026">
        <f>C33*J33/100</f>
      </c>
      <c r="L33" s="26027" t="n">
        <v>0.0</v>
      </c>
      <c r="M33" s="26028">
        <f>C33*L33/100</f>
      </c>
      <c r="N33" s="26029" t="n">
        <v>50.0</v>
      </c>
      <c r="O33" s="26030">
        <f>C33*N33/100</f>
      </c>
      <c r="P33" s="26031" t="n">
        <v>50.0</v>
      </c>
      <c r="Q33" s="26032">
        <f>C33*P33/100</f>
      </c>
      <c r="R33" s="26033" t="n">
        <v>0.0</v>
      </c>
      <c r="S33" s="26034">
        <f>C33*R33/100</f>
      </c>
      <c r="T33" s="26035" t="n">
        <v>0.0</v>
      </c>
      <c r="U33" s="26036">
        <f>C33*T33/100</f>
      </c>
      <c r="V33" s="26037" t="n">
        <v>0.0</v>
      </c>
      <c r="W33" s="26038">
        <f>C33*V33/100</f>
      </c>
      <c r="X33" s="26039" t="n">
        <v>0.0</v>
      </c>
      <c r="Y33" s="26040">
        <f>C33*X33/100</f>
      </c>
      <c r="Z33" s="26041" t="n">
        <v>0.0</v>
      </c>
      <c r="AA33" s="26042">
        <f>C33*Z33/100</f>
      </c>
      <c r="AB33" s="26043" t="n">
        <v>0.0</v>
      </c>
      <c r="AC33" s="26044">
        <f>C33*AB33/100</f>
      </c>
      <c r="AD33" s="26045" t="n">
        <v>0.0</v>
      </c>
      <c r="AE33" s="26046">
        <f>C33*AD33/100</f>
      </c>
      <c r="AF33" s="26047" t="n">
        <v>0.0</v>
      </c>
      <c r="AG33" s="26048">
        <f>C33*AF33/100</f>
      </c>
      <c r="AH33" s="26049" t="n">
        <v>0.0</v>
      </c>
      <c r="AI33" s="26050">
        <f>C33*AH33/100</f>
      </c>
      <c r="AJ33" s="26051" t="n">
        <v>0.0</v>
      </c>
      <c r="AK33" s="26052">
        <f>C33*AJ33/100</f>
      </c>
      <c r="AL33" s="26053" t="n">
        <v>0.0</v>
      </c>
      <c r="AM33" s="26054">
        <f>C33*AL33/100</f>
      </c>
      <c r="AN33" s="26055" t="n">
        <v>0.0</v>
      </c>
      <c r="AO33" s="26056">
        <f>C33*AN33/100</f>
      </c>
      <c r="AP33" s="26057" t="n">
        <v>0.0</v>
      </c>
      <c r="AQ33" s="26058">
        <f>C33*AP33/100</f>
      </c>
      <c r="AR33" s="26059" t="n">
        <v>0.0</v>
      </c>
      <c r="AS33" s="26060">
        <f>C33*AR33/100</f>
      </c>
      <c r="AT33" s="26061" t="n">
        <v>0.0</v>
      </c>
      <c r="AU33" s="26062">
        <f>C33*AT33/100</f>
      </c>
      <c r="AV33" s="26063" t="n">
        <v>0.0</v>
      </c>
      <c r="AW33" s="26064">
        <f>C33*AV33/100</f>
      </c>
      <c r="AX33" s="26065" t="n">
        <v>0.0</v>
      </c>
      <c r="AY33" s="26066">
        <f>C33*AX33/100</f>
      </c>
      <c r="AZ33" s="26067">
        <f>D33+F33+H33+J33+L33+N33+P33+R33+T33+V33+X33+Z33+AB33+AD33+AF33+AH33+AJ33+AL33+AN33+AP33+AR33+AT33+AV33+AX33</f>
      </c>
      <c r="BA33" s="26068">
        <f>E33+G33+I33+K33+M33+O33+Q33+S33+U33+W33+Y33+AA33+AC33+AE33+AG33+AI33+AK33+AM33+AO33+AQ33+AS33+AU33+AW33+AY33</f>
      </c>
    </row>
    <row r="34">
      <c r="A34" s="26069" t="s">
        <v>750</v>
      </c>
      <c r="B34" s="26070" t="s">
        <v>214</v>
      </c>
      <c r="C34" s="30359">
        <f>Orçamento!O379</f>
      </c>
      <c r="D34" s="26071" t="n">
        <v>0.0</v>
      </c>
      <c r="E34" s="26072">
        <f>C34*D34/100</f>
      </c>
      <c r="F34" s="26073" t="n">
        <v>0.0</v>
      </c>
      <c r="G34" s="26074">
        <f>C34*F34/100</f>
      </c>
      <c r="H34" s="26075" t="n">
        <v>0.0</v>
      </c>
      <c r="I34" s="26076">
        <f>C34*H34/100</f>
      </c>
      <c r="J34" s="26077" t="n">
        <v>0.0</v>
      </c>
      <c r="K34" s="26078">
        <f>C34*J34/100</f>
      </c>
      <c r="L34" s="26079" t="n">
        <v>0.0</v>
      </c>
      <c r="M34" s="26080">
        <f>C34*L34/100</f>
      </c>
      <c r="N34" s="26081" t="n">
        <v>0.0</v>
      </c>
      <c r="O34" s="26082">
        <f>C34*N34/100</f>
      </c>
      <c r="P34" s="26083" t="n">
        <v>50.0</v>
      </c>
      <c r="Q34" s="26084">
        <f>C34*P34/100</f>
      </c>
      <c r="R34" s="26085" t="n">
        <v>50.0</v>
      </c>
      <c r="S34" s="26086">
        <f>C34*R34/100</f>
      </c>
      <c r="T34" s="26087" t="n">
        <v>0.0</v>
      </c>
      <c r="U34" s="26088">
        <f>C34*T34/100</f>
      </c>
      <c r="V34" s="26089" t="n">
        <v>0.0</v>
      </c>
      <c r="W34" s="26090">
        <f>C34*V34/100</f>
      </c>
      <c r="X34" s="26091" t="n">
        <v>0.0</v>
      </c>
      <c r="Y34" s="26092">
        <f>C34*X34/100</f>
      </c>
      <c r="Z34" s="26093" t="n">
        <v>0.0</v>
      </c>
      <c r="AA34" s="26094">
        <f>C34*Z34/100</f>
      </c>
      <c r="AB34" s="26095" t="n">
        <v>0.0</v>
      </c>
      <c r="AC34" s="26096">
        <f>C34*AB34/100</f>
      </c>
      <c r="AD34" s="26097" t="n">
        <v>0.0</v>
      </c>
      <c r="AE34" s="26098">
        <f>C34*AD34/100</f>
      </c>
      <c r="AF34" s="26099" t="n">
        <v>0.0</v>
      </c>
      <c r="AG34" s="26100">
        <f>C34*AF34/100</f>
      </c>
      <c r="AH34" s="26101" t="n">
        <v>0.0</v>
      </c>
      <c r="AI34" s="26102">
        <f>C34*AH34/100</f>
      </c>
      <c r="AJ34" s="26103" t="n">
        <v>0.0</v>
      </c>
      <c r="AK34" s="26104">
        <f>C34*AJ34/100</f>
      </c>
      <c r="AL34" s="26105" t="n">
        <v>0.0</v>
      </c>
      <c r="AM34" s="26106">
        <f>C34*AL34/100</f>
      </c>
      <c r="AN34" s="26107" t="n">
        <v>0.0</v>
      </c>
      <c r="AO34" s="26108">
        <f>C34*AN34/100</f>
      </c>
      <c r="AP34" s="26109" t="n">
        <v>0.0</v>
      </c>
      <c r="AQ34" s="26110">
        <f>C34*AP34/100</f>
      </c>
      <c r="AR34" s="26111" t="n">
        <v>0.0</v>
      </c>
      <c r="AS34" s="26112">
        <f>C34*AR34/100</f>
      </c>
      <c r="AT34" s="26113" t="n">
        <v>0.0</v>
      </c>
      <c r="AU34" s="26114">
        <f>C34*AT34/100</f>
      </c>
      <c r="AV34" s="26115" t="n">
        <v>0.0</v>
      </c>
      <c r="AW34" s="26116">
        <f>C34*AV34/100</f>
      </c>
      <c r="AX34" s="26117" t="n">
        <v>0.0</v>
      </c>
      <c r="AY34" s="26118">
        <f>C34*AX34/100</f>
      </c>
      <c r="AZ34" s="26119">
        <f>D34+F34+H34+J34+L34+N34+P34+R34+T34+V34+X34+Z34+AB34+AD34+AF34+AH34+AJ34+AL34+AN34+AP34+AR34+AT34+AV34+AX34</f>
      </c>
      <c r="BA34" s="26120">
        <f>E34+G34+I34+K34+M34+O34+Q34+S34+U34+W34+Y34+AA34+AC34+AE34+AG34+AI34+AK34+AM34+AO34+AQ34+AS34+AU34+AW34+AY34</f>
      </c>
    </row>
    <row r="35">
      <c r="A35" s="26121" t="s">
        <v>770</v>
      </c>
      <c r="B35" s="26122" t="s">
        <v>254</v>
      </c>
      <c r="C35" s="30359">
        <f>Orçamento!O398</f>
      </c>
      <c r="D35" s="26123" t="n">
        <v>0.0</v>
      </c>
      <c r="E35" s="26124">
        <f>C35*D35/100</f>
      </c>
      <c r="F35" s="26125" t="n">
        <v>0.0</v>
      </c>
      <c r="G35" s="26126">
        <f>C35*F35/100</f>
      </c>
      <c r="H35" s="26127" t="n">
        <v>0.0</v>
      </c>
      <c r="I35" s="26128">
        <f>C35*H35/100</f>
      </c>
      <c r="J35" s="26129" t="n">
        <v>0.0</v>
      </c>
      <c r="K35" s="26130">
        <f>C35*J35/100</f>
      </c>
      <c r="L35" s="26131" t="n">
        <v>0.0</v>
      </c>
      <c r="M35" s="26132">
        <f>C35*L35/100</f>
      </c>
      <c r="N35" s="26133" t="n">
        <v>0.0</v>
      </c>
      <c r="O35" s="26134">
        <f>C35*N35/100</f>
      </c>
      <c r="P35" s="26135" t="n">
        <v>0.0</v>
      </c>
      <c r="Q35" s="26136">
        <f>C35*P35/100</f>
      </c>
      <c r="R35" s="26137" t="n">
        <v>50.0</v>
      </c>
      <c r="S35" s="26138">
        <f>C35*R35/100</f>
      </c>
      <c r="T35" s="26139" t="n">
        <v>50.0</v>
      </c>
      <c r="U35" s="26140">
        <f>C35*T35/100</f>
      </c>
      <c r="V35" s="26141" t="n">
        <v>0.0</v>
      </c>
      <c r="W35" s="26142">
        <f>C35*V35/100</f>
      </c>
      <c r="X35" s="26143" t="n">
        <v>0.0</v>
      </c>
      <c r="Y35" s="26144">
        <f>C35*X35/100</f>
      </c>
      <c r="Z35" s="26145" t="n">
        <v>0.0</v>
      </c>
      <c r="AA35" s="26146">
        <f>C35*Z35/100</f>
      </c>
      <c r="AB35" s="26147" t="n">
        <v>0.0</v>
      </c>
      <c r="AC35" s="26148">
        <f>C35*AB35/100</f>
      </c>
      <c r="AD35" s="26149" t="n">
        <v>0.0</v>
      </c>
      <c r="AE35" s="26150">
        <f>C35*AD35/100</f>
      </c>
      <c r="AF35" s="26151" t="n">
        <v>0.0</v>
      </c>
      <c r="AG35" s="26152">
        <f>C35*AF35/100</f>
      </c>
      <c r="AH35" s="26153" t="n">
        <v>0.0</v>
      </c>
      <c r="AI35" s="26154">
        <f>C35*AH35/100</f>
      </c>
      <c r="AJ35" s="26155" t="n">
        <v>0.0</v>
      </c>
      <c r="AK35" s="26156">
        <f>C35*AJ35/100</f>
      </c>
      <c r="AL35" s="26157" t="n">
        <v>0.0</v>
      </c>
      <c r="AM35" s="26158">
        <f>C35*AL35/100</f>
      </c>
      <c r="AN35" s="26159" t="n">
        <v>0.0</v>
      </c>
      <c r="AO35" s="26160">
        <f>C35*AN35/100</f>
      </c>
      <c r="AP35" s="26161" t="n">
        <v>0.0</v>
      </c>
      <c r="AQ35" s="26162">
        <f>C35*AP35/100</f>
      </c>
      <c r="AR35" s="26163" t="n">
        <v>0.0</v>
      </c>
      <c r="AS35" s="26164">
        <f>C35*AR35/100</f>
      </c>
      <c r="AT35" s="26165" t="n">
        <v>0.0</v>
      </c>
      <c r="AU35" s="26166">
        <f>C35*AT35/100</f>
      </c>
      <c r="AV35" s="26167" t="n">
        <v>0.0</v>
      </c>
      <c r="AW35" s="26168">
        <f>C35*AV35/100</f>
      </c>
      <c r="AX35" s="26169" t="n">
        <v>0.0</v>
      </c>
      <c r="AY35" s="26170">
        <f>C35*AX35/100</f>
      </c>
      <c r="AZ35" s="26171">
        <f>D35+F35+H35+J35+L35+N35+P35+R35+T35+V35+X35+Z35+AB35+AD35+AF35+AH35+AJ35+AL35+AN35+AP35+AR35+AT35+AV35+AX35</f>
      </c>
      <c r="BA35" s="26172">
        <f>E35+G35+I35+K35+M35+O35+Q35+S35+U35+W35+Y35+AA35+AC35+AE35+AG35+AI35+AK35+AM35+AO35+AQ35+AS35+AU35+AW35+AY35</f>
      </c>
    </row>
    <row r="36">
      <c r="A36" s="26173" t="s">
        <v>782</v>
      </c>
      <c r="B36" s="26174" t="s">
        <v>288</v>
      </c>
      <c r="C36" s="30359">
        <f>Orçamento!O409</f>
      </c>
      <c r="D36" s="26175" t="n">
        <v>0.0</v>
      </c>
      <c r="E36" s="26176">
        <f>C36*D36/100</f>
      </c>
      <c r="F36" s="26177" t="n">
        <v>0.0</v>
      </c>
      <c r="G36" s="26178">
        <f>C36*F36/100</f>
      </c>
      <c r="H36" s="26179" t="n">
        <v>0.0</v>
      </c>
      <c r="I36" s="26180">
        <f>C36*H36/100</f>
      </c>
      <c r="J36" s="26181" t="n">
        <v>0.0</v>
      </c>
      <c r="K36" s="26182">
        <f>C36*J36/100</f>
      </c>
      <c r="L36" s="26183" t="n">
        <v>0.0</v>
      </c>
      <c r="M36" s="26184">
        <f>C36*L36/100</f>
      </c>
      <c r="N36" s="26185" t="n">
        <v>20.0</v>
      </c>
      <c r="O36" s="26186">
        <f>C36*N36/100</f>
      </c>
      <c r="P36" s="26187" t="n">
        <v>20.0</v>
      </c>
      <c r="Q36" s="26188">
        <f>C36*P36/100</f>
      </c>
      <c r="R36" s="26189" t="n">
        <v>20.0</v>
      </c>
      <c r="S36" s="26190">
        <f>C36*R36/100</f>
      </c>
      <c r="T36" s="26191" t="n">
        <v>20.0</v>
      </c>
      <c r="U36" s="26192">
        <f>C36*T36/100</f>
      </c>
      <c r="V36" s="26193" t="n">
        <v>20.0</v>
      </c>
      <c r="W36" s="26194">
        <f>C36*V36/100</f>
      </c>
      <c r="X36" s="26195" t="n">
        <v>0.0</v>
      </c>
      <c r="Y36" s="26196">
        <f>C36*X36/100</f>
      </c>
      <c r="Z36" s="26197" t="n">
        <v>0.0</v>
      </c>
      <c r="AA36" s="26198">
        <f>C36*Z36/100</f>
      </c>
      <c r="AB36" s="26199" t="n">
        <v>0.0</v>
      </c>
      <c r="AC36" s="26200">
        <f>C36*AB36/100</f>
      </c>
      <c r="AD36" s="26201" t="n">
        <v>0.0</v>
      </c>
      <c r="AE36" s="26202">
        <f>C36*AD36/100</f>
      </c>
      <c r="AF36" s="26203" t="n">
        <v>0.0</v>
      </c>
      <c r="AG36" s="26204">
        <f>C36*AF36/100</f>
      </c>
      <c r="AH36" s="26205" t="n">
        <v>0.0</v>
      </c>
      <c r="AI36" s="26206">
        <f>C36*AH36/100</f>
      </c>
      <c r="AJ36" s="26207" t="n">
        <v>0.0</v>
      </c>
      <c r="AK36" s="26208">
        <f>C36*AJ36/100</f>
      </c>
      <c r="AL36" s="26209" t="n">
        <v>0.0</v>
      </c>
      <c r="AM36" s="26210">
        <f>C36*AL36/100</f>
      </c>
      <c r="AN36" s="26211" t="n">
        <v>0.0</v>
      </c>
      <c r="AO36" s="26212">
        <f>C36*AN36/100</f>
      </c>
      <c r="AP36" s="26213" t="n">
        <v>0.0</v>
      </c>
      <c r="AQ36" s="26214">
        <f>C36*AP36/100</f>
      </c>
      <c r="AR36" s="26215" t="n">
        <v>0.0</v>
      </c>
      <c r="AS36" s="26216">
        <f>C36*AR36/100</f>
      </c>
      <c r="AT36" s="26217" t="n">
        <v>0.0</v>
      </c>
      <c r="AU36" s="26218">
        <f>C36*AT36/100</f>
      </c>
      <c r="AV36" s="26219" t="n">
        <v>0.0</v>
      </c>
      <c r="AW36" s="26220">
        <f>C36*AV36/100</f>
      </c>
      <c r="AX36" s="26221" t="n">
        <v>0.0</v>
      </c>
      <c r="AY36" s="26222">
        <f>C36*AX36/100</f>
      </c>
      <c r="AZ36" s="26223">
        <f>D36+F36+H36+J36+L36+N36+P36+R36+T36+V36+X36+Z36+AB36+AD36+AF36+AH36+AJ36+AL36+AN36+AP36+AR36+AT36+AV36+AX36</f>
      </c>
      <c r="BA36" s="26224">
        <f>E36+G36+I36+K36+M36+O36+Q36+S36+U36+W36+Y36+AA36+AC36+AE36+AG36+AI36+AK36+AM36+AO36+AQ36+AS36+AU36+AW36+AY36</f>
      </c>
    </row>
    <row r="37">
      <c r="A37" s="26225" t="s">
        <v>840</v>
      </c>
      <c r="B37" s="26226" t="s">
        <v>408</v>
      </c>
      <c r="C37" s="30359">
        <f>Orçamento!O456</f>
      </c>
      <c r="D37" s="26227" t="n">
        <v>0.0</v>
      </c>
      <c r="E37" s="26228">
        <f>C37*D37/100</f>
      </c>
      <c r="F37" s="26229" t="n">
        <v>0.0</v>
      </c>
      <c r="G37" s="26230">
        <f>C37*F37/100</f>
      </c>
      <c r="H37" s="26231" t="n">
        <v>0.0</v>
      </c>
      <c r="I37" s="26232">
        <f>C37*H37/100</f>
      </c>
      <c r="J37" s="26233" t="n">
        <v>0.0</v>
      </c>
      <c r="K37" s="26234">
        <f>C37*J37/100</f>
      </c>
      <c r="L37" s="26235" t="n">
        <v>0.0</v>
      </c>
      <c r="M37" s="26236">
        <f>C37*L37/100</f>
      </c>
      <c r="N37" s="26237" t="n">
        <v>20.0</v>
      </c>
      <c r="O37" s="26238">
        <f>C37*N37/100</f>
      </c>
      <c r="P37" s="26239" t="n">
        <v>20.0</v>
      </c>
      <c r="Q37" s="26240">
        <f>C37*P37/100</f>
      </c>
      <c r="R37" s="26241" t="n">
        <v>20.0</v>
      </c>
      <c r="S37" s="26242">
        <f>C37*R37/100</f>
      </c>
      <c r="T37" s="26243" t="n">
        <v>20.0</v>
      </c>
      <c r="U37" s="26244">
        <f>C37*T37/100</f>
      </c>
      <c r="V37" s="26245" t="n">
        <v>20.0</v>
      </c>
      <c r="W37" s="26246">
        <f>C37*V37/100</f>
      </c>
      <c r="X37" s="26247" t="n">
        <v>0.0</v>
      </c>
      <c r="Y37" s="26248">
        <f>C37*X37/100</f>
      </c>
      <c r="Z37" s="26249" t="n">
        <v>0.0</v>
      </c>
      <c r="AA37" s="26250">
        <f>C37*Z37/100</f>
      </c>
      <c r="AB37" s="26251" t="n">
        <v>0.0</v>
      </c>
      <c r="AC37" s="26252">
        <f>C37*AB37/100</f>
      </c>
      <c r="AD37" s="26253" t="n">
        <v>0.0</v>
      </c>
      <c r="AE37" s="26254">
        <f>C37*AD37/100</f>
      </c>
      <c r="AF37" s="26255" t="n">
        <v>0.0</v>
      </c>
      <c r="AG37" s="26256">
        <f>C37*AF37/100</f>
      </c>
      <c r="AH37" s="26257" t="n">
        <v>0.0</v>
      </c>
      <c r="AI37" s="26258">
        <f>C37*AH37/100</f>
      </c>
      <c r="AJ37" s="26259" t="n">
        <v>0.0</v>
      </c>
      <c r="AK37" s="26260">
        <f>C37*AJ37/100</f>
      </c>
      <c r="AL37" s="26261" t="n">
        <v>0.0</v>
      </c>
      <c r="AM37" s="26262">
        <f>C37*AL37/100</f>
      </c>
      <c r="AN37" s="26263" t="n">
        <v>0.0</v>
      </c>
      <c r="AO37" s="26264">
        <f>C37*AN37/100</f>
      </c>
      <c r="AP37" s="26265" t="n">
        <v>0.0</v>
      </c>
      <c r="AQ37" s="26266">
        <f>C37*AP37/100</f>
      </c>
      <c r="AR37" s="26267" t="n">
        <v>0.0</v>
      </c>
      <c r="AS37" s="26268">
        <f>C37*AR37/100</f>
      </c>
      <c r="AT37" s="26269" t="n">
        <v>0.0</v>
      </c>
      <c r="AU37" s="26270">
        <f>C37*AT37/100</f>
      </c>
      <c r="AV37" s="26271" t="n">
        <v>0.0</v>
      </c>
      <c r="AW37" s="26272">
        <f>C37*AV37/100</f>
      </c>
      <c r="AX37" s="26273" t="n">
        <v>0.0</v>
      </c>
      <c r="AY37" s="26274">
        <f>C37*AX37/100</f>
      </c>
      <c r="AZ37" s="26275">
        <f>D37+F37+H37+J37+L37+N37+P37+R37+T37+V37+X37+Z37+AB37+AD37+AF37+AH37+AJ37+AL37+AN37+AP37+AR37+AT37+AV37+AX37</f>
      </c>
      <c r="BA37" s="26276">
        <f>E37+G37+I37+K37+M37+O37+Q37+S37+U37+W37+Y37+AA37+AC37+AE37+AG37+AI37+AK37+AM37+AO37+AQ37+AS37+AU37+AW37+AY37</f>
      </c>
    </row>
    <row r="38">
      <c r="A38" s="26277" t="s">
        <v>858</v>
      </c>
      <c r="B38" s="26278" t="s">
        <v>441</v>
      </c>
      <c r="C38" s="30359">
        <f>Orçamento!O474</f>
      </c>
      <c r="D38" s="26279" t="n">
        <v>0.0</v>
      </c>
      <c r="E38" s="26280">
        <f>C38*D38/100</f>
      </c>
      <c r="F38" s="26281" t="n">
        <v>0.0</v>
      </c>
      <c r="G38" s="26282">
        <f>C38*F38/100</f>
      </c>
      <c r="H38" s="26283" t="n">
        <v>0.0</v>
      </c>
      <c r="I38" s="26284">
        <f>C38*H38/100</f>
      </c>
      <c r="J38" s="26285" t="n">
        <v>0.0</v>
      </c>
      <c r="K38" s="26286">
        <f>C38*J38/100</f>
      </c>
      <c r="L38" s="26287" t="n">
        <v>0.0</v>
      </c>
      <c r="M38" s="26288">
        <f>C38*L38/100</f>
      </c>
      <c r="N38" s="26289" t="n">
        <v>20.0</v>
      </c>
      <c r="O38" s="26290">
        <f>C38*N38/100</f>
      </c>
      <c r="P38" s="26291" t="n">
        <v>20.0</v>
      </c>
      <c r="Q38" s="26292">
        <f>C38*P38/100</f>
      </c>
      <c r="R38" s="26293" t="n">
        <v>20.0</v>
      </c>
      <c r="S38" s="26294">
        <f>C38*R38/100</f>
      </c>
      <c r="T38" s="26295" t="n">
        <v>20.0</v>
      </c>
      <c r="U38" s="26296">
        <f>C38*T38/100</f>
      </c>
      <c r="V38" s="26297" t="n">
        <v>20.0</v>
      </c>
      <c r="W38" s="26298">
        <f>C38*V38/100</f>
      </c>
      <c r="X38" s="26299" t="n">
        <v>0.0</v>
      </c>
      <c r="Y38" s="26300">
        <f>C38*X38/100</f>
      </c>
      <c r="Z38" s="26301" t="n">
        <v>0.0</v>
      </c>
      <c r="AA38" s="26302">
        <f>C38*Z38/100</f>
      </c>
      <c r="AB38" s="26303" t="n">
        <v>0.0</v>
      </c>
      <c r="AC38" s="26304">
        <f>C38*AB38/100</f>
      </c>
      <c r="AD38" s="26305" t="n">
        <v>0.0</v>
      </c>
      <c r="AE38" s="26306">
        <f>C38*AD38/100</f>
      </c>
      <c r="AF38" s="26307" t="n">
        <v>0.0</v>
      </c>
      <c r="AG38" s="26308">
        <f>C38*AF38/100</f>
      </c>
      <c r="AH38" s="26309" t="n">
        <v>0.0</v>
      </c>
      <c r="AI38" s="26310">
        <f>C38*AH38/100</f>
      </c>
      <c r="AJ38" s="26311" t="n">
        <v>0.0</v>
      </c>
      <c r="AK38" s="26312">
        <f>C38*AJ38/100</f>
      </c>
      <c r="AL38" s="26313" t="n">
        <v>0.0</v>
      </c>
      <c r="AM38" s="26314">
        <f>C38*AL38/100</f>
      </c>
      <c r="AN38" s="26315" t="n">
        <v>0.0</v>
      </c>
      <c r="AO38" s="26316">
        <f>C38*AN38/100</f>
      </c>
      <c r="AP38" s="26317" t="n">
        <v>0.0</v>
      </c>
      <c r="AQ38" s="26318">
        <f>C38*AP38/100</f>
      </c>
      <c r="AR38" s="26319" t="n">
        <v>0.0</v>
      </c>
      <c r="AS38" s="26320">
        <f>C38*AR38/100</f>
      </c>
      <c r="AT38" s="26321" t="n">
        <v>0.0</v>
      </c>
      <c r="AU38" s="26322">
        <f>C38*AT38/100</f>
      </c>
      <c r="AV38" s="26323" t="n">
        <v>0.0</v>
      </c>
      <c r="AW38" s="26324">
        <f>C38*AV38/100</f>
      </c>
      <c r="AX38" s="26325" t="n">
        <v>0.0</v>
      </c>
      <c r="AY38" s="26326">
        <f>C38*AX38/100</f>
      </c>
      <c r="AZ38" s="26327">
        <f>D38+F38+H38+J38+L38+N38+P38+R38+T38+V38+X38+Z38+AB38+AD38+AF38+AH38+AJ38+AL38+AN38+AP38+AR38+AT38+AV38+AX38</f>
      </c>
      <c r="BA38" s="26328">
        <f>E38+G38+I38+K38+M38+O38+Q38+S38+U38+W38+Y38+AA38+AC38+AE38+AG38+AI38+AK38+AM38+AO38+AQ38+AS38+AU38+AW38+AY38</f>
      </c>
    </row>
    <row r="39">
      <c r="A39" s="26329" t="s">
        <v>873</v>
      </c>
      <c r="B39" s="26330" t="s">
        <v>456</v>
      </c>
      <c r="C39" s="30359">
        <f>Orçamento!O483</f>
      </c>
      <c r="D39" s="26331" t="n">
        <v>0.0</v>
      </c>
      <c r="E39" s="26332">
        <f>C39*D39/100</f>
      </c>
      <c r="F39" s="26333" t="n">
        <v>0.0</v>
      </c>
      <c r="G39" s="26334">
        <f>C39*F39/100</f>
      </c>
      <c r="H39" s="26335" t="n">
        <v>0.0</v>
      </c>
      <c r="I39" s="26336">
        <f>C39*H39/100</f>
      </c>
      <c r="J39" s="26337" t="n">
        <v>0.0</v>
      </c>
      <c r="K39" s="26338">
        <f>C39*J39/100</f>
      </c>
      <c r="L39" s="26339" t="n">
        <v>0.0</v>
      </c>
      <c r="M39" s="26340">
        <f>C39*L39/100</f>
      </c>
      <c r="N39" s="26341" t="n">
        <v>20.0</v>
      </c>
      <c r="O39" s="26342">
        <f>C39*N39/100</f>
      </c>
      <c r="P39" s="26343" t="n">
        <v>20.0</v>
      </c>
      <c r="Q39" s="26344">
        <f>C39*P39/100</f>
      </c>
      <c r="R39" s="26345" t="n">
        <v>20.0</v>
      </c>
      <c r="S39" s="26346">
        <f>C39*R39/100</f>
      </c>
      <c r="T39" s="26347" t="n">
        <v>20.0</v>
      </c>
      <c r="U39" s="26348">
        <f>C39*T39/100</f>
      </c>
      <c r="V39" s="26349" t="n">
        <v>20.0</v>
      </c>
      <c r="W39" s="26350">
        <f>C39*V39/100</f>
      </c>
      <c r="X39" s="26351" t="n">
        <v>0.0</v>
      </c>
      <c r="Y39" s="26352">
        <f>C39*X39/100</f>
      </c>
      <c r="Z39" s="26353" t="n">
        <v>0.0</v>
      </c>
      <c r="AA39" s="26354">
        <f>C39*Z39/100</f>
      </c>
      <c r="AB39" s="26355" t="n">
        <v>0.0</v>
      </c>
      <c r="AC39" s="26356">
        <f>C39*AB39/100</f>
      </c>
      <c r="AD39" s="26357" t="n">
        <v>0.0</v>
      </c>
      <c r="AE39" s="26358">
        <f>C39*AD39/100</f>
      </c>
      <c r="AF39" s="26359" t="n">
        <v>0.0</v>
      </c>
      <c r="AG39" s="26360">
        <f>C39*AF39/100</f>
      </c>
      <c r="AH39" s="26361" t="n">
        <v>0.0</v>
      </c>
      <c r="AI39" s="26362">
        <f>C39*AH39/100</f>
      </c>
      <c r="AJ39" s="26363" t="n">
        <v>0.0</v>
      </c>
      <c r="AK39" s="26364">
        <f>C39*AJ39/100</f>
      </c>
      <c r="AL39" s="26365" t="n">
        <v>0.0</v>
      </c>
      <c r="AM39" s="26366">
        <f>C39*AL39/100</f>
      </c>
      <c r="AN39" s="26367" t="n">
        <v>0.0</v>
      </c>
      <c r="AO39" s="26368">
        <f>C39*AN39/100</f>
      </c>
      <c r="AP39" s="26369" t="n">
        <v>0.0</v>
      </c>
      <c r="AQ39" s="26370">
        <f>C39*AP39/100</f>
      </c>
      <c r="AR39" s="26371" t="n">
        <v>0.0</v>
      </c>
      <c r="AS39" s="26372">
        <f>C39*AR39/100</f>
      </c>
      <c r="AT39" s="26373" t="n">
        <v>0.0</v>
      </c>
      <c r="AU39" s="26374">
        <f>C39*AT39/100</f>
      </c>
      <c r="AV39" s="26375" t="n">
        <v>0.0</v>
      </c>
      <c r="AW39" s="26376">
        <f>C39*AV39/100</f>
      </c>
      <c r="AX39" s="26377" t="n">
        <v>0.0</v>
      </c>
      <c r="AY39" s="26378">
        <f>C39*AX39/100</f>
      </c>
      <c r="AZ39" s="26379">
        <f>D39+F39+H39+J39+L39+N39+P39+R39+T39+V39+X39+Z39+AB39+AD39+AF39+AH39+AJ39+AL39+AN39+AP39+AR39+AT39+AV39+AX39</f>
      </c>
      <c r="BA39" s="26380">
        <f>E39+G39+I39+K39+M39+O39+Q39+S39+U39+W39+Y39+AA39+AC39+AE39+AG39+AI39+AK39+AM39+AO39+AQ39+AS39+AU39+AW39+AY39</f>
      </c>
    </row>
    <row r="40">
      <c r="A40" s="26381" t="s">
        <v>891</v>
      </c>
      <c r="B40" s="26382" t="s">
        <v>488</v>
      </c>
      <c r="C40" s="30359">
        <f>Orçamento!O498</f>
      </c>
      <c r="D40" s="26383" t="n">
        <v>0.0</v>
      </c>
      <c r="E40" s="26384">
        <f>C40*D40/100</f>
      </c>
      <c r="F40" s="26385" t="n">
        <v>0.0</v>
      </c>
      <c r="G40" s="26386">
        <f>C40*F40/100</f>
      </c>
      <c r="H40" s="26387" t="n">
        <v>0.0</v>
      </c>
      <c r="I40" s="26388">
        <f>C40*H40/100</f>
      </c>
      <c r="J40" s="26389" t="n">
        <v>0.0</v>
      </c>
      <c r="K40" s="26390">
        <f>C40*J40/100</f>
      </c>
      <c r="L40" s="26391" t="n">
        <v>0.0</v>
      </c>
      <c r="M40" s="26392">
        <f>C40*L40/100</f>
      </c>
      <c r="N40" s="26393" t="n">
        <v>20.0</v>
      </c>
      <c r="O40" s="26394">
        <f>C40*N40/100</f>
      </c>
      <c r="P40" s="26395" t="n">
        <v>20.0</v>
      </c>
      <c r="Q40" s="26396">
        <f>C40*P40/100</f>
      </c>
      <c r="R40" s="26397" t="n">
        <v>20.0</v>
      </c>
      <c r="S40" s="26398">
        <f>C40*R40/100</f>
      </c>
      <c r="T40" s="26399" t="n">
        <v>20.0</v>
      </c>
      <c r="U40" s="26400">
        <f>C40*T40/100</f>
      </c>
      <c r="V40" s="26401" t="n">
        <v>20.0</v>
      </c>
      <c r="W40" s="26402">
        <f>C40*V40/100</f>
      </c>
      <c r="X40" s="26403" t="n">
        <v>0.0</v>
      </c>
      <c r="Y40" s="26404">
        <f>C40*X40/100</f>
      </c>
      <c r="Z40" s="26405" t="n">
        <v>0.0</v>
      </c>
      <c r="AA40" s="26406">
        <f>C40*Z40/100</f>
      </c>
      <c r="AB40" s="26407" t="n">
        <v>0.0</v>
      </c>
      <c r="AC40" s="26408">
        <f>C40*AB40/100</f>
      </c>
      <c r="AD40" s="26409" t="n">
        <v>0.0</v>
      </c>
      <c r="AE40" s="26410">
        <f>C40*AD40/100</f>
      </c>
      <c r="AF40" s="26411" t="n">
        <v>0.0</v>
      </c>
      <c r="AG40" s="26412">
        <f>C40*AF40/100</f>
      </c>
      <c r="AH40" s="26413" t="n">
        <v>0.0</v>
      </c>
      <c r="AI40" s="26414">
        <f>C40*AH40/100</f>
      </c>
      <c r="AJ40" s="26415" t="n">
        <v>0.0</v>
      </c>
      <c r="AK40" s="26416">
        <f>C40*AJ40/100</f>
      </c>
      <c r="AL40" s="26417" t="n">
        <v>0.0</v>
      </c>
      <c r="AM40" s="26418">
        <f>C40*AL40/100</f>
      </c>
      <c r="AN40" s="26419" t="n">
        <v>0.0</v>
      </c>
      <c r="AO40" s="26420">
        <f>C40*AN40/100</f>
      </c>
      <c r="AP40" s="26421" t="n">
        <v>0.0</v>
      </c>
      <c r="AQ40" s="26422">
        <f>C40*AP40/100</f>
      </c>
      <c r="AR40" s="26423" t="n">
        <v>0.0</v>
      </c>
      <c r="AS40" s="26424">
        <f>C40*AR40/100</f>
      </c>
      <c r="AT40" s="26425" t="n">
        <v>0.0</v>
      </c>
      <c r="AU40" s="26426">
        <f>C40*AT40/100</f>
      </c>
      <c r="AV40" s="26427" t="n">
        <v>0.0</v>
      </c>
      <c r="AW40" s="26428">
        <f>C40*AV40/100</f>
      </c>
      <c r="AX40" s="26429" t="n">
        <v>0.0</v>
      </c>
      <c r="AY40" s="26430">
        <f>C40*AX40/100</f>
      </c>
      <c r="AZ40" s="26431">
        <f>D40+F40+H40+J40+L40+N40+P40+R40+T40+V40+X40+Z40+AB40+AD40+AF40+AH40+AJ40+AL40+AN40+AP40+AR40+AT40+AV40+AX40</f>
      </c>
      <c r="BA40" s="26432">
        <f>E40+G40+I40+K40+M40+O40+Q40+S40+U40+W40+Y40+AA40+AC40+AE40+AG40+AI40+AK40+AM40+AO40+AQ40+AS40+AU40+AW40+AY40</f>
      </c>
    </row>
    <row r="41">
      <c r="A41" s="26433" t="s">
        <v>910</v>
      </c>
      <c r="B41" s="26434" t="s">
        <v>526</v>
      </c>
      <c r="C41" s="30359">
        <f>Orçamento!O513</f>
      </c>
      <c r="D41" s="26435" t="n">
        <v>0.0</v>
      </c>
      <c r="E41" s="26436">
        <f>C41*D41/100</f>
      </c>
      <c r="F41" s="26437" t="n">
        <v>0.0</v>
      </c>
      <c r="G41" s="26438">
        <f>C41*F41/100</f>
      </c>
      <c r="H41" s="26439" t="n">
        <v>0.0</v>
      </c>
      <c r="I41" s="26440">
        <f>C41*H41/100</f>
      </c>
      <c r="J41" s="26441" t="n">
        <v>0.0</v>
      </c>
      <c r="K41" s="26442">
        <f>C41*J41/100</f>
      </c>
      <c r="L41" s="26443" t="n">
        <v>0.0</v>
      </c>
      <c r="M41" s="26444">
        <f>C41*L41/100</f>
      </c>
      <c r="N41" s="26445" t="n">
        <v>20.0</v>
      </c>
      <c r="O41" s="26446">
        <f>C41*N41/100</f>
      </c>
      <c r="P41" s="26447" t="n">
        <v>20.0</v>
      </c>
      <c r="Q41" s="26448">
        <f>C41*P41/100</f>
      </c>
      <c r="R41" s="26449" t="n">
        <v>20.0</v>
      </c>
      <c r="S41" s="26450">
        <f>C41*R41/100</f>
      </c>
      <c r="T41" s="26451" t="n">
        <v>20.0</v>
      </c>
      <c r="U41" s="26452">
        <f>C41*T41/100</f>
      </c>
      <c r="V41" s="26453" t="n">
        <v>20.0</v>
      </c>
      <c r="W41" s="26454">
        <f>C41*V41/100</f>
      </c>
      <c r="X41" s="26455" t="n">
        <v>0.0</v>
      </c>
      <c r="Y41" s="26456">
        <f>C41*X41/100</f>
      </c>
      <c r="Z41" s="26457" t="n">
        <v>0.0</v>
      </c>
      <c r="AA41" s="26458">
        <f>C41*Z41/100</f>
      </c>
      <c r="AB41" s="26459" t="n">
        <v>0.0</v>
      </c>
      <c r="AC41" s="26460">
        <f>C41*AB41/100</f>
      </c>
      <c r="AD41" s="26461" t="n">
        <v>0.0</v>
      </c>
      <c r="AE41" s="26462">
        <f>C41*AD41/100</f>
      </c>
      <c r="AF41" s="26463" t="n">
        <v>0.0</v>
      </c>
      <c r="AG41" s="26464">
        <f>C41*AF41/100</f>
      </c>
      <c r="AH41" s="26465" t="n">
        <v>0.0</v>
      </c>
      <c r="AI41" s="26466">
        <f>C41*AH41/100</f>
      </c>
      <c r="AJ41" s="26467" t="n">
        <v>0.0</v>
      </c>
      <c r="AK41" s="26468">
        <f>C41*AJ41/100</f>
      </c>
      <c r="AL41" s="26469" t="n">
        <v>0.0</v>
      </c>
      <c r="AM41" s="26470">
        <f>C41*AL41/100</f>
      </c>
      <c r="AN41" s="26471" t="n">
        <v>0.0</v>
      </c>
      <c r="AO41" s="26472">
        <f>C41*AN41/100</f>
      </c>
      <c r="AP41" s="26473" t="n">
        <v>0.0</v>
      </c>
      <c r="AQ41" s="26474">
        <f>C41*AP41/100</f>
      </c>
      <c r="AR41" s="26475" t="n">
        <v>0.0</v>
      </c>
      <c r="AS41" s="26476">
        <f>C41*AR41/100</f>
      </c>
      <c r="AT41" s="26477" t="n">
        <v>0.0</v>
      </c>
      <c r="AU41" s="26478">
        <f>C41*AT41/100</f>
      </c>
      <c r="AV41" s="26479" t="n">
        <v>0.0</v>
      </c>
      <c r="AW41" s="26480">
        <f>C41*AV41/100</f>
      </c>
      <c r="AX41" s="26481" t="n">
        <v>0.0</v>
      </c>
      <c r="AY41" s="26482">
        <f>C41*AX41/100</f>
      </c>
      <c r="AZ41" s="26483">
        <f>D41+F41+H41+J41+L41+N41+P41+R41+T41+V41+X41+Z41+AB41+AD41+AF41+AH41+AJ41+AL41+AN41+AP41+AR41+AT41+AV41+AX41</f>
      </c>
      <c r="BA41" s="26484">
        <f>E41+G41+I41+K41+M41+O41+Q41+S41+U41+W41+Y41+AA41+AC41+AE41+AG41+AI41+AK41+AM41+AO41+AQ41+AS41+AU41+AW41+AY41</f>
      </c>
    </row>
    <row r="42">
      <c r="A42" s="26485" t="s">
        <v>932</v>
      </c>
      <c r="B42" s="26486" t="s">
        <v>582</v>
      </c>
      <c r="C42" s="30359">
        <f>Orçamento!O531</f>
      </c>
      <c r="D42" s="26487" t="n">
        <v>0.0</v>
      </c>
      <c r="E42" s="26488">
        <f>C42*D42/100</f>
      </c>
      <c r="F42" s="26489" t="n">
        <v>0.0</v>
      </c>
      <c r="G42" s="26490">
        <f>C42*F42/100</f>
      </c>
      <c r="H42" s="26491" t="n">
        <v>0.0</v>
      </c>
      <c r="I42" s="26492">
        <f>C42*H42/100</f>
      </c>
      <c r="J42" s="26493" t="n">
        <v>0.0</v>
      </c>
      <c r="K42" s="26494">
        <f>C42*J42/100</f>
      </c>
      <c r="L42" s="26495" t="n">
        <v>0.0</v>
      </c>
      <c r="M42" s="26496">
        <f>C42*L42/100</f>
      </c>
      <c r="N42" s="26497" t="n">
        <v>0.0</v>
      </c>
      <c r="O42" s="26498">
        <f>C42*N42/100</f>
      </c>
      <c r="P42" s="26499" t="n">
        <v>0.0</v>
      </c>
      <c r="Q42" s="26500">
        <f>C42*P42/100</f>
      </c>
      <c r="R42" s="26501" t="n">
        <v>30.0</v>
      </c>
      <c r="S42" s="26502">
        <f>C42*R42/100</f>
      </c>
      <c r="T42" s="26503" t="n">
        <v>30.0</v>
      </c>
      <c r="U42" s="26504">
        <f>C42*T42/100</f>
      </c>
      <c r="V42" s="26505" t="n">
        <v>40.0</v>
      </c>
      <c r="W42" s="26506">
        <f>C42*V42/100</f>
      </c>
      <c r="X42" s="26507" t="n">
        <v>0.0</v>
      </c>
      <c r="Y42" s="26508">
        <f>C42*X42/100</f>
      </c>
      <c r="Z42" s="26509" t="n">
        <v>0.0</v>
      </c>
      <c r="AA42" s="26510">
        <f>C42*Z42/100</f>
      </c>
      <c r="AB42" s="26511" t="n">
        <v>0.0</v>
      </c>
      <c r="AC42" s="26512">
        <f>C42*AB42/100</f>
      </c>
      <c r="AD42" s="26513" t="n">
        <v>0.0</v>
      </c>
      <c r="AE42" s="26514">
        <f>C42*AD42/100</f>
      </c>
      <c r="AF42" s="26515" t="n">
        <v>0.0</v>
      </c>
      <c r="AG42" s="26516">
        <f>C42*AF42/100</f>
      </c>
      <c r="AH42" s="26517" t="n">
        <v>0.0</v>
      </c>
      <c r="AI42" s="26518">
        <f>C42*AH42/100</f>
      </c>
      <c r="AJ42" s="26519" t="n">
        <v>0.0</v>
      </c>
      <c r="AK42" s="26520">
        <f>C42*AJ42/100</f>
      </c>
      <c r="AL42" s="26521" t="n">
        <v>0.0</v>
      </c>
      <c r="AM42" s="26522">
        <f>C42*AL42/100</f>
      </c>
      <c r="AN42" s="26523" t="n">
        <v>0.0</v>
      </c>
      <c r="AO42" s="26524">
        <f>C42*AN42/100</f>
      </c>
      <c r="AP42" s="26525" t="n">
        <v>0.0</v>
      </c>
      <c r="AQ42" s="26526">
        <f>C42*AP42/100</f>
      </c>
      <c r="AR42" s="26527" t="n">
        <v>0.0</v>
      </c>
      <c r="AS42" s="26528">
        <f>C42*AR42/100</f>
      </c>
      <c r="AT42" s="26529" t="n">
        <v>0.0</v>
      </c>
      <c r="AU42" s="26530">
        <f>C42*AT42/100</f>
      </c>
      <c r="AV42" s="26531" t="n">
        <v>0.0</v>
      </c>
      <c r="AW42" s="26532">
        <f>C42*AV42/100</f>
      </c>
      <c r="AX42" s="26533" t="n">
        <v>0.0</v>
      </c>
      <c r="AY42" s="26534">
        <f>C42*AX42/100</f>
      </c>
      <c r="AZ42" s="26535">
        <f>D42+F42+H42+J42+L42+N42+P42+R42+T42+V42+X42+Z42+AB42+AD42+AF42+AH42+AJ42+AL42+AN42+AP42+AR42+AT42+AV42+AX42</f>
      </c>
      <c r="BA42" s="26536">
        <f>E42+G42+I42+K42+M42+O42+Q42+S42+U42+W42+Y42+AA42+AC42+AE42+AG42+AI42+AK42+AM42+AO42+AQ42+AS42+AU42+AW42+AY42</f>
      </c>
    </row>
    <row r="43">
      <c r="A43" s="26537" t="s">
        <v>955</v>
      </c>
      <c r="B43" s="26538" t="s">
        <v>618</v>
      </c>
      <c r="C43" s="30359">
        <f>Orçamento!O545</f>
      </c>
      <c r="D43" s="26539" t="n">
        <v>0.0</v>
      </c>
      <c r="E43" s="26540">
        <f>C43*D43/100</f>
      </c>
      <c r="F43" s="26541" t="n">
        <v>0.0</v>
      </c>
      <c r="G43" s="26542">
        <f>C43*F43/100</f>
      </c>
      <c r="H43" s="26543" t="n">
        <v>0.0</v>
      </c>
      <c r="I43" s="26544">
        <f>C43*H43/100</f>
      </c>
      <c r="J43" s="26545" t="n">
        <v>0.0</v>
      </c>
      <c r="K43" s="26546">
        <f>C43*J43/100</f>
      </c>
      <c r="L43" s="26547" t="n">
        <v>0.0</v>
      </c>
      <c r="M43" s="26548">
        <f>C43*L43/100</f>
      </c>
      <c r="N43" s="26549" t="n">
        <v>0.0</v>
      </c>
      <c r="O43" s="26550">
        <f>C43*N43/100</f>
      </c>
      <c r="P43" s="26551" t="n">
        <v>0.0</v>
      </c>
      <c r="Q43" s="26552">
        <f>C43*P43/100</f>
      </c>
      <c r="R43" s="26553" t="n">
        <v>30.0</v>
      </c>
      <c r="S43" s="26554">
        <f>C43*R43/100</f>
      </c>
      <c r="T43" s="26555" t="n">
        <v>30.0</v>
      </c>
      <c r="U43" s="26556">
        <f>C43*T43/100</f>
      </c>
      <c r="V43" s="26557" t="n">
        <v>40.0</v>
      </c>
      <c r="W43" s="26558">
        <f>C43*V43/100</f>
      </c>
      <c r="X43" s="26559" t="n">
        <v>0.0</v>
      </c>
      <c r="Y43" s="26560">
        <f>C43*X43/100</f>
      </c>
      <c r="Z43" s="26561" t="n">
        <v>0.0</v>
      </c>
      <c r="AA43" s="26562">
        <f>C43*Z43/100</f>
      </c>
      <c r="AB43" s="26563" t="n">
        <v>0.0</v>
      </c>
      <c r="AC43" s="26564">
        <f>C43*AB43/100</f>
      </c>
      <c r="AD43" s="26565" t="n">
        <v>0.0</v>
      </c>
      <c r="AE43" s="26566">
        <f>C43*AD43/100</f>
      </c>
      <c r="AF43" s="26567" t="n">
        <v>0.0</v>
      </c>
      <c r="AG43" s="26568">
        <f>C43*AF43/100</f>
      </c>
      <c r="AH43" s="26569" t="n">
        <v>0.0</v>
      </c>
      <c r="AI43" s="26570">
        <f>C43*AH43/100</f>
      </c>
      <c r="AJ43" s="26571" t="n">
        <v>0.0</v>
      </c>
      <c r="AK43" s="26572">
        <f>C43*AJ43/100</f>
      </c>
      <c r="AL43" s="26573" t="n">
        <v>0.0</v>
      </c>
      <c r="AM43" s="26574">
        <f>C43*AL43/100</f>
      </c>
      <c r="AN43" s="26575" t="n">
        <v>0.0</v>
      </c>
      <c r="AO43" s="26576">
        <f>C43*AN43/100</f>
      </c>
      <c r="AP43" s="26577" t="n">
        <v>0.0</v>
      </c>
      <c r="AQ43" s="26578">
        <f>C43*AP43/100</f>
      </c>
      <c r="AR43" s="26579" t="n">
        <v>0.0</v>
      </c>
      <c r="AS43" s="26580">
        <f>C43*AR43/100</f>
      </c>
      <c r="AT43" s="26581" t="n">
        <v>0.0</v>
      </c>
      <c r="AU43" s="26582">
        <f>C43*AT43/100</f>
      </c>
      <c r="AV43" s="26583" t="n">
        <v>0.0</v>
      </c>
      <c r="AW43" s="26584">
        <f>C43*AV43/100</f>
      </c>
      <c r="AX43" s="26585" t="n">
        <v>0.0</v>
      </c>
      <c r="AY43" s="26586">
        <f>C43*AX43/100</f>
      </c>
      <c r="AZ43" s="26587">
        <f>D43+F43+H43+J43+L43+N43+P43+R43+T43+V43+X43+Z43+AB43+AD43+AF43+AH43+AJ43+AL43+AN43+AP43+AR43+AT43+AV43+AX43</f>
      </c>
      <c r="BA43" s="26588">
        <f>E43+G43+I43+K43+M43+O43+Q43+S43+U43+W43+Y43+AA43+AC43+AE43+AG43+AI43+AK43+AM43+AO43+AQ43+AS43+AU43+AW43+AY43</f>
      </c>
    </row>
    <row r="44">
      <c r="A44" s="26589" t="s">
        <v>966</v>
      </c>
      <c r="B44" s="26590" t="s">
        <v>646</v>
      </c>
      <c r="C44" s="30359">
        <f>Orçamento!O555</f>
      </c>
      <c r="D44" s="26591" t="n">
        <v>0.0</v>
      </c>
      <c r="E44" s="26592">
        <f>C44*D44/100</f>
      </c>
      <c r="F44" s="26593" t="n">
        <v>0.0</v>
      </c>
      <c r="G44" s="26594">
        <f>C44*F44/100</f>
      </c>
      <c r="H44" s="26595" t="n">
        <v>0.0</v>
      </c>
      <c r="I44" s="26596">
        <f>C44*H44/100</f>
      </c>
      <c r="J44" s="26597" t="n">
        <v>0.0</v>
      </c>
      <c r="K44" s="26598">
        <f>C44*J44/100</f>
      </c>
      <c r="L44" s="26599" t="n">
        <v>0.0</v>
      </c>
      <c r="M44" s="26600">
        <f>C44*L44/100</f>
      </c>
      <c r="N44" s="26601" t="n">
        <v>0.0</v>
      </c>
      <c r="O44" s="26602">
        <f>C44*N44/100</f>
      </c>
      <c r="P44" s="26603" t="n">
        <v>0.0</v>
      </c>
      <c r="Q44" s="26604">
        <f>C44*P44/100</f>
      </c>
      <c r="R44" s="26605" t="n">
        <v>0.0</v>
      </c>
      <c r="S44" s="26606">
        <f>C44*R44/100</f>
      </c>
      <c r="T44" s="26607" t="n">
        <v>0.0</v>
      </c>
      <c r="U44" s="26608">
        <f>C44*T44/100</f>
      </c>
      <c r="V44" s="26609" t="n">
        <v>50.0</v>
      </c>
      <c r="W44" s="26610">
        <f>C44*V44/100</f>
      </c>
      <c r="X44" s="26611" t="n">
        <v>50.0</v>
      </c>
      <c r="Y44" s="26612">
        <f>C44*X44/100</f>
      </c>
      <c r="Z44" s="26613" t="n">
        <v>0.0</v>
      </c>
      <c r="AA44" s="26614">
        <f>C44*Z44/100</f>
      </c>
      <c r="AB44" s="26615" t="n">
        <v>0.0</v>
      </c>
      <c r="AC44" s="26616">
        <f>C44*AB44/100</f>
      </c>
      <c r="AD44" s="26617" t="n">
        <v>0.0</v>
      </c>
      <c r="AE44" s="26618">
        <f>C44*AD44/100</f>
      </c>
      <c r="AF44" s="26619" t="n">
        <v>0.0</v>
      </c>
      <c r="AG44" s="26620">
        <f>C44*AF44/100</f>
      </c>
      <c r="AH44" s="26621" t="n">
        <v>0.0</v>
      </c>
      <c r="AI44" s="26622">
        <f>C44*AH44/100</f>
      </c>
      <c r="AJ44" s="26623" t="n">
        <v>0.0</v>
      </c>
      <c r="AK44" s="26624">
        <f>C44*AJ44/100</f>
      </c>
      <c r="AL44" s="26625" t="n">
        <v>0.0</v>
      </c>
      <c r="AM44" s="26626">
        <f>C44*AL44/100</f>
      </c>
      <c r="AN44" s="26627" t="n">
        <v>0.0</v>
      </c>
      <c r="AO44" s="26628">
        <f>C44*AN44/100</f>
      </c>
      <c r="AP44" s="26629" t="n">
        <v>0.0</v>
      </c>
      <c r="AQ44" s="26630">
        <f>C44*AP44/100</f>
      </c>
      <c r="AR44" s="26631" t="n">
        <v>0.0</v>
      </c>
      <c r="AS44" s="26632">
        <f>C44*AR44/100</f>
      </c>
      <c r="AT44" s="26633" t="n">
        <v>0.0</v>
      </c>
      <c r="AU44" s="26634">
        <f>C44*AT44/100</f>
      </c>
      <c r="AV44" s="26635" t="n">
        <v>0.0</v>
      </c>
      <c r="AW44" s="26636">
        <f>C44*AV44/100</f>
      </c>
      <c r="AX44" s="26637" t="n">
        <v>0.0</v>
      </c>
      <c r="AY44" s="26638">
        <f>C44*AX44/100</f>
      </c>
      <c r="AZ44" s="26639">
        <f>D44+F44+H44+J44+L44+N44+P44+R44+T44+V44+X44+Z44+AB44+AD44+AF44+AH44+AJ44+AL44+AN44+AP44+AR44+AT44+AV44+AX44</f>
      </c>
      <c r="BA44" s="26640">
        <f>E44+G44+I44+K44+M44+O44+Q44+S44+U44+W44+Y44+AA44+AC44+AE44+AG44+AI44+AK44+AM44+AO44+AQ44+AS44+AU44+AW44+AY44</f>
      </c>
    </row>
    <row r="45">
      <c r="A45" s="26641" t="s">
        <v>972</v>
      </c>
      <c r="B45" s="26642" t="s">
        <v>656</v>
      </c>
      <c r="C45" s="30359">
        <f>Orçamento!O560</f>
      </c>
      <c r="D45" s="26643" t="n">
        <v>0.0</v>
      </c>
      <c r="E45" s="26644">
        <f>C45*D45/100</f>
      </c>
      <c r="F45" s="26645" t="n">
        <v>0.0</v>
      </c>
      <c r="G45" s="26646">
        <f>C45*F45/100</f>
      </c>
      <c r="H45" s="26647" t="n">
        <v>0.0</v>
      </c>
      <c r="I45" s="26648">
        <f>C45*H45/100</f>
      </c>
      <c r="J45" s="26649" t="n">
        <v>0.0</v>
      </c>
      <c r="K45" s="26650">
        <f>C45*J45/100</f>
      </c>
      <c r="L45" s="26651" t="n">
        <v>0.0</v>
      </c>
      <c r="M45" s="26652">
        <f>C45*L45/100</f>
      </c>
      <c r="N45" s="26653" t="n">
        <v>0.0</v>
      </c>
      <c r="O45" s="26654">
        <f>C45*N45/100</f>
      </c>
      <c r="P45" s="26655" t="n">
        <v>0.0</v>
      </c>
      <c r="Q45" s="26656">
        <f>C45*P45/100</f>
      </c>
      <c r="R45" s="26657" t="n">
        <v>0.0</v>
      </c>
      <c r="S45" s="26658">
        <f>C45*R45/100</f>
      </c>
      <c r="T45" s="26659" t="n">
        <v>0.0</v>
      </c>
      <c r="U45" s="26660">
        <f>C45*T45/100</f>
      </c>
      <c r="V45" s="26661" t="n">
        <v>50.0</v>
      </c>
      <c r="W45" s="26662">
        <f>C45*V45/100</f>
      </c>
      <c r="X45" s="26663" t="n">
        <v>50.0</v>
      </c>
      <c r="Y45" s="26664">
        <f>C45*X45/100</f>
      </c>
      <c r="Z45" s="26665" t="n">
        <v>0.0</v>
      </c>
      <c r="AA45" s="26666">
        <f>C45*Z45/100</f>
      </c>
      <c r="AB45" s="26667" t="n">
        <v>0.0</v>
      </c>
      <c r="AC45" s="26668">
        <f>C45*AB45/100</f>
      </c>
      <c r="AD45" s="26669" t="n">
        <v>0.0</v>
      </c>
      <c r="AE45" s="26670">
        <f>C45*AD45/100</f>
      </c>
      <c r="AF45" s="26671" t="n">
        <v>0.0</v>
      </c>
      <c r="AG45" s="26672">
        <f>C45*AF45/100</f>
      </c>
      <c r="AH45" s="26673" t="n">
        <v>0.0</v>
      </c>
      <c r="AI45" s="26674">
        <f>C45*AH45/100</f>
      </c>
      <c r="AJ45" s="26675" t="n">
        <v>0.0</v>
      </c>
      <c r="AK45" s="26676">
        <f>C45*AJ45/100</f>
      </c>
      <c r="AL45" s="26677" t="n">
        <v>0.0</v>
      </c>
      <c r="AM45" s="26678">
        <f>C45*AL45/100</f>
      </c>
      <c r="AN45" s="26679" t="n">
        <v>0.0</v>
      </c>
      <c r="AO45" s="26680">
        <f>C45*AN45/100</f>
      </c>
      <c r="AP45" s="26681" t="n">
        <v>0.0</v>
      </c>
      <c r="AQ45" s="26682">
        <f>C45*AP45/100</f>
      </c>
      <c r="AR45" s="26683" t="n">
        <v>0.0</v>
      </c>
      <c r="AS45" s="26684">
        <f>C45*AR45/100</f>
      </c>
      <c r="AT45" s="26685" t="n">
        <v>0.0</v>
      </c>
      <c r="AU45" s="26686">
        <f>C45*AT45/100</f>
      </c>
      <c r="AV45" s="26687" t="n">
        <v>0.0</v>
      </c>
      <c r="AW45" s="26688">
        <f>C45*AV45/100</f>
      </c>
      <c r="AX45" s="26689" t="n">
        <v>0.0</v>
      </c>
      <c r="AY45" s="26690">
        <f>C45*AX45/100</f>
      </c>
      <c r="AZ45" s="26691">
        <f>D45+F45+H45+J45+L45+N45+P45+R45+T45+V45+X45+Z45+AB45+AD45+AF45+AH45+AJ45+AL45+AN45+AP45+AR45+AT45+AV45+AX45</f>
      </c>
      <c r="BA45" s="26692">
        <f>E45+G45+I45+K45+M45+O45+Q45+S45+U45+W45+Y45+AA45+AC45+AE45+AG45+AI45+AK45+AM45+AO45+AQ45+AS45+AU45+AW45+AY45</f>
      </c>
    </row>
    <row r="46">
      <c r="A46" s="26693" t="s">
        <v>1000</v>
      </c>
      <c r="B46" s="26694" t="s">
        <v>691</v>
      </c>
      <c r="C46" s="30359">
        <f>Orçamento!O583</f>
      </c>
      <c r="D46" s="26695" t="n">
        <v>0.0</v>
      </c>
      <c r="E46" s="26696">
        <f>C46*D46/100</f>
      </c>
      <c r="F46" s="26697" t="n">
        <v>0.0</v>
      </c>
      <c r="G46" s="26698">
        <f>C46*F46/100</f>
      </c>
      <c r="H46" s="26699" t="n">
        <v>0.0</v>
      </c>
      <c r="I46" s="26700">
        <f>C46*H46/100</f>
      </c>
      <c r="J46" s="26701" t="n">
        <v>0.0</v>
      </c>
      <c r="K46" s="26702">
        <f>C46*J46/100</f>
      </c>
      <c r="L46" s="26703" t="n">
        <v>0.0</v>
      </c>
      <c r="M46" s="26704">
        <f>C46*L46/100</f>
      </c>
      <c r="N46" s="26705" t="n">
        <v>0.0</v>
      </c>
      <c r="O46" s="26706">
        <f>C46*N46/100</f>
      </c>
      <c r="P46" s="26707" t="n">
        <v>0.0</v>
      </c>
      <c r="Q46" s="26708">
        <f>C46*P46/100</f>
      </c>
      <c r="R46" s="26709" t="n">
        <v>0.0</v>
      </c>
      <c r="S46" s="26710">
        <f>C46*R46/100</f>
      </c>
      <c r="T46" s="26711" t="n">
        <v>0.0</v>
      </c>
      <c r="U46" s="26712">
        <f>C46*T46/100</f>
      </c>
      <c r="V46" s="26713" t="n">
        <v>50.0</v>
      </c>
      <c r="W46" s="26714">
        <f>C46*V46/100</f>
      </c>
      <c r="X46" s="26715" t="n">
        <v>50.0</v>
      </c>
      <c r="Y46" s="26716">
        <f>C46*X46/100</f>
      </c>
      <c r="Z46" s="26717" t="n">
        <v>0.0</v>
      </c>
      <c r="AA46" s="26718">
        <f>C46*Z46/100</f>
      </c>
      <c r="AB46" s="26719" t="n">
        <v>0.0</v>
      </c>
      <c r="AC46" s="26720">
        <f>C46*AB46/100</f>
      </c>
      <c r="AD46" s="26721" t="n">
        <v>0.0</v>
      </c>
      <c r="AE46" s="26722">
        <f>C46*AD46/100</f>
      </c>
      <c r="AF46" s="26723" t="n">
        <v>0.0</v>
      </c>
      <c r="AG46" s="26724">
        <f>C46*AF46/100</f>
      </c>
      <c r="AH46" s="26725" t="n">
        <v>0.0</v>
      </c>
      <c r="AI46" s="26726">
        <f>C46*AH46/100</f>
      </c>
      <c r="AJ46" s="26727" t="n">
        <v>0.0</v>
      </c>
      <c r="AK46" s="26728">
        <f>C46*AJ46/100</f>
      </c>
      <c r="AL46" s="26729" t="n">
        <v>0.0</v>
      </c>
      <c r="AM46" s="26730">
        <f>C46*AL46/100</f>
      </c>
      <c r="AN46" s="26731" t="n">
        <v>0.0</v>
      </c>
      <c r="AO46" s="26732">
        <f>C46*AN46/100</f>
      </c>
      <c r="AP46" s="26733" t="n">
        <v>0.0</v>
      </c>
      <c r="AQ46" s="26734">
        <f>C46*AP46/100</f>
      </c>
      <c r="AR46" s="26735" t="n">
        <v>0.0</v>
      </c>
      <c r="AS46" s="26736">
        <f>C46*AR46/100</f>
      </c>
      <c r="AT46" s="26737" t="n">
        <v>0.0</v>
      </c>
      <c r="AU46" s="26738">
        <f>C46*AT46/100</f>
      </c>
      <c r="AV46" s="26739" t="n">
        <v>0.0</v>
      </c>
      <c r="AW46" s="26740">
        <f>C46*AV46/100</f>
      </c>
      <c r="AX46" s="26741" t="n">
        <v>0.0</v>
      </c>
      <c r="AY46" s="26742">
        <f>C46*AX46/100</f>
      </c>
      <c r="AZ46" s="26743">
        <f>D46+F46+H46+J46+L46+N46+P46+R46+T46+V46+X46+Z46+AB46+AD46+AF46+AH46+AJ46+AL46+AN46+AP46+AR46+AT46+AV46+AX46</f>
      </c>
      <c r="BA46" s="26744">
        <f>E46+G46+I46+K46+M46+O46+Q46+S46+U46+W46+Y46+AA46+AC46+AE46+AG46+AI46+AK46+AM46+AO46+AQ46+AS46+AU46+AW46+AY46</f>
      </c>
    </row>
    <row r="47">
      <c r="A47" s="26745" t="s">
        <v>1029</v>
      </c>
      <c r="B47" s="26746" t="s">
        <v>1030</v>
      </c>
      <c r="C47" s="30359">
        <f>Orçamento!O602</f>
      </c>
      <c r="D47" s="26748"/>
      <c r="E47" s="26749"/>
      <c r="F47" s="26750"/>
      <c r="G47" s="26751"/>
      <c r="H47" s="26752"/>
      <c r="I47" s="26753"/>
      <c r="J47" s="26754"/>
      <c r="K47" s="26755"/>
      <c r="L47" s="26756"/>
      <c r="M47" s="26757"/>
      <c r="N47" s="26758"/>
      <c r="O47" s="26759"/>
      <c r="P47" s="26760"/>
      <c r="Q47" s="26761"/>
      <c r="R47" s="26762"/>
      <c r="S47" s="26763"/>
      <c r="T47" s="26764"/>
      <c r="U47" s="26765"/>
      <c r="V47" s="26766"/>
      <c r="W47" s="26767"/>
      <c r="X47" s="26768"/>
      <c r="Y47" s="26769"/>
      <c r="Z47" s="26770"/>
      <c r="AA47" s="26771"/>
      <c r="AB47" s="26772"/>
      <c r="AC47" s="26773"/>
      <c r="AD47" s="26774"/>
      <c r="AE47" s="26775"/>
      <c r="AF47" s="26776"/>
      <c r="AG47" s="26777"/>
      <c r="AH47" s="26778"/>
      <c r="AI47" s="26779"/>
      <c r="AJ47" s="26780"/>
      <c r="AK47" s="26781"/>
      <c r="AL47" s="26782"/>
      <c r="AM47" s="26783"/>
      <c r="AN47" s="26784"/>
      <c r="AO47" s="26785"/>
      <c r="AP47" s="26786"/>
      <c r="AQ47" s="26787"/>
      <c r="AR47" s="26788"/>
      <c r="AS47" s="26789"/>
      <c r="AT47" s="26790"/>
      <c r="AU47" s="26791"/>
      <c r="AV47" s="26792"/>
      <c r="AW47" s="26793"/>
      <c r="AX47" s="26794"/>
      <c r="AY47" s="26795"/>
      <c r="AZ47" s="26796"/>
    </row>
    <row r="48">
      <c r="A48" s="26797" t="s">
        <v>1031</v>
      </c>
      <c r="B48" s="26798" t="s">
        <v>133</v>
      </c>
      <c r="C48" s="30359">
        <f>Orçamento!O603</f>
      </c>
      <c r="D48" s="26799" t="n">
        <v>0.0</v>
      </c>
      <c r="E48" s="26800">
        <f>C48*D48/100</f>
      </c>
      <c r="F48" s="26801" t="n">
        <v>0.0</v>
      </c>
      <c r="G48" s="26802">
        <f>C48*F48/100</f>
      </c>
      <c r="H48" s="26803" t="n">
        <v>0.0</v>
      </c>
      <c r="I48" s="26804">
        <f>C48*H48/100</f>
      </c>
      <c r="J48" s="26805" t="n">
        <v>0.0</v>
      </c>
      <c r="K48" s="26806">
        <f>C48*J48/100</f>
      </c>
      <c r="L48" s="26807" t="n">
        <v>0.0</v>
      </c>
      <c r="M48" s="26808">
        <f>C48*L48/100</f>
      </c>
      <c r="N48" s="26809" t="n">
        <v>0.0</v>
      </c>
      <c r="O48" s="26810">
        <f>C48*N48/100</f>
      </c>
      <c r="P48" s="26811" t="n">
        <v>0.0</v>
      </c>
      <c r="Q48" s="26812">
        <f>C48*P48/100</f>
      </c>
      <c r="R48" s="26813" t="n">
        <v>0.0</v>
      </c>
      <c r="S48" s="26814">
        <f>C48*R48/100</f>
      </c>
      <c r="T48" s="26815" t="n">
        <v>0.0</v>
      </c>
      <c r="U48" s="26816">
        <f>C48*T48/100</f>
      </c>
      <c r="V48" s="26817" t="n">
        <v>0.0</v>
      </c>
      <c r="W48" s="26818">
        <f>C48*V48/100</f>
      </c>
      <c r="X48" s="26819" t="n">
        <v>0.0</v>
      </c>
      <c r="Y48" s="26820">
        <f>C48*X48/100</f>
      </c>
      <c r="Z48" s="26821" t="n">
        <v>100.0</v>
      </c>
      <c r="AA48" s="26822">
        <f>C48*Z48/100</f>
      </c>
      <c r="AB48" s="26823" t="n">
        <v>0.0</v>
      </c>
      <c r="AC48" s="26824">
        <f>C48*AB48/100</f>
      </c>
      <c r="AD48" s="26825" t="n">
        <v>0.0</v>
      </c>
      <c r="AE48" s="26826">
        <f>C48*AD48/100</f>
      </c>
      <c r="AF48" s="26827" t="n">
        <v>0.0</v>
      </c>
      <c r="AG48" s="26828">
        <f>C48*AF48/100</f>
      </c>
      <c r="AH48" s="26829" t="n">
        <v>0.0</v>
      </c>
      <c r="AI48" s="26830">
        <f>C48*AH48/100</f>
      </c>
      <c r="AJ48" s="26831" t="n">
        <v>0.0</v>
      </c>
      <c r="AK48" s="26832">
        <f>C48*AJ48/100</f>
      </c>
      <c r="AL48" s="26833" t="n">
        <v>0.0</v>
      </c>
      <c r="AM48" s="26834">
        <f>C48*AL48/100</f>
      </c>
      <c r="AN48" s="26835" t="n">
        <v>0.0</v>
      </c>
      <c r="AO48" s="26836">
        <f>C48*AN48/100</f>
      </c>
      <c r="AP48" s="26837" t="n">
        <v>0.0</v>
      </c>
      <c r="AQ48" s="26838">
        <f>C48*AP48/100</f>
      </c>
      <c r="AR48" s="26839" t="n">
        <v>0.0</v>
      </c>
      <c r="AS48" s="26840">
        <f>C48*AR48/100</f>
      </c>
      <c r="AT48" s="26841" t="n">
        <v>0.0</v>
      </c>
      <c r="AU48" s="26842">
        <f>C48*AT48/100</f>
      </c>
      <c r="AV48" s="26843" t="n">
        <v>0.0</v>
      </c>
      <c r="AW48" s="26844">
        <f>C48*AV48/100</f>
      </c>
      <c r="AX48" s="26845" t="n">
        <v>0.0</v>
      </c>
      <c r="AY48" s="26846">
        <f>C48*AX48/100</f>
      </c>
      <c r="AZ48" s="26847">
        <f>D48+F48+H48+J48+L48+N48+P48+R48+T48+V48+X48+Z48+AB48+AD48+AF48+AH48+AJ48+AL48+AN48+AP48+AR48+AT48+AV48+AX48</f>
      </c>
      <c r="BA48" s="26848">
        <f>E48+G48+I48+K48+M48+O48+Q48+S48+U48+W48+Y48+AA48+AC48+AE48+AG48+AI48+AK48+AM48+AO48+AQ48+AS48+AU48+AW48+AY48</f>
      </c>
    </row>
    <row r="49">
      <c r="A49" s="26849" t="s">
        <v>1039</v>
      </c>
      <c r="B49" s="26850" t="s">
        <v>141</v>
      </c>
      <c r="C49" s="30359">
        <f>Orçamento!O608</f>
      </c>
      <c r="D49" s="26851" t="n">
        <v>0.0</v>
      </c>
      <c r="E49" s="26852">
        <f>C49*D49/100</f>
      </c>
      <c r="F49" s="26853" t="n">
        <v>0.0</v>
      </c>
      <c r="G49" s="26854">
        <f>C49*F49/100</f>
      </c>
      <c r="H49" s="26855" t="n">
        <v>0.0</v>
      </c>
      <c r="I49" s="26856">
        <f>C49*H49/100</f>
      </c>
      <c r="J49" s="26857" t="n">
        <v>0.0</v>
      </c>
      <c r="K49" s="26858">
        <f>C49*J49/100</f>
      </c>
      <c r="L49" s="26859" t="n">
        <v>0.0</v>
      </c>
      <c r="M49" s="26860">
        <f>C49*L49/100</f>
      </c>
      <c r="N49" s="26861" t="n">
        <v>0.0</v>
      </c>
      <c r="O49" s="26862">
        <f>C49*N49/100</f>
      </c>
      <c r="P49" s="26863" t="n">
        <v>0.0</v>
      </c>
      <c r="Q49" s="26864">
        <f>C49*P49/100</f>
      </c>
      <c r="R49" s="26865" t="n">
        <v>0.0</v>
      </c>
      <c r="S49" s="26866">
        <f>C49*R49/100</f>
      </c>
      <c r="T49" s="26867" t="n">
        <v>0.0</v>
      </c>
      <c r="U49" s="26868">
        <f>C49*T49/100</f>
      </c>
      <c r="V49" s="26869" t="n">
        <v>0.0</v>
      </c>
      <c r="W49" s="26870">
        <f>C49*V49/100</f>
      </c>
      <c r="X49" s="26871" t="n">
        <v>0.0</v>
      </c>
      <c r="Y49" s="26872">
        <f>C49*X49/100</f>
      </c>
      <c r="Z49" s="26873" t="n">
        <v>80.0</v>
      </c>
      <c r="AA49" s="26874">
        <f>C49*Z49/100</f>
      </c>
      <c r="AB49" s="26875" t="n">
        <v>20.0</v>
      </c>
      <c r="AC49" s="26876">
        <f>C49*AB49/100</f>
      </c>
      <c r="AD49" s="26877" t="n">
        <v>0.0</v>
      </c>
      <c r="AE49" s="26878">
        <f>C49*AD49/100</f>
      </c>
      <c r="AF49" s="26879" t="n">
        <v>0.0</v>
      </c>
      <c r="AG49" s="26880">
        <f>C49*AF49/100</f>
      </c>
      <c r="AH49" s="26881" t="n">
        <v>0.0</v>
      </c>
      <c r="AI49" s="26882">
        <f>C49*AH49/100</f>
      </c>
      <c r="AJ49" s="26883" t="n">
        <v>0.0</v>
      </c>
      <c r="AK49" s="26884">
        <f>C49*AJ49/100</f>
      </c>
      <c r="AL49" s="26885" t="n">
        <v>0.0</v>
      </c>
      <c r="AM49" s="26886">
        <f>C49*AL49/100</f>
      </c>
      <c r="AN49" s="26887" t="n">
        <v>0.0</v>
      </c>
      <c r="AO49" s="26888">
        <f>C49*AN49/100</f>
      </c>
      <c r="AP49" s="26889" t="n">
        <v>0.0</v>
      </c>
      <c r="AQ49" s="26890">
        <f>C49*AP49/100</f>
      </c>
      <c r="AR49" s="26891" t="n">
        <v>0.0</v>
      </c>
      <c r="AS49" s="26892">
        <f>C49*AR49/100</f>
      </c>
      <c r="AT49" s="26893" t="n">
        <v>0.0</v>
      </c>
      <c r="AU49" s="26894">
        <f>C49*AT49/100</f>
      </c>
      <c r="AV49" s="26895" t="n">
        <v>0.0</v>
      </c>
      <c r="AW49" s="26896">
        <f>C49*AV49/100</f>
      </c>
      <c r="AX49" s="26897" t="n">
        <v>0.0</v>
      </c>
      <c r="AY49" s="26898">
        <f>C49*AX49/100</f>
      </c>
      <c r="AZ49" s="26899">
        <f>D49+F49+H49+J49+L49+N49+P49+R49+T49+V49+X49+Z49+AB49+AD49+AF49+AH49+AJ49+AL49+AN49+AP49+AR49+AT49+AV49+AX49</f>
      </c>
      <c r="BA49" s="26900">
        <f>E49+G49+I49+K49+M49+O49+Q49+S49+U49+W49+Y49+AA49+AC49+AE49+AG49+AI49+AK49+AM49+AO49+AQ49+AS49+AU49+AW49+AY49</f>
      </c>
    </row>
    <row r="50">
      <c r="A50" s="26901" t="s">
        <v>1104</v>
      </c>
      <c r="B50" s="26902" t="s">
        <v>1105</v>
      </c>
      <c r="C50" s="30359">
        <f>Orçamento!O655</f>
      </c>
      <c r="D50" s="26903" t="n">
        <v>0.0</v>
      </c>
      <c r="E50" s="26904">
        <f>C50*D50/100</f>
      </c>
      <c r="F50" s="26905" t="n">
        <v>0.0</v>
      </c>
      <c r="G50" s="26906">
        <f>C50*F50/100</f>
      </c>
      <c r="H50" s="26907" t="n">
        <v>0.0</v>
      </c>
      <c r="I50" s="26908">
        <f>C50*H50/100</f>
      </c>
      <c r="J50" s="26909" t="n">
        <v>0.0</v>
      </c>
      <c r="K50" s="26910">
        <f>C50*J50/100</f>
      </c>
      <c r="L50" s="26911" t="n">
        <v>0.0</v>
      </c>
      <c r="M50" s="26912">
        <f>C50*L50/100</f>
      </c>
      <c r="N50" s="26913" t="n">
        <v>0.0</v>
      </c>
      <c r="O50" s="26914">
        <f>C50*N50/100</f>
      </c>
      <c r="P50" s="26915" t="n">
        <v>0.0</v>
      </c>
      <c r="Q50" s="26916">
        <f>C50*P50/100</f>
      </c>
      <c r="R50" s="26917" t="n">
        <v>0.0</v>
      </c>
      <c r="S50" s="26918">
        <f>C50*R50/100</f>
      </c>
      <c r="T50" s="26919" t="n">
        <v>0.0</v>
      </c>
      <c r="U50" s="26920">
        <f>C50*T50/100</f>
      </c>
      <c r="V50" s="26921" t="n">
        <v>0.0</v>
      </c>
      <c r="W50" s="26922">
        <f>C50*V50/100</f>
      </c>
      <c r="X50" s="26923" t="n">
        <v>0.0</v>
      </c>
      <c r="Y50" s="26924">
        <f>C50*X50/100</f>
      </c>
      <c r="Z50" s="26925" t="n">
        <v>0.0</v>
      </c>
      <c r="AA50" s="26926">
        <f>C50*Z50/100</f>
      </c>
      <c r="AB50" s="26927" t="n">
        <v>80.0</v>
      </c>
      <c r="AC50" s="26928">
        <f>C50*AB50/100</f>
      </c>
      <c r="AD50" s="26929" t="n">
        <v>20.0</v>
      </c>
      <c r="AE50" s="26930">
        <f>C50*AD50/100</f>
      </c>
      <c r="AF50" s="26931" t="n">
        <v>0.0</v>
      </c>
      <c r="AG50" s="26932">
        <f>C50*AF50/100</f>
      </c>
      <c r="AH50" s="26933" t="n">
        <v>0.0</v>
      </c>
      <c r="AI50" s="26934">
        <f>C50*AH50/100</f>
      </c>
      <c r="AJ50" s="26935" t="n">
        <v>0.0</v>
      </c>
      <c r="AK50" s="26936">
        <f>C50*AJ50/100</f>
      </c>
      <c r="AL50" s="26937" t="n">
        <v>0.0</v>
      </c>
      <c r="AM50" s="26938">
        <f>C50*AL50/100</f>
      </c>
      <c r="AN50" s="26939" t="n">
        <v>0.0</v>
      </c>
      <c r="AO50" s="26940">
        <f>C50*AN50/100</f>
      </c>
      <c r="AP50" s="26941" t="n">
        <v>0.0</v>
      </c>
      <c r="AQ50" s="26942">
        <f>C50*AP50/100</f>
      </c>
      <c r="AR50" s="26943" t="n">
        <v>0.0</v>
      </c>
      <c r="AS50" s="26944">
        <f>C50*AR50/100</f>
      </c>
      <c r="AT50" s="26945" t="n">
        <v>0.0</v>
      </c>
      <c r="AU50" s="26946">
        <f>C50*AT50/100</f>
      </c>
      <c r="AV50" s="26947" t="n">
        <v>0.0</v>
      </c>
      <c r="AW50" s="26948">
        <f>C50*AV50/100</f>
      </c>
      <c r="AX50" s="26949" t="n">
        <v>0.0</v>
      </c>
      <c r="AY50" s="26950">
        <f>C50*AX50/100</f>
      </c>
      <c r="AZ50" s="26951">
        <f>D50+F50+H50+J50+L50+N50+P50+R50+T50+V50+X50+Z50+AB50+AD50+AF50+AH50+AJ50+AL50+AN50+AP50+AR50+AT50+AV50+AX50</f>
      </c>
      <c r="BA50" s="26952">
        <f>E50+G50+I50+K50+M50+O50+Q50+S50+U50+W50+Y50+AA50+AC50+AE50+AG50+AI50+AK50+AM50+AO50+AQ50+AS50+AU50+AW50+AY50</f>
      </c>
    </row>
    <row r="51">
      <c r="A51" s="26953" t="s">
        <v>1223</v>
      </c>
      <c r="B51" s="26954" t="s">
        <v>196</v>
      </c>
      <c r="C51" s="30359">
        <f>Orçamento!O732</f>
      </c>
      <c r="D51" s="26955" t="n">
        <v>0.0</v>
      </c>
      <c r="E51" s="26956">
        <f>C51*D51/100</f>
      </c>
      <c r="F51" s="26957" t="n">
        <v>0.0</v>
      </c>
      <c r="G51" s="26958">
        <f>C51*F51/100</f>
      </c>
      <c r="H51" s="26959" t="n">
        <v>0.0</v>
      </c>
      <c r="I51" s="26960">
        <f>C51*H51/100</f>
      </c>
      <c r="J51" s="26961" t="n">
        <v>0.0</v>
      </c>
      <c r="K51" s="26962">
        <f>C51*J51/100</f>
      </c>
      <c r="L51" s="26963" t="n">
        <v>0.0</v>
      </c>
      <c r="M51" s="26964">
        <f>C51*L51/100</f>
      </c>
      <c r="N51" s="26965" t="n">
        <v>0.0</v>
      </c>
      <c r="O51" s="26966">
        <f>C51*N51/100</f>
      </c>
      <c r="P51" s="26967" t="n">
        <v>0.0</v>
      </c>
      <c r="Q51" s="26968">
        <f>C51*P51/100</f>
      </c>
      <c r="R51" s="26969" t="n">
        <v>0.0</v>
      </c>
      <c r="S51" s="26970">
        <f>C51*R51/100</f>
      </c>
      <c r="T51" s="26971" t="n">
        <v>0.0</v>
      </c>
      <c r="U51" s="26972">
        <f>C51*T51/100</f>
      </c>
      <c r="V51" s="26973" t="n">
        <v>0.0</v>
      </c>
      <c r="W51" s="26974">
        <f>C51*V51/100</f>
      </c>
      <c r="X51" s="26975" t="n">
        <v>0.0</v>
      </c>
      <c r="Y51" s="26976">
        <f>C51*X51/100</f>
      </c>
      <c r="Z51" s="26977" t="n">
        <v>0.0</v>
      </c>
      <c r="AA51" s="26978">
        <f>C51*Z51/100</f>
      </c>
      <c r="AB51" s="26979" t="n">
        <v>0.0</v>
      </c>
      <c r="AC51" s="26980">
        <f>C51*AB51/100</f>
      </c>
      <c r="AD51" s="26981" t="n">
        <v>50.0</v>
      </c>
      <c r="AE51" s="26982">
        <f>C51*AD51/100</f>
      </c>
      <c r="AF51" s="26983" t="n">
        <v>50.0</v>
      </c>
      <c r="AG51" s="26984">
        <f>C51*AF51/100</f>
      </c>
      <c r="AH51" s="26985" t="n">
        <v>0.0</v>
      </c>
      <c r="AI51" s="26986">
        <f>C51*AH51/100</f>
      </c>
      <c r="AJ51" s="26987" t="n">
        <v>0.0</v>
      </c>
      <c r="AK51" s="26988">
        <f>C51*AJ51/100</f>
      </c>
      <c r="AL51" s="26989" t="n">
        <v>0.0</v>
      </c>
      <c r="AM51" s="26990">
        <f>C51*AL51/100</f>
      </c>
      <c r="AN51" s="26991" t="n">
        <v>0.0</v>
      </c>
      <c r="AO51" s="26992">
        <f>C51*AN51/100</f>
      </c>
      <c r="AP51" s="26993" t="n">
        <v>0.0</v>
      </c>
      <c r="AQ51" s="26994">
        <f>C51*AP51/100</f>
      </c>
      <c r="AR51" s="26995" t="n">
        <v>0.0</v>
      </c>
      <c r="AS51" s="26996">
        <f>C51*AR51/100</f>
      </c>
      <c r="AT51" s="26997" t="n">
        <v>0.0</v>
      </c>
      <c r="AU51" s="26998">
        <f>C51*AT51/100</f>
      </c>
      <c r="AV51" s="26999" t="n">
        <v>0.0</v>
      </c>
      <c r="AW51" s="27000">
        <f>C51*AV51/100</f>
      </c>
      <c r="AX51" s="27001" t="n">
        <v>0.0</v>
      </c>
      <c r="AY51" s="27002">
        <f>C51*AX51/100</f>
      </c>
      <c r="AZ51" s="27003">
        <f>D51+F51+H51+J51+L51+N51+P51+R51+T51+V51+X51+Z51+AB51+AD51+AF51+AH51+AJ51+AL51+AN51+AP51+AR51+AT51+AV51+AX51</f>
      </c>
      <c r="BA51" s="27004">
        <f>E51+G51+I51+K51+M51+O51+Q51+S51+U51+W51+Y51+AA51+AC51+AE51+AG51+AI51+AK51+AM51+AO51+AQ51+AS51+AU51+AW51+AY51</f>
      </c>
    </row>
    <row r="52">
      <c r="A52" s="27005" t="s">
        <v>1240</v>
      </c>
      <c r="B52" s="27006" t="s">
        <v>214</v>
      </c>
      <c r="C52" s="30359">
        <f>Orçamento!O747</f>
      </c>
      <c r="D52" s="27007" t="n">
        <v>0.0</v>
      </c>
      <c r="E52" s="27008">
        <f>C52*D52/100</f>
      </c>
      <c r="F52" s="27009" t="n">
        <v>0.0</v>
      </c>
      <c r="G52" s="27010">
        <f>C52*F52/100</f>
      </c>
      <c r="H52" s="27011" t="n">
        <v>0.0</v>
      </c>
      <c r="I52" s="27012">
        <f>C52*H52/100</f>
      </c>
      <c r="J52" s="27013" t="n">
        <v>0.0</v>
      </c>
      <c r="K52" s="27014">
        <f>C52*J52/100</f>
      </c>
      <c r="L52" s="27015" t="n">
        <v>0.0</v>
      </c>
      <c r="M52" s="27016">
        <f>C52*L52/100</f>
      </c>
      <c r="N52" s="27017" t="n">
        <v>0.0</v>
      </c>
      <c r="O52" s="27018">
        <f>C52*N52/100</f>
      </c>
      <c r="P52" s="27019" t="n">
        <v>0.0</v>
      </c>
      <c r="Q52" s="27020">
        <f>C52*P52/100</f>
      </c>
      <c r="R52" s="27021" t="n">
        <v>0.0</v>
      </c>
      <c r="S52" s="27022">
        <f>C52*R52/100</f>
      </c>
      <c r="T52" s="27023" t="n">
        <v>0.0</v>
      </c>
      <c r="U52" s="27024">
        <f>C52*T52/100</f>
      </c>
      <c r="V52" s="27025" t="n">
        <v>0.0</v>
      </c>
      <c r="W52" s="27026">
        <f>C52*V52/100</f>
      </c>
      <c r="X52" s="27027" t="n">
        <v>0.0</v>
      </c>
      <c r="Y52" s="27028">
        <f>C52*X52/100</f>
      </c>
      <c r="Z52" s="27029" t="n">
        <v>0.0</v>
      </c>
      <c r="AA52" s="27030">
        <f>C52*Z52/100</f>
      </c>
      <c r="AB52" s="27031" t="n">
        <v>0.0</v>
      </c>
      <c r="AC52" s="27032">
        <f>C52*AB52/100</f>
      </c>
      <c r="AD52" s="27033" t="n">
        <v>0.0</v>
      </c>
      <c r="AE52" s="27034">
        <f>C52*AD52/100</f>
      </c>
      <c r="AF52" s="27035" t="n">
        <v>50.0</v>
      </c>
      <c r="AG52" s="27036">
        <f>C52*AF52/100</f>
      </c>
      <c r="AH52" s="27037" t="n">
        <v>50.0</v>
      </c>
      <c r="AI52" s="27038">
        <f>C52*AH52/100</f>
      </c>
      <c r="AJ52" s="27039" t="n">
        <v>0.0</v>
      </c>
      <c r="AK52" s="27040">
        <f>C52*AJ52/100</f>
      </c>
      <c r="AL52" s="27041" t="n">
        <v>0.0</v>
      </c>
      <c r="AM52" s="27042">
        <f>C52*AL52/100</f>
      </c>
      <c r="AN52" s="27043" t="n">
        <v>0.0</v>
      </c>
      <c r="AO52" s="27044">
        <f>C52*AN52/100</f>
      </c>
      <c r="AP52" s="27045" t="n">
        <v>0.0</v>
      </c>
      <c r="AQ52" s="27046">
        <f>C52*AP52/100</f>
      </c>
      <c r="AR52" s="27047" t="n">
        <v>0.0</v>
      </c>
      <c r="AS52" s="27048">
        <f>C52*AR52/100</f>
      </c>
      <c r="AT52" s="27049" t="n">
        <v>0.0</v>
      </c>
      <c r="AU52" s="27050">
        <f>C52*AT52/100</f>
      </c>
      <c r="AV52" s="27051" t="n">
        <v>0.0</v>
      </c>
      <c r="AW52" s="27052">
        <f>C52*AV52/100</f>
      </c>
      <c r="AX52" s="27053" t="n">
        <v>0.0</v>
      </c>
      <c r="AY52" s="27054">
        <f>C52*AX52/100</f>
      </c>
      <c r="AZ52" s="27055">
        <f>D52+F52+H52+J52+L52+N52+P52+R52+T52+V52+X52+Z52+AB52+AD52+AF52+AH52+AJ52+AL52+AN52+AP52+AR52+AT52+AV52+AX52</f>
      </c>
      <c r="BA52" s="27056">
        <f>E52+G52+I52+K52+M52+O52+Q52+S52+U52+W52+Y52+AA52+AC52+AE52+AG52+AI52+AK52+AM52+AO52+AQ52+AS52+AU52+AW52+AY52</f>
      </c>
    </row>
    <row r="53">
      <c r="A53" s="27057" t="s">
        <v>1265</v>
      </c>
      <c r="B53" s="27058" t="s">
        <v>1266</v>
      </c>
      <c r="C53" s="30359">
        <f>Orçamento!O768</f>
      </c>
      <c r="D53" s="27059" t="n">
        <v>0.0</v>
      </c>
      <c r="E53" s="27060">
        <f>C53*D53/100</f>
      </c>
      <c r="F53" s="27061" t="n">
        <v>0.0</v>
      </c>
      <c r="G53" s="27062">
        <f>C53*F53/100</f>
      </c>
      <c r="H53" s="27063" t="n">
        <v>0.0</v>
      </c>
      <c r="I53" s="27064">
        <f>C53*H53/100</f>
      </c>
      <c r="J53" s="27065" t="n">
        <v>0.0</v>
      </c>
      <c r="K53" s="27066">
        <f>C53*J53/100</f>
      </c>
      <c r="L53" s="27067" t="n">
        <v>0.0</v>
      </c>
      <c r="M53" s="27068">
        <f>C53*L53/100</f>
      </c>
      <c r="N53" s="27069" t="n">
        <v>0.0</v>
      </c>
      <c r="O53" s="27070">
        <f>C53*N53/100</f>
      </c>
      <c r="P53" s="27071" t="n">
        <v>0.0</v>
      </c>
      <c r="Q53" s="27072">
        <f>C53*P53/100</f>
      </c>
      <c r="R53" s="27073" t="n">
        <v>0.0</v>
      </c>
      <c r="S53" s="27074">
        <f>C53*R53/100</f>
      </c>
      <c r="T53" s="27075" t="n">
        <v>0.0</v>
      </c>
      <c r="U53" s="27076">
        <f>C53*T53/100</f>
      </c>
      <c r="V53" s="27077" t="n">
        <v>0.0</v>
      </c>
      <c r="W53" s="27078">
        <f>C53*V53/100</f>
      </c>
      <c r="X53" s="27079" t="n">
        <v>0.0</v>
      </c>
      <c r="Y53" s="27080">
        <f>C53*X53/100</f>
      </c>
      <c r="Z53" s="27081" t="n">
        <v>0.0</v>
      </c>
      <c r="AA53" s="27082">
        <f>C53*Z53/100</f>
      </c>
      <c r="AB53" s="27083" t="n">
        <v>0.0</v>
      </c>
      <c r="AC53" s="27084">
        <f>C53*AB53/100</f>
      </c>
      <c r="AD53" s="27085" t="n">
        <v>0.0</v>
      </c>
      <c r="AE53" s="27086">
        <f>C53*AD53/100</f>
      </c>
      <c r="AF53" s="27087" t="n">
        <v>0.0</v>
      </c>
      <c r="AG53" s="27088">
        <f>C53*AF53/100</f>
      </c>
      <c r="AH53" s="27089" t="n">
        <v>100.0</v>
      </c>
      <c r="AI53" s="27090">
        <f>C53*AH53/100</f>
      </c>
      <c r="AJ53" s="27091" t="n">
        <v>0.0</v>
      </c>
      <c r="AK53" s="27092">
        <f>C53*AJ53/100</f>
      </c>
      <c r="AL53" s="27093" t="n">
        <v>0.0</v>
      </c>
      <c r="AM53" s="27094">
        <f>C53*AL53/100</f>
      </c>
      <c r="AN53" s="27095" t="n">
        <v>0.0</v>
      </c>
      <c r="AO53" s="27096">
        <f>C53*AN53/100</f>
      </c>
      <c r="AP53" s="27097" t="n">
        <v>0.0</v>
      </c>
      <c r="AQ53" s="27098">
        <f>C53*AP53/100</f>
      </c>
      <c r="AR53" s="27099" t="n">
        <v>0.0</v>
      </c>
      <c r="AS53" s="27100">
        <f>C53*AR53/100</f>
      </c>
      <c r="AT53" s="27101" t="n">
        <v>0.0</v>
      </c>
      <c r="AU53" s="27102">
        <f>C53*AT53/100</f>
      </c>
      <c r="AV53" s="27103" t="n">
        <v>0.0</v>
      </c>
      <c r="AW53" s="27104">
        <f>C53*AV53/100</f>
      </c>
      <c r="AX53" s="27105" t="n">
        <v>0.0</v>
      </c>
      <c r="AY53" s="27106">
        <f>C53*AX53/100</f>
      </c>
      <c r="AZ53" s="27107">
        <f>D53+F53+H53+J53+L53+N53+P53+R53+T53+V53+X53+Z53+AB53+AD53+AF53+AH53+AJ53+AL53+AN53+AP53+AR53+AT53+AV53+AX53</f>
      </c>
      <c r="BA53" s="27108">
        <f>E53+G53+I53+K53+M53+O53+Q53+S53+U53+W53+Y53+AA53+AC53+AE53+AG53+AI53+AK53+AM53+AO53+AQ53+AS53+AU53+AW53+AY53</f>
      </c>
    </row>
    <row r="54">
      <c r="A54" s="27109" t="s">
        <v>1273</v>
      </c>
      <c r="B54" s="27110" t="s">
        <v>254</v>
      </c>
      <c r="C54" s="30359">
        <f>Orçamento!O773</f>
      </c>
      <c r="D54" s="27111" t="n">
        <v>0.0</v>
      </c>
      <c r="E54" s="27112">
        <f>C54*D54/100</f>
      </c>
      <c r="F54" s="27113" t="n">
        <v>0.0</v>
      </c>
      <c r="G54" s="27114">
        <f>C54*F54/100</f>
      </c>
      <c r="H54" s="27115" t="n">
        <v>0.0</v>
      </c>
      <c r="I54" s="27116">
        <f>C54*H54/100</f>
      </c>
      <c r="J54" s="27117" t="n">
        <v>0.0</v>
      </c>
      <c r="K54" s="27118">
        <f>C54*J54/100</f>
      </c>
      <c r="L54" s="27119" t="n">
        <v>0.0</v>
      </c>
      <c r="M54" s="27120">
        <f>C54*L54/100</f>
      </c>
      <c r="N54" s="27121" t="n">
        <v>0.0</v>
      </c>
      <c r="O54" s="27122">
        <f>C54*N54/100</f>
      </c>
      <c r="P54" s="27123" t="n">
        <v>0.0</v>
      </c>
      <c r="Q54" s="27124">
        <f>C54*P54/100</f>
      </c>
      <c r="R54" s="27125" t="n">
        <v>0.0</v>
      </c>
      <c r="S54" s="27126">
        <f>C54*R54/100</f>
      </c>
      <c r="T54" s="27127" t="n">
        <v>0.0</v>
      </c>
      <c r="U54" s="27128">
        <f>C54*T54/100</f>
      </c>
      <c r="V54" s="27129" t="n">
        <v>0.0</v>
      </c>
      <c r="W54" s="27130">
        <f>C54*V54/100</f>
      </c>
      <c r="X54" s="27131" t="n">
        <v>0.0</v>
      </c>
      <c r="Y54" s="27132">
        <f>C54*X54/100</f>
      </c>
      <c r="Z54" s="27133" t="n">
        <v>0.0</v>
      </c>
      <c r="AA54" s="27134">
        <f>C54*Z54/100</f>
      </c>
      <c r="AB54" s="27135" t="n">
        <v>0.0</v>
      </c>
      <c r="AC54" s="27136">
        <f>C54*AB54/100</f>
      </c>
      <c r="AD54" s="27137" t="n">
        <v>0.0</v>
      </c>
      <c r="AE54" s="27138">
        <f>C54*AD54/100</f>
      </c>
      <c r="AF54" s="27139" t="n">
        <v>0.0</v>
      </c>
      <c r="AG54" s="27140">
        <f>C54*AF54/100</f>
      </c>
      <c r="AH54" s="27141" t="n">
        <v>50.0</v>
      </c>
      <c r="AI54" s="27142">
        <f>C54*AH54/100</f>
      </c>
      <c r="AJ54" s="27143" t="n">
        <v>50.0</v>
      </c>
      <c r="AK54" s="27144">
        <f>C54*AJ54/100</f>
      </c>
      <c r="AL54" s="27145" t="n">
        <v>0.0</v>
      </c>
      <c r="AM54" s="27146">
        <f>C54*AL54/100</f>
      </c>
      <c r="AN54" s="27147" t="n">
        <v>0.0</v>
      </c>
      <c r="AO54" s="27148">
        <f>C54*AN54/100</f>
      </c>
      <c r="AP54" s="27149" t="n">
        <v>0.0</v>
      </c>
      <c r="AQ54" s="27150">
        <f>C54*AP54/100</f>
      </c>
      <c r="AR54" s="27151" t="n">
        <v>0.0</v>
      </c>
      <c r="AS54" s="27152">
        <f>C54*AR54/100</f>
      </c>
      <c r="AT54" s="27153" t="n">
        <v>0.0</v>
      </c>
      <c r="AU54" s="27154">
        <f>C54*AT54/100</f>
      </c>
      <c r="AV54" s="27155" t="n">
        <v>0.0</v>
      </c>
      <c r="AW54" s="27156">
        <f>C54*AV54/100</f>
      </c>
      <c r="AX54" s="27157" t="n">
        <v>0.0</v>
      </c>
      <c r="AY54" s="27158">
        <f>C54*AX54/100</f>
      </c>
      <c r="AZ54" s="27159">
        <f>D54+F54+H54+J54+L54+N54+P54+R54+T54+V54+X54+Z54+AB54+AD54+AF54+AH54+AJ54+AL54+AN54+AP54+AR54+AT54+AV54+AX54</f>
      </c>
      <c r="BA54" s="27160">
        <f>E54+G54+I54+K54+M54+O54+Q54+S54+U54+W54+Y54+AA54+AC54+AE54+AG54+AI54+AK54+AM54+AO54+AQ54+AS54+AU54+AW54+AY54</f>
      </c>
    </row>
    <row r="55">
      <c r="A55" s="27161" t="s">
        <v>1293</v>
      </c>
      <c r="B55" s="27162" t="s">
        <v>288</v>
      </c>
      <c r="C55" s="30359">
        <f>Orçamento!O789</f>
      </c>
      <c r="D55" s="27163" t="n">
        <v>0.0</v>
      </c>
      <c r="E55" s="27164">
        <f>C55*D55/100</f>
      </c>
      <c r="F55" s="27165" t="n">
        <v>0.0</v>
      </c>
      <c r="G55" s="27166">
        <f>C55*F55/100</f>
      </c>
      <c r="H55" s="27167" t="n">
        <v>0.0</v>
      </c>
      <c r="I55" s="27168">
        <f>C55*H55/100</f>
      </c>
      <c r="J55" s="27169" t="n">
        <v>0.0</v>
      </c>
      <c r="K55" s="27170">
        <f>C55*J55/100</f>
      </c>
      <c r="L55" s="27171" t="n">
        <v>0.0</v>
      </c>
      <c r="M55" s="27172">
        <f>C55*L55/100</f>
      </c>
      <c r="N55" s="27173" t="n">
        <v>0.0</v>
      </c>
      <c r="O55" s="27174">
        <f>C55*N55/100</f>
      </c>
      <c r="P55" s="27175" t="n">
        <v>0.0</v>
      </c>
      <c r="Q55" s="27176">
        <f>C55*P55/100</f>
      </c>
      <c r="R55" s="27177" t="n">
        <v>0.0</v>
      </c>
      <c r="S55" s="27178">
        <f>C55*R55/100</f>
      </c>
      <c r="T55" s="27179" t="n">
        <v>0.0</v>
      </c>
      <c r="U55" s="27180">
        <f>C55*T55/100</f>
      </c>
      <c r="V55" s="27181" t="n">
        <v>0.0</v>
      </c>
      <c r="W55" s="27182">
        <f>C55*V55/100</f>
      </c>
      <c r="X55" s="27183" t="n">
        <v>0.0</v>
      </c>
      <c r="Y55" s="27184">
        <f>C55*X55/100</f>
      </c>
      <c r="Z55" s="27185" t="n">
        <v>0.0</v>
      </c>
      <c r="AA55" s="27186">
        <f>C55*Z55/100</f>
      </c>
      <c r="AB55" s="27187" t="n">
        <v>0.0</v>
      </c>
      <c r="AC55" s="27188">
        <f>C55*AB55/100</f>
      </c>
      <c r="AD55" s="27189" t="n">
        <v>0.0</v>
      </c>
      <c r="AE55" s="27190">
        <f>C55*AD55/100</f>
      </c>
      <c r="AF55" s="27191" t="n">
        <v>20.0</v>
      </c>
      <c r="AG55" s="27192">
        <f>C55*AF55/100</f>
      </c>
      <c r="AH55" s="27193" t="n">
        <v>20.0</v>
      </c>
      <c r="AI55" s="27194">
        <f>C55*AH55/100</f>
      </c>
      <c r="AJ55" s="27195" t="n">
        <v>20.0</v>
      </c>
      <c r="AK55" s="27196">
        <f>C55*AJ55/100</f>
      </c>
      <c r="AL55" s="27197" t="n">
        <v>20.0</v>
      </c>
      <c r="AM55" s="27198">
        <f>C55*AL55/100</f>
      </c>
      <c r="AN55" s="27199" t="n">
        <v>20.0</v>
      </c>
      <c r="AO55" s="27200">
        <f>C55*AN55/100</f>
      </c>
      <c r="AP55" s="27201" t="n">
        <v>0.0</v>
      </c>
      <c r="AQ55" s="27202">
        <f>C55*AP55/100</f>
      </c>
      <c r="AR55" s="27203" t="n">
        <v>0.0</v>
      </c>
      <c r="AS55" s="27204">
        <f>C55*AR55/100</f>
      </c>
      <c r="AT55" s="27205" t="n">
        <v>0.0</v>
      </c>
      <c r="AU55" s="27206">
        <f>C55*AT55/100</f>
      </c>
      <c r="AV55" s="27207" t="n">
        <v>0.0</v>
      </c>
      <c r="AW55" s="27208">
        <f>C55*AV55/100</f>
      </c>
      <c r="AX55" s="27209" t="n">
        <v>0.0</v>
      </c>
      <c r="AY55" s="27210">
        <f>C55*AX55/100</f>
      </c>
      <c r="AZ55" s="27211">
        <f>D55+F55+H55+J55+L55+N55+P55+R55+T55+V55+X55+Z55+AB55+AD55+AF55+AH55+AJ55+AL55+AN55+AP55+AR55+AT55+AV55+AX55</f>
      </c>
      <c r="BA55" s="27212">
        <f>E55+G55+I55+K55+M55+O55+Q55+S55+U55+W55+Y55+AA55+AC55+AE55+AG55+AI55+AK55+AM55+AO55+AQ55+AS55+AU55+AW55+AY55</f>
      </c>
    </row>
    <row r="56">
      <c r="A56" s="27213" t="s">
        <v>1365</v>
      </c>
      <c r="B56" s="27214" t="s">
        <v>408</v>
      </c>
      <c r="C56" s="30359">
        <f>Orçamento!O843</f>
      </c>
      <c r="D56" s="27215" t="n">
        <v>0.0</v>
      </c>
      <c r="E56" s="27216">
        <f>C56*D56/100</f>
      </c>
      <c r="F56" s="27217" t="n">
        <v>0.0</v>
      </c>
      <c r="G56" s="27218">
        <f>C56*F56/100</f>
      </c>
      <c r="H56" s="27219" t="n">
        <v>0.0</v>
      </c>
      <c r="I56" s="27220">
        <f>C56*H56/100</f>
      </c>
      <c r="J56" s="27221" t="n">
        <v>0.0</v>
      </c>
      <c r="K56" s="27222">
        <f>C56*J56/100</f>
      </c>
      <c r="L56" s="27223" t="n">
        <v>0.0</v>
      </c>
      <c r="M56" s="27224">
        <f>C56*L56/100</f>
      </c>
      <c r="N56" s="27225" t="n">
        <v>0.0</v>
      </c>
      <c r="O56" s="27226">
        <f>C56*N56/100</f>
      </c>
      <c r="P56" s="27227" t="n">
        <v>0.0</v>
      </c>
      <c r="Q56" s="27228">
        <f>C56*P56/100</f>
      </c>
      <c r="R56" s="27229" t="n">
        <v>0.0</v>
      </c>
      <c r="S56" s="27230">
        <f>C56*R56/100</f>
      </c>
      <c r="T56" s="27231" t="n">
        <v>0.0</v>
      </c>
      <c r="U56" s="27232">
        <f>C56*T56/100</f>
      </c>
      <c r="V56" s="27233" t="n">
        <v>0.0</v>
      </c>
      <c r="W56" s="27234">
        <f>C56*V56/100</f>
      </c>
      <c r="X56" s="27235" t="n">
        <v>0.0</v>
      </c>
      <c r="Y56" s="27236">
        <f>C56*X56/100</f>
      </c>
      <c r="Z56" s="27237" t="n">
        <v>0.0</v>
      </c>
      <c r="AA56" s="27238">
        <f>C56*Z56/100</f>
      </c>
      <c r="AB56" s="27239" t="n">
        <v>0.0</v>
      </c>
      <c r="AC56" s="27240">
        <f>C56*AB56/100</f>
      </c>
      <c r="AD56" s="27241" t="n">
        <v>0.0</v>
      </c>
      <c r="AE56" s="27242">
        <f>C56*AD56/100</f>
      </c>
      <c r="AF56" s="27243" t="n">
        <v>20.0</v>
      </c>
      <c r="AG56" s="27244">
        <f>C56*AF56/100</f>
      </c>
      <c r="AH56" s="27245" t="n">
        <v>20.0</v>
      </c>
      <c r="AI56" s="27246">
        <f>C56*AH56/100</f>
      </c>
      <c r="AJ56" s="27247" t="n">
        <v>20.0</v>
      </c>
      <c r="AK56" s="27248">
        <f>C56*AJ56/100</f>
      </c>
      <c r="AL56" s="27249" t="n">
        <v>20.0</v>
      </c>
      <c r="AM56" s="27250">
        <f>C56*AL56/100</f>
      </c>
      <c r="AN56" s="27251" t="n">
        <v>20.0</v>
      </c>
      <c r="AO56" s="27252">
        <f>C56*AN56/100</f>
      </c>
      <c r="AP56" s="27253" t="n">
        <v>0.0</v>
      </c>
      <c r="AQ56" s="27254">
        <f>C56*AP56/100</f>
      </c>
      <c r="AR56" s="27255" t="n">
        <v>0.0</v>
      </c>
      <c r="AS56" s="27256">
        <f>C56*AR56/100</f>
      </c>
      <c r="AT56" s="27257" t="n">
        <v>0.0</v>
      </c>
      <c r="AU56" s="27258">
        <f>C56*AT56/100</f>
      </c>
      <c r="AV56" s="27259" t="n">
        <v>0.0</v>
      </c>
      <c r="AW56" s="27260">
        <f>C56*AV56/100</f>
      </c>
      <c r="AX56" s="27261" t="n">
        <v>0.0</v>
      </c>
      <c r="AY56" s="27262">
        <f>C56*AX56/100</f>
      </c>
      <c r="AZ56" s="27263">
        <f>D56+F56+H56+J56+L56+N56+P56+R56+T56+V56+X56+Z56+AB56+AD56+AF56+AH56+AJ56+AL56+AN56+AP56+AR56+AT56+AV56+AX56</f>
      </c>
      <c r="BA56" s="27264">
        <f>E56+G56+I56+K56+M56+O56+Q56+S56+U56+W56+Y56+AA56+AC56+AE56+AG56+AI56+AK56+AM56+AO56+AQ56+AS56+AU56+AW56+AY56</f>
      </c>
    </row>
    <row r="57">
      <c r="A57" s="27265" t="s">
        <v>1382</v>
      </c>
      <c r="B57" s="27266" t="s">
        <v>441</v>
      </c>
      <c r="C57" s="30359">
        <f>Orçamento!O859</f>
      </c>
      <c r="D57" s="27267" t="n">
        <v>0.0</v>
      </c>
      <c r="E57" s="27268">
        <f>C57*D57/100</f>
      </c>
      <c r="F57" s="27269" t="n">
        <v>0.0</v>
      </c>
      <c r="G57" s="27270">
        <f>C57*F57/100</f>
      </c>
      <c r="H57" s="27271" t="n">
        <v>0.0</v>
      </c>
      <c r="I57" s="27272">
        <f>C57*H57/100</f>
      </c>
      <c r="J57" s="27273" t="n">
        <v>0.0</v>
      </c>
      <c r="K57" s="27274">
        <f>C57*J57/100</f>
      </c>
      <c r="L57" s="27275" t="n">
        <v>0.0</v>
      </c>
      <c r="M57" s="27276">
        <f>C57*L57/100</f>
      </c>
      <c r="N57" s="27277" t="n">
        <v>0.0</v>
      </c>
      <c r="O57" s="27278">
        <f>C57*N57/100</f>
      </c>
      <c r="P57" s="27279" t="n">
        <v>0.0</v>
      </c>
      <c r="Q57" s="27280">
        <f>C57*P57/100</f>
      </c>
      <c r="R57" s="27281" t="n">
        <v>0.0</v>
      </c>
      <c r="S57" s="27282">
        <f>C57*R57/100</f>
      </c>
      <c r="T57" s="27283" t="n">
        <v>0.0</v>
      </c>
      <c r="U57" s="27284">
        <f>C57*T57/100</f>
      </c>
      <c r="V57" s="27285" t="n">
        <v>0.0</v>
      </c>
      <c r="W57" s="27286">
        <f>C57*V57/100</f>
      </c>
      <c r="X57" s="27287" t="n">
        <v>0.0</v>
      </c>
      <c r="Y57" s="27288">
        <f>C57*X57/100</f>
      </c>
      <c r="Z57" s="27289" t="n">
        <v>0.0</v>
      </c>
      <c r="AA57" s="27290">
        <f>C57*Z57/100</f>
      </c>
      <c r="AB57" s="27291" t="n">
        <v>0.0</v>
      </c>
      <c r="AC57" s="27292">
        <f>C57*AB57/100</f>
      </c>
      <c r="AD57" s="27293" t="n">
        <v>0.0</v>
      </c>
      <c r="AE57" s="27294">
        <f>C57*AD57/100</f>
      </c>
      <c r="AF57" s="27295" t="n">
        <v>20.0</v>
      </c>
      <c r="AG57" s="27296">
        <f>C57*AF57/100</f>
      </c>
      <c r="AH57" s="27297" t="n">
        <v>20.0</v>
      </c>
      <c r="AI57" s="27298">
        <f>C57*AH57/100</f>
      </c>
      <c r="AJ57" s="27299" t="n">
        <v>20.0</v>
      </c>
      <c r="AK57" s="27300">
        <f>C57*AJ57/100</f>
      </c>
      <c r="AL57" s="27301" t="n">
        <v>20.0</v>
      </c>
      <c r="AM57" s="27302">
        <f>C57*AL57/100</f>
      </c>
      <c r="AN57" s="27303" t="n">
        <v>20.0</v>
      </c>
      <c r="AO57" s="27304">
        <f>C57*AN57/100</f>
      </c>
      <c r="AP57" s="27305" t="n">
        <v>0.0</v>
      </c>
      <c r="AQ57" s="27306">
        <f>C57*AP57/100</f>
      </c>
      <c r="AR57" s="27307" t="n">
        <v>0.0</v>
      </c>
      <c r="AS57" s="27308">
        <f>C57*AR57/100</f>
      </c>
      <c r="AT57" s="27309" t="n">
        <v>0.0</v>
      </c>
      <c r="AU57" s="27310">
        <f>C57*AT57/100</f>
      </c>
      <c r="AV57" s="27311" t="n">
        <v>0.0</v>
      </c>
      <c r="AW57" s="27312">
        <f>C57*AV57/100</f>
      </c>
      <c r="AX57" s="27313" t="n">
        <v>0.0</v>
      </c>
      <c r="AY57" s="27314">
        <f>C57*AX57/100</f>
      </c>
      <c r="AZ57" s="27315">
        <f>D57+F57+H57+J57+L57+N57+P57+R57+T57+V57+X57+Z57+AB57+AD57+AF57+AH57+AJ57+AL57+AN57+AP57+AR57+AT57+AV57+AX57</f>
      </c>
      <c r="BA57" s="27316">
        <f>E57+G57+I57+K57+M57+O57+Q57+S57+U57+W57+Y57+AA57+AC57+AE57+AG57+AI57+AK57+AM57+AO57+AQ57+AS57+AU57+AW57+AY57</f>
      </c>
    </row>
    <row r="58">
      <c r="A58" s="27317" t="s">
        <v>1391</v>
      </c>
      <c r="B58" s="27318" t="s">
        <v>456</v>
      </c>
      <c r="C58" s="30359">
        <f>Orçamento!O865</f>
      </c>
      <c r="D58" s="27319" t="n">
        <v>0.0</v>
      </c>
      <c r="E58" s="27320">
        <f>C58*D58/100</f>
      </c>
      <c r="F58" s="27321" t="n">
        <v>0.0</v>
      </c>
      <c r="G58" s="27322">
        <f>C58*F58/100</f>
      </c>
      <c r="H58" s="27323" t="n">
        <v>0.0</v>
      </c>
      <c r="I58" s="27324">
        <f>C58*H58/100</f>
      </c>
      <c r="J58" s="27325" t="n">
        <v>0.0</v>
      </c>
      <c r="K58" s="27326">
        <f>C58*J58/100</f>
      </c>
      <c r="L58" s="27327" t="n">
        <v>0.0</v>
      </c>
      <c r="M58" s="27328">
        <f>C58*L58/100</f>
      </c>
      <c r="N58" s="27329" t="n">
        <v>0.0</v>
      </c>
      <c r="O58" s="27330">
        <f>C58*N58/100</f>
      </c>
      <c r="P58" s="27331" t="n">
        <v>0.0</v>
      </c>
      <c r="Q58" s="27332">
        <f>C58*P58/100</f>
      </c>
      <c r="R58" s="27333" t="n">
        <v>0.0</v>
      </c>
      <c r="S58" s="27334">
        <f>C58*R58/100</f>
      </c>
      <c r="T58" s="27335" t="n">
        <v>0.0</v>
      </c>
      <c r="U58" s="27336">
        <f>C58*T58/100</f>
      </c>
      <c r="V58" s="27337" t="n">
        <v>0.0</v>
      </c>
      <c r="W58" s="27338">
        <f>C58*V58/100</f>
      </c>
      <c r="X58" s="27339" t="n">
        <v>0.0</v>
      </c>
      <c r="Y58" s="27340">
        <f>C58*X58/100</f>
      </c>
      <c r="Z58" s="27341" t="n">
        <v>0.0</v>
      </c>
      <c r="AA58" s="27342">
        <f>C58*Z58/100</f>
      </c>
      <c r="AB58" s="27343" t="n">
        <v>0.0</v>
      </c>
      <c r="AC58" s="27344">
        <f>C58*AB58/100</f>
      </c>
      <c r="AD58" s="27345" t="n">
        <v>0.0</v>
      </c>
      <c r="AE58" s="27346">
        <f>C58*AD58/100</f>
      </c>
      <c r="AF58" s="27347" t="n">
        <v>20.0</v>
      </c>
      <c r="AG58" s="27348">
        <f>C58*AF58/100</f>
      </c>
      <c r="AH58" s="27349" t="n">
        <v>20.0</v>
      </c>
      <c r="AI58" s="27350">
        <f>C58*AH58/100</f>
      </c>
      <c r="AJ58" s="27351" t="n">
        <v>20.0</v>
      </c>
      <c r="AK58" s="27352">
        <f>C58*AJ58/100</f>
      </c>
      <c r="AL58" s="27353" t="n">
        <v>20.0</v>
      </c>
      <c r="AM58" s="27354">
        <f>C58*AL58/100</f>
      </c>
      <c r="AN58" s="27355" t="n">
        <v>20.0</v>
      </c>
      <c r="AO58" s="27356">
        <f>C58*AN58/100</f>
      </c>
      <c r="AP58" s="27357" t="n">
        <v>0.0</v>
      </c>
      <c r="AQ58" s="27358">
        <f>C58*AP58/100</f>
      </c>
      <c r="AR58" s="27359" t="n">
        <v>0.0</v>
      </c>
      <c r="AS58" s="27360">
        <f>C58*AR58/100</f>
      </c>
      <c r="AT58" s="27361" t="n">
        <v>0.0</v>
      </c>
      <c r="AU58" s="27362">
        <f>C58*AT58/100</f>
      </c>
      <c r="AV58" s="27363" t="n">
        <v>0.0</v>
      </c>
      <c r="AW58" s="27364">
        <f>C58*AV58/100</f>
      </c>
      <c r="AX58" s="27365" t="n">
        <v>0.0</v>
      </c>
      <c r="AY58" s="27366">
        <f>C58*AX58/100</f>
      </c>
      <c r="AZ58" s="27367">
        <f>D58+F58+H58+J58+L58+N58+P58+R58+T58+V58+X58+Z58+AB58+AD58+AF58+AH58+AJ58+AL58+AN58+AP58+AR58+AT58+AV58+AX58</f>
      </c>
      <c r="BA58" s="27368">
        <f>E58+G58+I58+K58+M58+O58+Q58+S58+U58+W58+Y58+AA58+AC58+AE58+AG58+AI58+AK58+AM58+AO58+AQ58+AS58+AU58+AW58+AY58</f>
      </c>
    </row>
    <row r="59">
      <c r="A59" s="27369" t="s">
        <v>1425</v>
      </c>
      <c r="B59" s="27370" t="s">
        <v>518</v>
      </c>
      <c r="C59" s="30359">
        <f>Orçamento!O894</f>
      </c>
      <c r="D59" s="27371" t="n">
        <v>0.0</v>
      </c>
      <c r="E59" s="27372">
        <f>C59*D59/100</f>
      </c>
      <c r="F59" s="27373" t="n">
        <v>0.0</v>
      </c>
      <c r="G59" s="27374">
        <f>C59*F59/100</f>
      </c>
      <c r="H59" s="27375" t="n">
        <v>0.0</v>
      </c>
      <c r="I59" s="27376">
        <f>C59*H59/100</f>
      </c>
      <c r="J59" s="27377" t="n">
        <v>0.0</v>
      </c>
      <c r="K59" s="27378">
        <f>C59*J59/100</f>
      </c>
      <c r="L59" s="27379" t="n">
        <v>0.0</v>
      </c>
      <c r="M59" s="27380">
        <f>C59*L59/100</f>
      </c>
      <c r="N59" s="27381" t="n">
        <v>0.0</v>
      </c>
      <c r="O59" s="27382">
        <f>C59*N59/100</f>
      </c>
      <c r="P59" s="27383" t="n">
        <v>0.0</v>
      </c>
      <c r="Q59" s="27384">
        <f>C59*P59/100</f>
      </c>
      <c r="R59" s="27385" t="n">
        <v>0.0</v>
      </c>
      <c r="S59" s="27386">
        <f>C59*R59/100</f>
      </c>
      <c r="T59" s="27387" t="n">
        <v>0.0</v>
      </c>
      <c r="U59" s="27388">
        <f>C59*T59/100</f>
      </c>
      <c r="V59" s="27389" t="n">
        <v>0.0</v>
      </c>
      <c r="W59" s="27390">
        <f>C59*V59/100</f>
      </c>
      <c r="X59" s="27391" t="n">
        <v>0.0</v>
      </c>
      <c r="Y59" s="27392">
        <f>C59*X59/100</f>
      </c>
      <c r="Z59" s="27393" t="n">
        <v>0.0</v>
      </c>
      <c r="AA59" s="27394">
        <f>C59*Z59/100</f>
      </c>
      <c r="AB59" s="27395" t="n">
        <v>0.0</v>
      </c>
      <c r="AC59" s="27396">
        <f>C59*AB59/100</f>
      </c>
      <c r="AD59" s="27397" t="n">
        <v>0.0</v>
      </c>
      <c r="AE59" s="27398">
        <f>C59*AD59/100</f>
      </c>
      <c r="AF59" s="27399" t="n">
        <v>20.0</v>
      </c>
      <c r="AG59" s="27400">
        <f>C59*AF59/100</f>
      </c>
      <c r="AH59" s="27401" t="n">
        <v>20.0</v>
      </c>
      <c r="AI59" s="27402">
        <f>C59*AH59/100</f>
      </c>
      <c r="AJ59" s="27403" t="n">
        <v>20.0</v>
      </c>
      <c r="AK59" s="27404">
        <f>C59*AJ59/100</f>
      </c>
      <c r="AL59" s="27405" t="n">
        <v>20.0</v>
      </c>
      <c r="AM59" s="27406">
        <f>C59*AL59/100</f>
      </c>
      <c r="AN59" s="27407" t="n">
        <v>20.0</v>
      </c>
      <c r="AO59" s="27408">
        <f>C59*AN59/100</f>
      </c>
      <c r="AP59" s="27409" t="n">
        <v>0.0</v>
      </c>
      <c r="AQ59" s="27410">
        <f>C59*AP59/100</f>
      </c>
      <c r="AR59" s="27411" t="n">
        <v>0.0</v>
      </c>
      <c r="AS59" s="27412">
        <f>C59*AR59/100</f>
      </c>
      <c r="AT59" s="27413" t="n">
        <v>0.0</v>
      </c>
      <c r="AU59" s="27414">
        <f>C59*AT59/100</f>
      </c>
      <c r="AV59" s="27415" t="n">
        <v>0.0</v>
      </c>
      <c r="AW59" s="27416">
        <f>C59*AV59/100</f>
      </c>
      <c r="AX59" s="27417" t="n">
        <v>0.0</v>
      </c>
      <c r="AY59" s="27418">
        <f>C59*AX59/100</f>
      </c>
      <c r="AZ59" s="27419">
        <f>D59+F59+H59+J59+L59+N59+P59+R59+T59+V59+X59+Z59+AB59+AD59+AF59+AH59+AJ59+AL59+AN59+AP59+AR59+AT59+AV59+AX59</f>
      </c>
      <c r="BA59" s="27420">
        <f>E59+G59+I59+K59+M59+O59+Q59+S59+U59+W59+Y59+AA59+AC59+AE59+AG59+AI59+AK59+AM59+AO59+AQ59+AS59+AU59+AW59+AY59</f>
      </c>
    </row>
    <row r="60">
      <c r="A60" s="27421" t="s">
        <v>1434</v>
      </c>
      <c r="B60" s="27422" t="s">
        <v>526</v>
      </c>
      <c r="C60" s="30359">
        <f>Orçamento!O900</f>
      </c>
      <c r="D60" s="27423" t="n">
        <v>0.0</v>
      </c>
      <c r="E60" s="27424">
        <f>C60*D60/100</f>
      </c>
      <c r="F60" s="27425" t="n">
        <v>0.0</v>
      </c>
      <c r="G60" s="27426">
        <f>C60*F60/100</f>
      </c>
      <c r="H60" s="27427" t="n">
        <v>0.0</v>
      </c>
      <c r="I60" s="27428">
        <f>C60*H60/100</f>
      </c>
      <c r="J60" s="27429" t="n">
        <v>0.0</v>
      </c>
      <c r="K60" s="27430">
        <f>C60*J60/100</f>
      </c>
      <c r="L60" s="27431" t="n">
        <v>0.0</v>
      </c>
      <c r="M60" s="27432">
        <f>C60*L60/100</f>
      </c>
      <c r="N60" s="27433" t="n">
        <v>0.0</v>
      </c>
      <c r="O60" s="27434">
        <f>C60*N60/100</f>
      </c>
      <c r="P60" s="27435" t="n">
        <v>0.0</v>
      </c>
      <c r="Q60" s="27436">
        <f>C60*P60/100</f>
      </c>
      <c r="R60" s="27437" t="n">
        <v>0.0</v>
      </c>
      <c r="S60" s="27438">
        <f>C60*R60/100</f>
      </c>
      <c r="T60" s="27439" t="n">
        <v>0.0</v>
      </c>
      <c r="U60" s="27440">
        <f>C60*T60/100</f>
      </c>
      <c r="V60" s="27441" t="n">
        <v>0.0</v>
      </c>
      <c r="W60" s="27442">
        <f>C60*V60/100</f>
      </c>
      <c r="X60" s="27443" t="n">
        <v>0.0</v>
      </c>
      <c r="Y60" s="27444">
        <f>C60*X60/100</f>
      </c>
      <c r="Z60" s="27445" t="n">
        <v>0.0</v>
      </c>
      <c r="AA60" s="27446">
        <f>C60*Z60/100</f>
      </c>
      <c r="AB60" s="27447" t="n">
        <v>0.0</v>
      </c>
      <c r="AC60" s="27448">
        <f>C60*AB60/100</f>
      </c>
      <c r="AD60" s="27449" t="n">
        <v>0.0</v>
      </c>
      <c r="AE60" s="27450">
        <f>C60*AD60/100</f>
      </c>
      <c r="AF60" s="27451" t="n">
        <v>20.0</v>
      </c>
      <c r="AG60" s="27452">
        <f>C60*AF60/100</f>
      </c>
      <c r="AH60" s="27453" t="n">
        <v>20.0</v>
      </c>
      <c r="AI60" s="27454">
        <f>C60*AH60/100</f>
      </c>
      <c r="AJ60" s="27455" t="n">
        <v>20.0</v>
      </c>
      <c r="AK60" s="27456">
        <f>C60*AJ60/100</f>
      </c>
      <c r="AL60" s="27457" t="n">
        <v>20.0</v>
      </c>
      <c r="AM60" s="27458">
        <f>C60*AL60/100</f>
      </c>
      <c r="AN60" s="27459" t="n">
        <v>20.0</v>
      </c>
      <c r="AO60" s="27460">
        <f>C60*AN60/100</f>
      </c>
      <c r="AP60" s="27461" t="n">
        <v>0.0</v>
      </c>
      <c r="AQ60" s="27462">
        <f>C60*AP60/100</f>
      </c>
      <c r="AR60" s="27463" t="n">
        <v>0.0</v>
      </c>
      <c r="AS60" s="27464">
        <f>C60*AR60/100</f>
      </c>
      <c r="AT60" s="27465" t="n">
        <v>0.0</v>
      </c>
      <c r="AU60" s="27466">
        <f>C60*AT60/100</f>
      </c>
      <c r="AV60" s="27467" t="n">
        <v>0.0</v>
      </c>
      <c r="AW60" s="27468">
        <f>C60*AV60/100</f>
      </c>
      <c r="AX60" s="27469" t="n">
        <v>0.0</v>
      </c>
      <c r="AY60" s="27470">
        <f>C60*AX60/100</f>
      </c>
      <c r="AZ60" s="27471">
        <f>D60+F60+H60+J60+L60+N60+P60+R60+T60+V60+X60+Z60+AB60+AD60+AF60+AH60+AJ60+AL60+AN60+AP60+AR60+AT60+AV60+AX60</f>
      </c>
      <c r="BA60" s="27472">
        <f>E60+G60+I60+K60+M60+O60+Q60+S60+U60+W60+Y60+AA60+AC60+AE60+AG60+AI60+AK60+AM60+AO60+AQ60+AS60+AU60+AW60+AY60</f>
      </c>
    </row>
    <row r="61">
      <c r="A61" s="27473" t="s">
        <v>1456</v>
      </c>
      <c r="B61" s="27474" t="s">
        <v>582</v>
      </c>
      <c r="C61" s="30359">
        <f>Orçamento!O918</f>
      </c>
      <c r="D61" s="27475" t="n">
        <v>0.0</v>
      </c>
      <c r="E61" s="27476">
        <f>C61*D61/100</f>
      </c>
      <c r="F61" s="27477" t="n">
        <v>0.0</v>
      </c>
      <c r="G61" s="27478">
        <f>C61*F61/100</f>
      </c>
      <c r="H61" s="27479" t="n">
        <v>0.0</v>
      </c>
      <c r="I61" s="27480">
        <f>C61*H61/100</f>
      </c>
      <c r="J61" s="27481" t="n">
        <v>0.0</v>
      </c>
      <c r="K61" s="27482">
        <f>C61*J61/100</f>
      </c>
      <c r="L61" s="27483" t="n">
        <v>0.0</v>
      </c>
      <c r="M61" s="27484">
        <f>C61*L61/100</f>
      </c>
      <c r="N61" s="27485" t="n">
        <v>0.0</v>
      </c>
      <c r="O61" s="27486">
        <f>C61*N61/100</f>
      </c>
      <c r="P61" s="27487" t="n">
        <v>0.0</v>
      </c>
      <c r="Q61" s="27488">
        <f>C61*P61/100</f>
      </c>
      <c r="R61" s="27489" t="n">
        <v>0.0</v>
      </c>
      <c r="S61" s="27490">
        <f>C61*R61/100</f>
      </c>
      <c r="T61" s="27491" t="n">
        <v>0.0</v>
      </c>
      <c r="U61" s="27492">
        <f>C61*T61/100</f>
      </c>
      <c r="V61" s="27493" t="n">
        <v>0.0</v>
      </c>
      <c r="W61" s="27494">
        <f>C61*V61/100</f>
      </c>
      <c r="X61" s="27495" t="n">
        <v>0.0</v>
      </c>
      <c r="Y61" s="27496">
        <f>C61*X61/100</f>
      </c>
      <c r="Z61" s="27497" t="n">
        <v>0.0</v>
      </c>
      <c r="AA61" s="27498">
        <f>C61*Z61/100</f>
      </c>
      <c r="AB61" s="27499" t="n">
        <v>0.0</v>
      </c>
      <c r="AC61" s="27500">
        <f>C61*AB61/100</f>
      </c>
      <c r="AD61" s="27501" t="n">
        <v>0.0</v>
      </c>
      <c r="AE61" s="27502">
        <f>C61*AD61/100</f>
      </c>
      <c r="AF61" s="27503" t="n">
        <v>0.0</v>
      </c>
      <c r="AG61" s="27504">
        <f>C61*AF61/100</f>
      </c>
      <c r="AH61" s="27505" t="n">
        <v>0.0</v>
      </c>
      <c r="AI61" s="27506">
        <f>C61*AH61/100</f>
      </c>
      <c r="AJ61" s="27507" t="n">
        <v>30.0</v>
      </c>
      <c r="AK61" s="27508">
        <f>C61*AJ61/100</f>
      </c>
      <c r="AL61" s="27509" t="n">
        <v>30.0</v>
      </c>
      <c r="AM61" s="27510">
        <f>C61*AL61/100</f>
      </c>
      <c r="AN61" s="27511" t="n">
        <v>40.0</v>
      </c>
      <c r="AO61" s="27512">
        <f>C61*AN61/100</f>
      </c>
      <c r="AP61" s="27513" t="n">
        <v>0.0</v>
      </c>
      <c r="AQ61" s="27514">
        <f>C61*AP61/100</f>
      </c>
      <c r="AR61" s="27515" t="n">
        <v>0.0</v>
      </c>
      <c r="AS61" s="27516">
        <f>C61*AR61/100</f>
      </c>
      <c r="AT61" s="27517" t="n">
        <v>0.0</v>
      </c>
      <c r="AU61" s="27518">
        <f>C61*AT61/100</f>
      </c>
      <c r="AV61" s="27519" t="n">
        <v>0.0</v>
      </c>
      <c r="AW61" s="27520">
        <f>C61*AV61/100</f>
      </c>
      <c r="AX61" s="27521" t="n">
        <v>0.0</v>
      </c>
      <c r="AY61" s="27522">
        <f>C61*AX61/100</f>
      </c>
      <c r="AZ61" s="27523">
        <f>D61+F61+H61+J61+L61+N61+P61+R61+T61+V61+X61+Z61+AB61+AD61+AF61+AH61+AJ61+AL61+AN61+AP61+AR61+AT61+AV61+AX61</f>
      </c>
      <c r="BA61" s="27524">
        <f>E61+G61+I61+K61+M61+O61+Q61+S61+U61+W61+Y61+AA61+AC61+AE61+AG61+AI61+AK61+AM61+AO61+AQ61+AS61+AU61+AW61+AY61</f>
      </c>
    </row>
    <row r="62">
      <c r="A62" s="27525" t="s">
        <v>1478</v>
      </c>
      <c r="B62" s="27526" t="s">
        <v>618</v>
      </c>
      <c r="C62" s="30359">
        <f>Orçamento!O933</f>
      </c>
      <c r="D62" s="27527" t="n">
        <v>0.0</v>
      </c>
      <c r="E62" s="27528">
        <f>C62*D62/100</f>
      </c>
      <c r="F62" s="27529" t="n">
        <v>0.0</v>
      </c>
      <c r="G62" s="27530">
        <f>C62*F62/100</f>
      </c>
      <c r="H62" s="27531" t="n">
        <v>0.0</v>
      </c>
      <c r="I62" s="27532">
        <f>C62*H62/100</f>
      </c>
      <c r="J62" s="27533" t="n">
        <v>0.0</v>
      </c>
      <c r="K62" s="27534">
        <f>C62*J62/100</f>
      </c>
      <c r="L62" s="27535" t="n">
        <v>0.0</v>
      </c>
      <c r="M62" s="27536">
        <f>C62*L62/100</f>
      </c>
      <c r="N62" s="27537" t="n">
        <v>0.0</v>
      </c>
      <c r="O62" s="27538">
        <f>C62*N62/100</f>
      </c>
      <c r="P62" s="27539" t="n">
        <v>0.0</v>
      </c>
      <c r="Q62" s="27540">
        <f>C62*P62/100</f>
      </c>
      <c r="R62" s="27541" t="n">
        <v>0.0</v>
      </c>
      <c r="S62" s="27542">
        <f>C62*R62/100</f>
      </c>
      <c r="T62" s="27543" t="n">
        <v>0.0</v>
      </c>
      <c r="U62" s="27544">
        <f>C62*T62/100</f>
      </c>
      <c r="V62" s="27545" t="n">
        <v>0.0</v>
      </c>
      <c r="W62" s="27546">
        <f>C62*V62/100</f>
      </c>
      <c r="X62" s="27547" t="n">
        <v>0.0</v>
      </c>
      <c r="Y62" s="27548">
        <f>C62*X62/100</f>
      </c>
      <c r="Z62" s="27549" t="n">
        <v>0.0</v>
      </c>
      <c r="AA62" s="27550">
        <f>C62*Z62/100</f>
      </c>
      <c r="AB62" s="27551" t="n">
        <v>0.0</v>
      </c>
      <c r="AC62" s="27552">
        <f>C62*AB62/100</f>
      </c>
      <c r="AD62" s="27553" t="n">
        <v>0.0</v>
      </c>
      <c r="AE62" s="27554">
        <f>C62*AD62/100</f>
      </c>
      <c r="AF62" s="27555" t="n">
        <v>0.0</v>
      </c>
      <c r="AG62" s="27556">
        <f>C62*AF62/100</f>
      </c>
      <c r="AH62" s="27557" t="n">
        <v>0.0</v>
      </c>
      <c r="AI62" s="27558">
        <f>C62*AH62/100</f>
      </c>
      <c r="AJ62" s="27559" t="n">
        <v>0.0</v>
      </c>
      <c r="AK62" s="27560">
        <f>C62*AJ62/100</f>
      </c>
      <c r="AL62" s="27561" t="n">
        <v>50.0</v>
      </c>
      <c r="AM62" s="27562">
        <f>C62*AL62/100</f>
      </c>
      <c r="AN62" s="27563" t="n">
        <v>50.0</v>
      </c>
      <c r="AO62" s="27564">
        <f>C62*AN62/100</f>
      </c>
      <c r="AP62" s="27565" t="n">
        <v>0.0</v>
      </c>
      <c r="AQ62" s="27566">
        <f>C62*AP62/100</f>
      </c>
      <c r="AR62" s="27567" t="n">
        <v>0.0</v>
      </c>
      <c r="AS62" s="27568">
        <f>C62*AR62/100</f>
      </c>
      <c r="AT62" s="27569" t="n">
        <v>0.0</v>
      </c>
      <c r="AU62" s="27570">
        <f>C62*AT62/100</f>
      </c>
      <c r="AV62" s="27571" t="n">
        <v>0.0</v>
      </c>
      <c r="AW62" s="27572">
        <f>C62*AV62/100</f>
      </c>
      <c r="AX62" s="27573" t="n">
        <v>0.0</v>
      </c>
      <c r="AY62" s="27574">
        <f>C62*AX62/100</f>
      </c>
      <c r="AZ62" s="27575">
        <f>D62+F62+H62+J62+L62+N62+P62+R62+T62+V62+X62+Z62+AB62+AD62+AF62+AH62+AJ62+AL62+AN62+AP62+AR62+AT62+AV62+AX62</f>
      </c>
      <c r="BA62" s="27576">
        <f>E62+G62+I62+K62+M62+O62+Q62+S62+U62+W62+Y62+AA62+AC62+AE62+AG62+AI62+AK62+AM62+AO62+AQ62+AS62+AU62+AW62+AY62</f>
      </c>
    </row>
    <row r="63">
      <c r="A63" s="27577" t="s">
        <v>1491</v>
      </c>
      <c r="B63" s="27578" t="s">
        <v>646</v>
      </c>
      <c r="C63" s="30359">
        <f>Orçamento!O944</f>
      </c>
      <c r="D63" s="27579" t="n">
        <v>0.0</v>
      </c>
      <c r="E63" s="27580">
        <f>C63*D63/100</f>
      </c>
      <c r="F63" s="27581" t="n">
        <v>0.0</v>
      </c>
      <c r="G63" s="27582">
        <f>C63*F63/100</f>
      </c>
      <c r="H63" s="27583" t="n">
        <v>0.0</v>
      </c>
      <c r="I63" s="27584">
        <f>C63*H63/100</f>
      </c>
      <c r="J63" s="27585" t="n">
        <v>0.0</v>
      </c>
      <c r="K63" s="27586">
        <f>C63*J63/100</f>
      </c>
      <c r="L63" s="27587" t="n">
        <v>0.0</v>
      </c>
      <c r="M63" s="27588">
        <f>C63*L63/100</f>
      </c>
      <c r="N63" s="27589" t="n">
        <v>0.0</v>
      </c>
      <c r="O63" s="27590">
        <f>C63*N63/100</f>
      </c>
      <c r="P63" s="27591" t="n">
        <v>0.0</v>
      </c>
      <c r="Q63" s="27592">
        <f>C63*P63/100</f>
      </c>
      <c r="R63" s="27593" t="n">
        <v>0.0</v>
      </c>
      <c r="S63" s="27594">
        <f>C63*R63/100</f>
      </c>
      <c r="T63" s="27595" t="n">
        <v>0.0</v>
      </c>
      <c r="U63" s="27596">
        <f>C63*T63/100</f>
      </c>
      <c r="V63" s="27597" t="n">
        <v>0.0</v>
      </c>
      <c r="W63" s="27598">
        <f>C63*V63/100</f>
      </c>
      <c r="X63" s="27599" t="n">
        <v>0.0</v>
      </c>
      <c r="Y63" s="27600">
        <f>C63*X63/100</f>
      </c>
      <c r="Z63" s="27601" t="n">
        <v>0.0</v>
      </c>
      <c r="AA63" s="27602">
        <f>C63*Z63/100</f>
      </c>
      <c r="AB63" s="27603" t="n">
        <v>0.0</v>
      </c>
      <c r="AC63" s="27604">
        <f>C63*AB63/100</f>
      </c>
      <c r="AD63" s="27605" t="n">
        <v>0.0</v>
      </c>
      <c r="AE63" s="27606">
        <f>C63*AD63/100</f>
      </c>
      <c r="AF63" s="27607" t="n">
        <v>0.0</v>
      </c>
      <c r="AG63" s="27608">
        <f>C63*AF63/100</f>
      </c>
      <c r="AH63" s="27609" t="n">
        <v>0.0</v>
      </c>
      <c r="AI63" s="27610">
        <f>C63*AH63/100</f>
      </c>
      <c r="AJ63" s="27611" t="n">
        <v>0.0</v>
      </c>
      <c r="AK63" s="27612">
        <f>C63*AJ63/100</f>
      </c>
      <c r="AL63" s="27613" t="n">
        <v>50.0</v>
      </c>
      <c r="AM63" s="27614">
        <f>C63*AL63/100</f>
      </c>
      <c r="AN63" s="27615" t="n">
        <v>50.0</v>
      </c>
      <c r="AO63" s="27616">
        <f>C63*AN63/100</f>
      </c>
      <c r="AP63" s="27617" t="n">
        <v>0.0</v>
      </c>
      <c r="AQ63" s="27618">
        <f>C63*AP63/100</f>
      </c>
      <c r="AR63" s="27619" t="n">
        <v>0.0</v>
      </c>
      <c r="AS63" s="27620">
        <f>C63*AR63/100</f>
      </c>
      <c r="AT63" s="27621" t="n">
        <v>0.0</v>
      </c>
      <c r="AU63" s="27622">
        <f>C63*AT63/100</f>
      </c>
      <c r="AV63" s="27623" t="n">
        <v>0.0</v>
      </c>
      <c r="AW63" s="27624">
        <f>C63*AV63/100</f>
      </c>
      <c r="AX63" s="27625" t="n">
        <v>0.0</v>
      </c>
      <c r="AY63" s="27626">
        <f>C63*AX63/100</f>
      </c>
      <c r="AZ63" s="27627">
        <f>D63+F63+H63+J63+L63+N63+P63+R63+T63+V63+X63+Z63+AB63+AD63+AF63+AH63+AJ63+AL63+AN63+AP63+AR63+AT63+AV63+AX63</f>
      </c>
      <c r="BA63" s="27628">
        <f>E63+G63+I63+K63+M63+O63+Q63+S63+U63+W63+Y63+AA63+AC63+AE63+AG63+AI63+AK63+AM63+AO63+AQ63+AS63+AU63+AW63+AY63</f>
      </c>
    </row>
    <row r="64">
      <c r="A64" s="27629" t="s">
        <v>1497</v>
      </c>
      <c r="B64" s="27630" t="s">
        <v>656</v>
      </c>
      <c r="C64" s="30359">
        <f>Orçamento!O949</f>
      </c>
      <c r="D64" s="27631" t="n">
        <v>0.0</v>
      </c>
      <c r="E64" s="27632">
        <f>C64*D64/100</f>
      </c>
      <c r="F64" s="27633" t="n">
        <v>0.0</v>
      </c>
      <c r="G64" s="27634">
        <f>C64*F64/100</f>
      </c>
      <c r="H64" s="27635" t="n">
        <v>0.0</v>
      </c>
      <c r="I64" s="27636">
        <f>C64*H64/100</f>
      </c>
      <c r="J64" s="27637" t="n">
        <v>0.0</v>
      </c>
      <c r="K64" s="27638">
        <f>C64*J64/100</f>
      </c>
      <c r="L64" s="27639" t="n">
        <v>0.0</v>
      </c>
      <c r="M64" s="27640">
        <f>C64*L64/100</f>
      </c>
      <c r="N64" s="27641" t="n">
        <v>0.0</v>
      </c>
      <c r="O64" s="27642">
        <f>C64*N64/100</f>
      </c>
      <c r="P64" s="27643" t="n">
        <v>0.0</v>
      </c>
      <c r="Q64" s="27644">
        <f>C64*P64/100</f>
      </c>
      <c r="R64" s="27645" t="n">
        <v>0.0</v>
      </c>
      <c r="S64" s="27646">
        <f>C64*R64/100</f>
      </c>
      <c r="T64" s="27647" t="n">
        <v>0.0</v>
      </c>
      <c r="U64" s="27648">
        <f>C64*T64/100</f>
      </c>
      <c r="V64" s="27649" t="n">
        <v>0.0</v>
      </c>
      <c r="W64" s="27650">
        <f>C64*V64/100</f>
      </c>
      <c r="X64" s="27651" t="n">
        <v>0.0</v>
      </c>
      <c r="Y64" s="27652">
        <f>C64*X64/100</f>
      </c>
      <c r="Z64" s="27653" t="n">
        <v>0.0</v>
      </c>
      <c r="AA64" s="27654">
        <f>C64*Z64/100</f>
      </c>
      <c r="AB64" s="27655" t="n">
        <v>0.0</v>
      </c>
      <c r="AC64" s="27656">
        <f>C64*AB64/100</f>
      </c>
      <c r="AD64" s="27657" t="n">
        <v>0.0</v>
      </c>
      <c r="AE64" s="27658">
        <f>C64*AD64/100</f>
      </c>
      <c r="AF64" s="27659" t="n">
        <v>0.0</v>
      </c>
      <c r="AG64" s="27660">
        <f>C64*AF64/100</f>
      </c>
      <c r="AH64" s="27661" t="n">
        <v>0.0</v>
      </c>
      <c r="AI64" s="27662">
        <f>C64*AH64/100</f>
      </c>
      <c r="AJ64" s="27663" t="n">
        <v>0.0</v>
      </c>
      <c r="AK64" s="27664">
        <f>C64*AJ64/100</f>
      </c>
      <c r="AL64" s="27665" t="n">
        <v>0.0</v>
      </c>
      <c r="AM64" s="27666">
        <f>C64*AL64/100</f>
      </c>
      <c r="AN64" s="27667" t="n">
        <v>50.0</v>
      </c>
      <c r="AO64" s="27668">
        <f>C64*AN64/100</f>
      </c>
      <c r="AP64" s="27669" t="n">
        <v>50.0</v>
      </c>
      <c r="AQ64" s="27670">
        <f>C64*AP64/100</f>
      </c>
      <c r="AR64" s="27671" t="n">
        <v>0.0</v>
      </c>
      <c r="AS64" s="27672">
        <f>C64*AR64/100</f>
      </c>
      <c r="AT64" s="27673" t="n">
        <v>0.0</v>
      </c>
      <c r="AU64" s="27674">
        <f>C64*AT64/100</f>
      </c>
      <c r="AV64" s="27675" t="n">
        <v>0.0</v>
      </c>
      <c r="AW64" s="27676">
        <f>C64*AV64/100</f>
      </c>
      <c r="AX64" s="27677" t="n">
        <v>0.0</v>
      </c>
      <c r="AY64" s="27678">
        <f>C64*AX64/100</f>
      </c>
      <c r="AZ64" s="27679">
        <f>D64+F64+H64+J64+L64+N64+P64+R64+T64+V64+X64+Z64+AB64+AD64+AF64+AH64+AJ64+AL64+AN64+AP64+AR64+AT64+AV64+AX64</f>
      </c>
      <c r="BA64" s="27680">
        <f>E64+G64+I64+K64+M64+O64+Q64+S64+U64+W64+Y64+AA64+AC64+AE64+AG64+AI64+AK64+AM64+AO64+AQ64+AS64+AU64+AW64+AY64</f>
      </c>
    </row>
    <row r="65">
      <c r="A65" s="27681" t="s">
        <v>1524</v>
      </c>
      <c r="B65" s="27682" t="s">
        <v>691</v>
      </c>
      <c r="C65" s="30359">
        <f>Orçamento!O973</f>
      </c>
      <c r="D65" s="27683" t="n">
        <v>0.0</v>
      </c>
      <c r="E65" s="27684">
        <f>C65*D65/100</f>
      </c>
      <c r="F65" s="27685" t="n">
        <v>0.0</v>
      </c>
      <c r="G65" s="27686">
        <f>C65*F65/100</f>
      </c>
      <c r="H65" s="27687" t="n">
        <v>0.0</v>
      </c>
      <c r="I65" s="27688">
        <f>C65*H65/100</f>
      </c>
      <c r="J65" s="27689" t="n">
        <v>0.0</v>
      </c>
      <c r="K65" s="27690">
        <f>C65*J65/100</f>
      </c>
      <c r="L65" s="27691" t="n">
        <v>0.0</v>
      </c>
      <c r="M65" s="27692">
        <f>C65*L65/100</f>
      </c>
      <c r="N65" s="27693" t="n">
        <v>0.0</v>
      </c>
      <c r="O65" s="27694">
        <f>C65*N65/100</f>
      </c>
      <c r="P65" s="27695" t="n">
        <v>0.0</v>
      </c>
      <c r="Q65" s="27696">
        <f>C65*P65/100</f>
      </c>
      <c r="R65" s="27697" t="n">
        <v>0.0</v>
      </c>
      <c r="S65" s="27698">
        <f>C65*R65/100</f>
      </c>
      <c r="T65" s="27699" t="n">
        <v>0.0</v>
      </c>
      <c r="U65" s="27700">
        <f>C65*T65/100</f>
      </c>
      <c r="V65" s="27701" t="n">
        <v>0.0</v>
      </c>
      <c r="W65" s="27702">
        <f>C65*V65/100</f>
      </c>
      <c r="X65" s="27703" t="n">
        <v>0.0</v>
      </c>
      <c r="Y65" s="27704">
        <f>C65*X65/100</f>
      </c>
      <c r="Z65" s="27705" t="n">
        <v>0.0</v>
      </c>
      <c r="AA65" s="27706">
        <f>C65*Z65/100</f>
      </c>
      <c r="AB65" s="27707" t="n">
        <v>0.0</v>
      </c>
      <c r="AC65" s="27708">
        <f>C65*AB65/100</f>
      </c>
      <c r="AD65" s="27709" t="n">
        <v>0.0</v>
      </c>
      <c r="AE65" s="27710">
        <f>C65*AD65/100</f>
      </c>
      <c r="AF65" s="27711" t="n">
        <v>0.0</v>
      </c>
      <c r="AG65" s="27712">
        <f>C65*AF65/100</f>
      </c>
      <c r="AH65" s="27713" t="n">
        <v>0.0</v>
      </c>
      <c r="AI65" s="27714">
        <f>C65*AH65/100</f>
      </c>
      <c r="AJ65" s="27715" t="n">
        <v>0.0</v>
      </c>
      <c r="AK65" s="27716">
        <f>C65*AJ65/100</f>
      </c>
      <c r="AL65" s="27717" t="n">
        <v>0.0</v>
      </c>
      <c r="AM65" s="27718">
        <f>C65*AL65/100</f>
      </c>
      <c r="AN65" s="27719" t="n">
        <v>0.0</v>
      </c>
      <c r="AO65" s="27720">
        <f>C65*AN65/100</f>
      </c>
      <c r="AP65" s="27721" t="n">
        <v>100.0</v>
      </c>
      <c r="AQ65" s="27722">
        <f>C65*AP65/100</f>
      </c>
      <c r="AR65" s="27723" t="n">
        <v>0.0</v>
      </c>
      <c r="AS65" s="27724">
        <f>C65*AR65/100</f>
      </c>
      <c r="AT65" s="27725" t="n">
        <v>0.0</v>
      </c>
      <c r="AU65" s="27726">
        <f>C65*AT65/100</f>
      </c>
      <c r="AV65" s="27727" t="n">
        <v>0.0</v>
      </c>
      <c r="AW65" s="27728">
        <f>C65*AV65/100</f>
      </c>
      <c r="AX65" s="27729" t="n">
        <v>0.0</v>
      </c>
      <c r="AY65" s="27730">
        <f>C65*AX65/100</f>
      </c>
      <c r="AZ65" s="27731">
        <f>D65+F65+H65+J65+L65+N65+P65+R65+T65+V65+X65+Z65+AB65+AD65+AF65+AH65+AJ65+AL65+AN65+AP65+AR65+AT65+AV65+AX65</f>
      </c>
      <c r="BA65" s="27732">
        <f>E65+G65+I65+K65+M65+O65+Q65+S65+U65+W65+Y65+AA65+AC65+AE65+AG65+AI65+AK65+AM65+AO65+AQ65+AS65+AU65+AW65+AY65</f>
      </c>
    </row>
    <row r="66">
      <c r="A66" s="27733" t="s">
        <v>1533</v>
      </c>
      <c r="B66" s="27734" t="s">
        <v>1534</v>
      </c>
      <c r="C66" s="30359">
        <f>Orçamento!O979</f>
      </c>
      <c r="D66" s="27736"/>
      <c r="E66" s="27737"/>
      <c r="F66" s="27738"/>
      <c r="G66" s="27739"/>
      <c r="H66" s="27740"/>
      <c r="I66" s="27741"/>
      <c r="J66" s="27742"/>
      <c r="K66" s="27743"/>
      <c r="L66" s="27744"/>
      <c r="M66" s="27745"/>
      <c r="N66" s="27746"/>
      <c r="O66" s="27747"/>
      <c r="P66" s="27748"/>
      <c r="Q66" s="27749"/>
      <c r="R66" s="27750"/>
      <c r="S66" s="27751"/>
      <c r="T66" s="27752"/>
      <c r="U66" s="27753"/>
      <c r="V66" s="27754"/>
      <c r="W66" s="27755"/>
      <c r="X66" s="27756"/>
      <c r="Y66" s="27757"/>
      <c r="Z66" s="27758"/>
      <c r="AA66" s="27759"/>
      <c r="AB66" s="27760"/>
      <c r="AC66" s="27761"/>
      <c r="AD66" s="27762"/>
      <c r="AE66" s="27763"/>
      <c r="AF66" s="27764"/>
      <c r="AG66" s="27765"/>
      <c r="AH66" s="27766"/>
      <c r="AI66" s="27767"/>
      <c r="AJ66" s="27768"/>
      <c r="AK66" s="27769"/>
      <c r="AL66" s="27770"/>
      <c r="AM66" s="27771"/>
      <c r="AN66" s="27772"/>
      <c r="AO66" s="27773"/>
      <c r="AP66" s="27774"/>
      <c r="AQ66" s="27775"/>
      <c r="AR66" s="27776"/>
      <c r="AS66" s="27777"/>
      <c r="AT66" s="27778"/>
      <c r="AU66" s="27779"/>
      <c r="AV66" s="27780"/>
      <c r="AW66" s="27781"/>
      <c r="AX66" s="27782"/>
      <c r="AY66" s="27783"/>
      <c r="AZ66" s="27784"/>
    </row>
    <row r="67">
      <c r="A67" s="27785" t="s">
        <v>1535</v>
      </c>
      <c r="B67" s="27786" t="s">
        <v>82</v>
      </c>
      <c r="C67" s="30359">
        <f>Orçamento!O980</f>
      </c>
      <c r="D67" s="27787" t="n">
        <v>100.0</v>
      </c>
      <c r="E67" s="27788">
        <f>C67*D67/100</f>
      </c>
      <c r="F67" s="27789" t="n">
        <v>0.0</v>
      </c>
      <c r="G67" s="27790">
        <f>C67*F67/100</f>
      </c>
      <c r="H67" s="27791" t="n">
        <v>0.0</v>
      </c>
      <c r="I67" s="27792">
        <f>C67*H67/100</f>
      </c>
      <c r="J67" s="27793" t="n">
        <v>0.0</v>
      </c>
      <c r="K67" s="27794">
        <f>C67*J67/100</f>
      </c>
      <c r="L67" s="27795" t="n">
        <v>0.0</v>
      </c>
      <c r="M67" s="27796">
        <f>C67*L67/100</f>
      </c>
      <c r="N67" s="27797" t="n">
        <v>0.0</v>
      </c>
      <c r="O67" s="27798">
        <f>C67*N67/100</f>
      </c>
      <c r="P67" s="27799" t="n">
        <v>0.0</v>
      </c>
      <c r="Q67" s="27800">
        <f>C67*P67/100</f>
      </c>
      <c r="R67" s="27801" t="n">
        <v>0.0</v>
      </c>
      <c r="S67" s="27802">
        <f>C67*R67/100</f>
      </c>
      <c r="T67" s="27803" t="n">
        <v>0.0</v>
      </c>
      <c r="U67" s="27804">
        <f>C67*T67/100</f>
      </c>
      <c r="V67" s="27805" t="n">
        <v>0.0</v>
      </c>
      <c r="W67" s="27806">
        <f>C67*V67/100</f>
      </c>
      <c r="X67" s="27807" t="n">
        <v>0.0</v>
      </c>
      <c r="Y67" s="27808">
        <f>C67*X67/100</f>
      </c>
      <c r="Z67" s="27809" t="n">
        <v>0.0</v>
      </c>
      <c r="AA67" s="27810">
        <f>C67*Z67/100</f>
      </c>
      <c r="AB67" s="27811" t="n">
        <v>0.0</v>
      </c>
      <c r="AC67" s="27812">
        <f>C67*AB67/100</f>
      </c>
      <c r="AD67" s="27813" t="n">
        <v>0.0</v>
      </c>
      <c r="AE67" s="27814">
        <f>C67*AD67/100</f>
      </c>
      <c r="AF67" s="27815" t="n">
        <v>0.0</v>
      </c>
      <c r="AG67" s="27816">
        <f>C67*AF67/100</f>
      </c>
      <c r="AH67" s="27817" t="n">
        <v>0.0</v>
      </c>
      <c r="AI67" s="27818">
        <f>C67*AH67/100</f>
      </c>
      <c r="AJ67" s="27819" t="n">
        <v>0.0</v>
      </c>
      <c r="AK67" s="27820">
        <f>C67*AJ67/100</f>
      </c>
      <c r="AL67" s="27821" t="n">
        <v>0.0</v>
      </c>
      <c r="AM67" s="27822">
        <f>C67*AL67/100</f>
      </c>
      <c r="AN67" s="27823" t="n">
        <v>0.0</v>
      </c>
      <c r="AO67" s="27824">
        <f>C67*AN67/100</f>
      </c>
      <c r="AP67" s="27825" t="n">
        <v>0.0</v>
      </c>
      <c r="AQ67" s="27826">
        <f>C67*AP67/100</f>
      </c>
      <c r="AR67" s="27827" t="n">
        <v>0.0</v>
      </c>
      <c r="AS67" s="27828">
        <f>C67*AR67/100</f>
      </c>
      <c r="AT67" s="27829" t="n">
        <v>0.0</v>
      </c>
      <c r="AU67" s="27830">
        <f>C67*AT67/100</f>
      </c>
      <c r="AV67" s="27831" t="n">
        <v>0.0</v>
      </c>
      <c r="AW67" s="27832">
        <f>C67*AV67/100</f>
      </c>
      <c r="AX67" s="27833" t="n">
        <v>0.0</v>
      </c>
      <c r="AY67" s="27834">
        <f>C67*AX67/100</f>
      </c>
      <c r="AZ67" s="27835">
        <f>D67+F67+H67+J67+L67+N67+P67+R67+T67+V67+X67+Z67+AB67+AD67+AF67+AH67+AJ67+AL67+AN67+AP67+AR67+AT67+AV67+AX67</f>
      </c>
      <c r="BA67" s="27836">
        <f>E67+G67+I67+K67+M67+O67+Q67+S67+U67+W67+Y67+AA67+AC67+AE67+AG67+AI67+AK67+AM67+AO67+AQ67+AS67+AU67+AW67+AY67</f>
      </c>
    </row>
    <row r="68">
      <c r="A68" s="27837" t="s">
        <v>1557</v>
      </c>
      <c r="B68" s="27838" t="s">
        <v>196</v>
      </c>
      <c r="C68" s="30359">
        <f>Orçamento!O996</f>
      </c>
      <c r="D68" s="27839" t="n">
        <v>20.0</v>
      </c>
      <c r="E68" s="27840">
        <f>C68*D68/100</f>
      </c>
      <c r="F68" s="27841" t="n">
        <v>80.0</v>
      </c>
      <c r="G68" s="27842">
        <f>C68*F68/100</f>
      </c>
      <c r="H68" s="27843" t="n">
        <v>0.0</v>
      </c>
      <c r="I68" s="27844">
        <f>C68*H68/100</f>
      </c>
      <c r="J68" s="27845" t="n">
        <v>0.0</v>
      </c>
      <c r="K68" s="27846">
        <f>C68*J68/100</f>
      </c>
      <c r="L68" s="27847" t="n">
        <v>0.0</v>
      </c>
      <c r="M68" s="27848">
        <f>C68*L68/100</f>
      </c>
      <c r="N68" s="27849" t="n">
        <v>0.0</v>
      </c>
      <c r="O68" s="27850">
        <f>C68*N68/100</f>
      </c>
      <c r="P68" s="27851" t="n">
        <v>0.0</v>
      </c>
      <c r="Q68" s="27852">
        <f>C68*P68/100</f>
      </c>
      <c r="R68" s="27853" t="n">
        <v>0.0</v>
      </c>
      <c r="S68" s="27854">
        <f>C68*R68/100</f>
      </c>
      <c r="T68" s="27855" t="n">
        <v>0.0</v>
      </c>
      <c r="U68" s="27856">
        <f>C68*T68/100</f>
      </c>
      <c r="V68" s="27857" t="n">
        <v>0.0</v>
      </c>
      <c r="W68" s="27858">
        <f>C68*V68/100</f>
      </c>
      <c r="X68" s="27859" t="n">
        <v>0.0</v>
      </c>
      <c r="Y68" s="27860">
        <f>C68*X68/100</f>
      </c>
      <c r="Z68" s="27861" t="n">
        <v>0.0</v>
      </c>
      <c r="AA68" s="27862">
        <f>C68*Z68/100</f>
      </c>
      <c r="AB68" s="27863" t="n">
        <v>0.0</v>
      </c>
      <c r="AC68" s="27864">
        <f>C68*AB68/100</f>
      </c>
      <c r="AD68" s="27865" t="n">
        <v>0.0</v>
      </c>
      <c r="AE68" s="27866">
        <f>C68*AD68/100</f>
      </c>
      <c r="AF68" s="27867" t="n">
        <v>0.0</v>
      </c>
      <c r="AG68" s="27868">
        <f>C68*AF68/100</f>
      </c>
      <c r="AH68" s="27869" t="n">
        <v>0.0</v>
      </c>
      <c r="AI68" s="27870">
        <f>C68*AH68/100</f>
      </c>
      <c r="AJ68" s="27871" t="n">
        <v>0.0</v>
      </c>
      <c r="AK68" s="27872">
        <f>C68*AJ68/100</f>
      </c>
      <c r="AL68" s="27873" t="n">
        <v>0.0</v>
      </c>
      <c r="AM68" s="27874">
        <f>C68*AL68/100</f>
      </c>
      <c r="AN68" s="27875" t="n">
        <v>0.0</v>
      </c>
      <c r="AO68" s="27876">
        <f>C68*AN68/100</f>
      </c>
      <c r="AP68" s="27877" t="n">
        <v>0.0</v>
      </c>
      <c r="AQ68" s="27878">
        <f>C68*AP68/100</f>
      </c>
      <c r="AR68" s="27879" t="n">
        <v>0.0</v>
      </c>
      <c r="AS68" s="27880">
        <f>C68*AR68/100</f>
      </c>
      <c r="AT68" s="27881" t="n">
        <v>0.0</v>
      </c>
      <c r="AU68" s="27882">
        <f>C68*AT68/100</f>
      </c>
      <c r="AV68" s="27883" t="n">
        <v>0.0</v>
      </c>
      <c r="AW68" s="27884">
        <f>C68*AV68/100</f>
      </c>
      <c r="AX68" s="27885" t="n">
        <v>0.0</v>
      </c>
      <c r="AY68" s="27886">
        <f>C68*AX68/100</f>
      </c>
      <c r="AZ68" s="27887">
        <f>D68+F68+H68+J68+L68+N68+P68+R68+T68+V68+X68+Z68+AB68+AD68+AF68+AH68+AJ68+AL68+AN68+AP68+AR68+AT68+AV68+AX68</f>
      </c>
      <c r="BA68" s="27888">
        <f>E68+G68+I68+K68+M68+O68+Q68+S68+U68+W68+Y68+AA68+AC68+AE68+AG68+AI68+AK68+AM68+AO68+AQ68+AS68+AU68+AW68+AY68</f>
      </c>
    </row>
    <row r="69">
      <c r="A69" s="27889" t="s">
        <v>1564</v>
      </c>
      <c r="B69" s="27890" t="s">
        <v>214</v>
      </c>
      <c r="C69" s="30359">
        <f>Orçamento!O1003</f>
      </c>
      <c r="D69" s="27891" t="n">
        <v>0.0</v>
      </c>
      <c r="E69" s="27892">
        <f>C69*D69/100</f>
      </c>
      <c r="F69" s="27893" t="n">
        <v>20.0</v>
      </c>
      <c r="G69" s="27894">
        <f>C69*F69/100</f>
      </c>
      <c r="H69" s="27895" t="n">
        <v>80.0</v>
      </c>
      <c r="I69" s="27896">
        <f>C69*H69/100</f>
      </c>
      <c r="J69" s="27897" t="n">
        <v>0.0</v>
      </c>
      <c r="K69" s="27898">
        <f>C69*J69/100</f>
      </c>
      <c r="L69" s="27899" t="n">
        <v>0.0</v>
      </c>
      <c r="M69" s="27900">
        <f>C69*L69/100</f>
      </c>
      <c r="N69" s="27901" t="n">
        <v>0.0</v>
      </c>
      <c r="O69" s="27902">
        <f>C69*N69/100</f>
      </c>
      <c r="P69" s="27903" t="n">
        <v>0.0</v>
      </c>
      <c r="Q69" s="27904">
        <f>C69*P69/100</f>
      </c>
      <c r="R69" s="27905" t="n">
        <v>0.0</v>
      </c>
      <c r="S69" s="27906">
        <f>C69*R69/100</f>
      </c>
      <c r="T69" s="27907" t="n">
        <v>0.0</v>
      </c>
      <c r="U69" s="27908">
        <f>C69*T69/100</f>
      </c>
      <c r="V69" s="27909" t="n">
        <v>0.0</v>
      </c>
      <c r="W69" s="27910">
        <f>C69*V69/100</f>
      </c>
      <c r="X69" s="27911" t="n">
        <v>0.0</v>
      </c>
      <c r="Y69" s="27912">
        <f>C69*X69/100</f>
      </c>
      <c r="Z69" s="27913" t="n">
        <v>0.0</v>
      </c>
      <c r="AA69" s="27914">
        <f>C69*Z69/100</f>
      </c>
      <c r="AB69" s="27915" t="n">
        <v>0.0</v>
      </c>
      <c r="AC69" s="27916">
        <f>C69*AB69/100</f>
      </c>
      <c r="AD69" s="27917" t="n">
        <v>0.0</v>
      </c>
      <c r="AE69" s="27918">
        <f>C69*AD69/100</f>
      </c>
      <c r="AF69" s="27919" t="n">
        <v>0.0</v>
      </c>
      <c r="AG69" s="27920">
        <f>C69*AF69/100</f>
      </c>
      <c r="AH69" s="27921" t="n">
        <v>0.0</v>
      </c>
      <c r="AI69" s="27922">
        <f>C69*AH69/100</f>
      </c>
      <c r="AJ69" s="27923" t="n">
        <v>0.0</v>
      </c>
      <c r="AK69" s="27924">
        <f>C69*AJ69/100</f>
      </c>
      <c r="AL69" s="27925" t="n">
        <v>0.0</v>
      </c>
      <c r="AM69" s="27926">
        <f>C69*AL69/100</f>
      </c>
      <c r="AN69" s="27927" t="n">
        <v>0.0</v>
      </c>
      <c r="AO69" s="27928">
        <f>C69*AN69/100</f>
      </c>
      <c r="AP69" s="27929" t="n">
        <v>0.0</v>
      </c>
      <c r="AQ69" s="27930">
        <f>C69*AP69/100</f>
      </c>
      <c r="AR69" s="27931" t="n">
        <v>0.0</v>
      </c>
      <c r="AS69" s="27932">
        <f>C69*AR69/100</f>
      </c>
      <c r="AT69" s="27933" t="n">
        <v>0.0</v>
      </c>
      <c r="AU69" s="27934">
        <f>C69*AT69/100</f>
      </c>
      <c r="AV69" s="27935" t="n">
        <v>0.0</v>
      </c>
      <c r="AW69" s="27936">
        <f>C69*AV69/100</f>
      </c>
      <c r="AX69" s="27937" t="n">
        <v>0.0</v>
      </c>
      <c r="AY69" s="27938">
        <f>C69*AX69/100</f>
      </c>
      <c r="AZ69" s="27939">
        <f>D69+F69+H69+J69+L69+N69+P69+R69+T69+V69+X69+Z69+AB69+AD69+AF69+AH69+AJ69+AL69+AN69+AP69+AR69+AT69+AV69+AX69</f>
      </c>
      <c r="BA69" s="27940">
        <f>E69+G69+I69+K69+M69+O69+Q69+S69+U69+W69+Y69+AA69+AC69+AE69+AG69+AI69+AK69+AM69+AO69+AQ69+AS69+AU69+AW69+AY69</f>
      </c>
    </row>
    <row r="70">
      <c r="A70" s="27941" t="s">
        <v>1587</v>
      </c>
      <c r="B70" s="27942" t="s">
        <v>1266</v>
      </c>
      <c r="C70" s="30359">
        <f>Orçamento!O1021</f>
      </c>
      <c r="D70" s="27943" t="n">
        <v>0.0</v>
      </c>
      <c r="E70" s="27944">
        <f>C70*D70/100</f>
      </c>
      <c r="F70" s="27945" t="n">
        <v>100.0</v>
      </c>
      <c r="G70" s="27946">
        <f>C70*F70/100</f>
      </c>
      <c r="H70" s="27947" t="n">
        <v>0.0</v>
      </c>
      <c r="I70" s="27948">
        <f>C70*H70/100</f>
      </c>
      <c r="J70" s="27949" t="n">
        <v>0.0</v>
      </c>
      <c r="K70" s="27950">
        <f>C70*J70/100</f>
      </c>
      <c r="L70" s="27951" t="n">
        <v>0.0</v>
      </c>
      <c r="M70" s="27952">
        <f>C70*L70/100</f>
      </c>
      <c r="N70" s="27953" t="n">
        <v>0.0</v>
      </c>
      <c r="O70" s="27954">
        <f>C70*N70/100</f>
      </c>
      <c r="P70" s="27955" t="n">
        <v>0.0</v>
      </c>
      <c r="Q70" s="27956">
        <f>C70*P70/100</f>
      </c>
      <c r="R70" s="27957" t="n">
        <v>0.0</v>
      </c>
      <c r="S70" s="27958">
        <f>C70*R70/100</f>
      </c>
      <c r="T70" s="27959" t="n">
        <v>0.0</v>
      </c>
      <c r="U70" s="27960">
        <f>C70*T70/100</f>
      </c>
      <c r="V70" s="27961" t="n">
        <v>0.0</v>
      </c>
      <c r="W70" s="27962">
        <f>C70*V70/100</f>
      </c>
      <c r="X70" s="27963" t="n">
        <v>0.0</v>
      </c>
      <c r="Y70" s="27964">
        <f>C70*X70/100</f>
      </c>
      <c r="Z70" s="27965" t="n">
        <v>0.0</v>
      </c>
      <c r="AA70" s="27966">
        <f>C70*Z70/100</f>
      </c>
      <c r="AB70" s="27967" t="n">
        <v>0.0</v>
      </c>
      <c r="AC70" s="27968">
        <f>C70*AB70/100</f>
      </c>
      <c r="AD70" s="27969" t="n">
        <v>0.0</v>
      </c>
      <c r="AE70" s="27970">
        <f>C70*AD70/100</f>
      </c>
      <c r="AF70" s="27971" t="n">
        <v>0.0</v>
      </c>
      <c r="AG70" s="27972">
        <f>C70*AF70/100</f>
      </c>
      <c r="AH70" s="27973" t="n">
        <v>0.0</v>
      </c>
      <c r="AI70" s="27974">
        <f>C70*AH70/100</f>
      </c>
      <c r="AJ70" s="27975" t="n">
        <v>0.0</v>
      </c>
      <c r="AK70" s="27976">
        <f>C70*AJ70/100</f>
      </c>
      <c r="AL70" s="27977" t="n">
        <v>0.0</v>
      </c>
      <c r="AM70" s="27978">
        <f>C70*AL70/100</f>
      </c>
      <c r="AN70" s="27979" t="n">
        <v>0.0</v>
      </c>
      <c r="AO70" s="27980">
        <f>C70*AN70/100</f>
      </c>
      <c r="AP70" s="27981" t="n">
        <v>0.0</v>
      </c>
      <c r="AQ70" s="27982">
        <f>C70*AP70/100</f>
      </c>
      <c r="AR70" s="27983" t="n">
        <v>0.0</v>
      </c>
      <c r="AS70" s="27984">
        <f>C70*AR70/100</f>
      </c>
      <c r="AT70" s="27985" t="n">
        <v>0.0</v>
      </c>
      <c r="AU70" s="27986">
        <f>C70*AT70/100</f>
      </c>
      <c r="AV70" s="27987" t="n">
        <v>0.0</v>
      </c>
      <c r="AW70" s="27988">
        <f>C70*AV70/100</f>
      </c>
      <c r="AX70" s="27989" t="n">
        <v>0.0</v>
      </c>
      <c r="AY70" s="27990">
        <f>C70*AX70/100</f>
      </c>
      <c r="AZ70" s="27991">
        <f>D70+F70+H70+J70+L70+N70+P70+R70+T70+V70+X70+Z70+AB70+AD70+AF70+AH70+AJ70+AL70+AN70+AP70+AR70+AT70+AV70+AX70</f>
      </c>
      <c r="BA70" s="27992">
        <f>E70+G70+I70+K70+M70+O70+Q70+S70+U70+W70+Y70+AA70+AC70+AE70+AG70+AI70+AK70+AM70+AO70+AQ70+AS70+AU70+AW70+AY70</f>
      </c>
    </row>
    <row r="71">
      <c r="A71" s="27993" t="s">
        <v>1591</v>
      </c>
      <c r="B71" s="27994" t="s">
        <v>254</v>
      </c>
      <c r="C71" s="30359">
        <f>Orçamento!O1025</f>
      </c>
      <c r="D71" s="27995" t="n">
        <v>0.0</v>
      </c>
      <c r="E71" s="27996">
        <f>C71*D71/100</f>
      </c>
      <c r="F71" s="27997" t="n">
        <v>0.0</v>
      </c>
      <c r="G71" s="27998">
        <f>C71*F71/100</f>
      </c>
      <c r="H71" s="27999" t="n">
        <v>100.0</v>
      </c>
      <c r="I71" s="28000">
        <f>C71*H71/100</f>
      </c>
      <c r="J71" s="28001" t="n">
        <v>0.0</v>
      </c>
      <c r="K71" s="28002">
        <f>C71*J71/100</f>
      </c>
      <c r="L71" s="28003" t="n">
        <v>0.0</v>
      </c>
      <c r="M71" s="28004">
        <f>C71*L71/100</f>
      </c>
      <c r="N71" s="28005" t="n">
        <v>0.0</v>
      </c>
      <c r="O71" s="28006">
        <f>C71*N71/100</f>
      </c>
      <c r="P71" s="28007" t="n">
        <v>0.0</v>
      </c>
      <c r="Q71" s="28008">
        <f>C71*P71/100</f>
      </c>
      <c r="R71" s="28009" t="n">
        <v>0.0</v>
      </c>
      <c r="S71" s="28010">
        <f>C71*R71/100</f>
      </c>
      <c r="T71" s="28011" t="n">
        <v>0.0</v>
      </c>
      <c r="U71" s="28012">
        <f>C71*T71/100</f>
      </c>
      <c r="V71" s="28013" t="n">
        <v>0.0</v>
      </c>
      <c r="W71" s="28014">
        <f>C71*V71/100</f>
      </c>
      <c r="X71" s="28015" t="n">
        <v>0.0</v>
      </c>
      <c r="Y71" s="28016">
        <f>C71*X71/100</f>
      </c>
      <c r="Z71" s="28017" t="n">
        <v>0.0</v>
      </c>
      <c r="AA71" s="28018">
        <f>C71*Z71/100</f>
      </c>
      <c r="AB71" s="28019" t="n">
        <v>0.0</v>
      </c>
      <c r="AC71" s="28020">
        <f>C71*AB71/100</f>
      </c>
      <c r="AD71" s="28021" t="n">
        <v>0.0</v>
      </c>
      <c r="AE71" s="28022">
        <f>C71*AD71/100</f>
      </c>
      <c r="AF71" s="28023" t="n">
        <v>0.0</v>
      </c>
      <c r="AG71" s="28024">
        <f>C71*AF71/100</f>
      </c>
      <c r="AH71" s="28025" t="n">
        <v>0.0</v>
      </c>
      <c r="AI71" s="28026">
        <f>C71*AH71/100</f>
      </c>
      <c r="AJ71" s="28027" t="n">
        <v>0.0</v>
      </c>
      <c r="AK71" s="28028">
        <f>C71*AJ71/100</f>
      </c>
      <c r="AL71" s="28029" t="n">
        <v>0.0</v>
      </c>
      <c r="AM71" s="28030">
        <f>C71*AL71/100</f>
      </c>
      <c r="AN71" s="28031" t="n">
        <v>0.0</v>
      </c>
      <c r="AO71" s="28032">
        <f>C71*AN71/100</f>
      </c>
      <c r="AP71" s="28033" t="n">
        <v>0.0</v>
      </c>
      <c r="AQ71" s="28034">
        <f>C71*AP71/100</f>
      </c>
      <c r="AR71" s="28035" t="n">
        <v>0.0</v>
      </c>
      <c r="AS71" s="28036">
        <f>C71*AR71/100</f>
      </c>
      <c r="AT71" s="28037" t="n">
        <v>0.0</v>
      </c>
      <c r="AU71" s="28038">
        <f>C71*AT71/100</f>
      </c>
      <c r="AV71" s="28039" t="n">
        <v>0.0</v>
      </c>
      <c r="AW71" s="28040">
        <f>C71*AV71/100</f>
      </c>
      <c r="AX71" s="28041" t="n">
        <v>0.0</v>
      </c>
      <c r="AY71" s="28042">
        <f>C71*AX71/100</f>
      </c>
      <c r="AZ71" s="28043">
        <f>D71+F71+H71+J71+L71+N71+P71+R71+T71+V71+X71+Z71+AB71+AD71+AF71+AH71+AJ71+AL71+AN71+AP71+AR71+AT71+AV71+AX71</f>
      </c>
      <c r="BA71" s="28044">
        <f>E71+G71+I71+K71+M71+O71+Q71+S71+U71+W71+Y71+AA71+AC71+AE71+AG71+AI71+AK71+AM71+AO71+AQ71+AS71+AU71+AW71+AY71</f>
      </c>
    </row>
    <row r="72">
      <c r="A72" s="28045" t="s">
        <v>1607</v>
      </c>
      <c r="B72" s="28046" t="s">
        <v>288</v>
      </c>
      <c r="C72" s="30359">
        <f>Orçamento!O1035</f>
      </c>
      <c r="D72" s="28047" t="n">
        <v>25.0</v>
      </c>
      <c r="E72" s="28048">
        <f>C72*D72/100</f>
      </c>
      <c r="F72" s="28049" t="n">
        <v>25.0</v>
      </c>
      <c r="G72" s="28050">
        <f>C72*F72/100</f>
      </c>
      <c r="H72" s="28051" t="n">
        <v>25.0</v>
      </c>
      <c r="I72" s="28052">
        <f>C72*H72/100</f>
      </c>
      <c r="J72" s="28053" t="n">
        <v>25.0</v>
      </c>
      <c r="K72" s="28054">
        <f>C72*J72/100</f>
      </c>
      <c r="L72" s="28055" t="n">
        <v>0.0</v>
      </c>
      <c r="M72" s="28056">
        <f>C72*L72/100</f>
      </c>
      <c r="N72" s="28057" t="n">
        <v>0.0</v>
      </c>
      <c r="O72" s="28058">
        <f>C72*N72/100</f>
      </c>
      <c r="P72" s="28059" t="n">
        <v>0.0</v>
      </c>
      <c r="Q72" s="28060">
        <f>C72*P72/100</f>
      </c>
      <c r="R72" s="28061" t="n">
        <v>0.0</v>
      </c>
      <c r="S72" s="28062">
        <f>C72*R72/100</f>
      </c>
      <c r="T72" s="28063" t="n">
        <v>0.0</v>
      </c>
      <c r="U72" s="28064">
        <f>C72*T72/100</f>
      </c>
      <c r="V72" s="28065" t="n">
        <v>0.0</v>
      </c>
      <c r="W72" s="28066">
        <f>C72*V72/100</f>
      </c>
      <c r="X72" s="28067" t="n">
        <v>0.0</v>
      </c>
      <c r="Y72" s="28068">
        <f>C72*X72/100</f>
      </c>
      <c r="Z72" s="28069" t="n">
        <v>0.0</v>
      </c>
      <c r="AA72" s="28070">
        <f>C72*Z72/100</f>
      </c>
      <c r="AB72" s="28071" t="n">
        <v>0.0</v>
      </c>
      <c r="AC72" s="28072">
        <f>C72*AB72/100</f>
      </c>
      <c r="AD72" s="28073" t="n">
        <v>0.0</v>
      </c>
      <c r="AE72" s="28074">
        <f>C72*AD72/100</f>
      </c>
      <c r="AF72" s="28075" t="n">
        <v>0.0</v>
      </c>
      <c r="AG72" s="28076">
        <f>C72*AF72/100</f>
      </c>
      <c r="AH72" s="28077" t="n">
        <v>0.0</v>
      </c>
      <c r="AI72" s="28078">
        <f>C72*AH72/100</f>
      </c>
      <c r="AJ72" s="28079" t="n">
        <v>0.0</v>
      </c>
      <c r="AK72" s="28080">
        <f>C72*AJ72/100</f>
      </c>
      <c r="AL72" s="28081" t="n">
        <v>0.0</v>
      </c>
      <c r="AM72" s="28082">
        <f>C72*AL72/100</f>
      </c>
      <c r="AN72" s="28083" t="n">
        <v>0.0</v>
      </c>
      <c r="AO72" s="28084">
        <f>C72*AN72/100</f>
      </c>
      <c r="AP72" s="28085" t="n">
        <v>0.0</v>
      </c>
      <c r="AQ72" s="28086">
        <f>C72*AP72/100</f>
      </c>
      <c r="AR72" s="28087" t="n">
        <v>0.0</v>
      </c>
      <c r="AS72" s="28088">
        <f>C72*AR72/100</f>
      </c>
      <c r="AT72" s="28089" t="n">
        <v>0.0</v>
      </c>
      <c r="AU72" s="28090">
        <f>C72*AT72/100</f>
      </c>
      <c r="AV72" s="28091" t="n">
        <v>0.0</v>
      </c>
      <c r="AW72" s="28092">
        <f>C72*AV72/100</f>
      </c>
      <c r="AX72" s="28093" t="n">
        <v>0.0</v>
      </c>
      <c r="AY72" s="28094">
        <f>C72*AX72/100</f>
      </c>
      <c r="AZ72" s="28095">
        <f>D72+F72+H72+J72+L72+N72+P72+R72+T72+V72+X72+Z72+AB72+AD72+AF72+AH72+AJ72+AL72+AN72+AP72+AR72+AT72+AV72+AX72</f>
      </c>
      <c r="BA72" s="28096">
        <f>E72+G72+I72+K72+M72+O72+Q72+S72+U72+W72+Y72+AA72+AC72+AE72+AG72+AI72+AK72+AM72+AO72+AQ72+AS72+AU72+AW72+AY72</f>
      </c>
    </row>
    <row r="73">
      <c r="A73" s="28097" t="s">
        <v>1652</v>
      </c>
      <c r="B73" s="28098" t="s">
        <v>526</v>
      </c>
      <c r="C73" s="30359">
        <f>Orçamento!O1071</f>
      </c>
      <c r="D73" s="28099" t="n">
        <v>25.0</v>
      </c>
      <c r="E73" s="28100">
        <f>C73*D73/100</f>
      </c>
      <c r="F73" s="28101" t="n">
        <v>25.0</v>
      </c>
      <c r="G73" s="28102">
        <f>C73*F73/100</f>
      </c>
      <c r="H73" s="28103" t="n">
        <v>25.0</v>
      </c>
      <c r="I73" s="28104">
        <f>C73*H73/100</f>
      </c>
      <c r="J73" s="28105" t="n">
        <v>25.0</v>
      </c>
      <c r="K73" s="28106">
        <f>C73*J73/100</f>
      </c>
      <c r="L73" s="28107" t="n">
        <v>0.0</v>
      </c>
      <c r="M73" s="28108">
        <f>C73*L73/100</f>
      </c>
      <c r="N73" s="28109" t="n">
        <v>0.0</v>
      </c>
      <c r="O73" s="28110">
        <f>C73*N73/100</f>
      </c>
      <c r="P73" s="28111" t="n">
        <v>0.0</v>
      </c>
      <c r="Q73" s="28112">
        <f>C73*P73/100</f>
      </c>
      <c r="R73" s="28113" t="n">
        <v>0.0</v>
      </c>
      <c r="S73" s="28114">
        <f>C73*R73/100</f>
      </c>
      <c r="T73" s="28115" t="n">
        <v>0.0</v>
      </c>
      <c r="U73" s="28116">
        <f>C73*T73/100</f>
      </c>
      <c r="V73" s="28117" t="n">
        <v>0.0</v>
      </c>
      <c r="W73" s="28118">
        <f>C73*V73/100</f>
      </c>
      <c r="X73" s="28119" t="n">
        <v>0.0</v>
      </c>
      <c r="Y73" s="28120">
        <f>C73*X73/100</f>
      </c>
      <c r="Z73" s="28121" t="n">
        <v>0.0</v>
      </c>
      <c r="AA73" s="28122">
        <f>C73*Z73/100</f>
      </c>
      <c r="AB73" s="28123" t="n">
        <v>0.0</v>
      </c>
      <c r="AC73" s="28124">
        <f>C73*AB73/100</f>
      </c>
      <c r="AD73" s="28125" t="n">
        <v>0.0</v>
      </c>
      <c r="AE73" s="28126">
        <f>C73*AD73/100</f>
      </c>
      <c r="AF73" s="28127" t="n">
        <v>0.0</v>
      </c>
      <c r="AG73" s="28128">
        <f>C73*AF73/100</f>
      </c>
      <c r="AH73" s="28129" t="n">
        <v>0.0</v>
      </c>
      <c r="AI73" s="28130">
        <f>C73*AH73/100</f>
      </c>
      <c r="AJ73" s="28131" t="n">
        <v>0.0</v>
      </c>
      <c r="AK73" s="28132">
        <f>C73*AJ73/100</f>
      </c>
      <c r="AL73" s="28133" t="n">
        <v>0.0</v>
      </c>
      <c r="AM73" s="28134">
        <f>C73*AL73/100</f>
      </c>
      <c r="AN73" s="28135" t="n">
        <v>0.0</v>
      </c>
      <c r="AO73" s="28136">
        <f>C73*AN73/100</f>
      </c>
      <c r="AP73" s="28137" t="n">
        <v>0.0</v>
      </c>
      <c r="AQ73" s="28138">
        <f>C73*AP73/100</f>
      </c>
      <c r="AR73" s="28139" t="n">
        <v>0.0</v>
      </c>
      <c r="AS73" s="28140">
        <f>C73*AR73/100</f>
      </c>
      <c r="AT73" s="28141" t="n">
        <v>0.0</v>
      </c>
      <c r="AU73" s="28142">
        <f>C73*AT73/100</f>
      </c>
      <c r="AV73" s="28143" t="n">
        <v>0.0</v>
      </c>
      <c r="AW73" s="28144">
        <f>C73*AV73/100</f>
      </c>
      <c r="AX73" s="28145" t="n">
        <v>0.0</v>
      </c>
      <c r="AY73" s="28146">
        <f>C73*AX73/100</f>
      </c>
      <c r="AZ73" s="28147">
        <f>D73+F73+H73+J73+L73+N73+P73+R73+T73+V73+X73+Z73+AB73+AD73+AF73+AH73+AJ73+AL73+AN73+AP73+AR73+AT73+AV73+AX73</f>
      </c>
      <c r="BA73" s="28148">
        <f>E73+G73+I73+K73+M73+O73+Q73+S73+U73+W73+Y73+AA73+AC73+AE73+AG73+AI73+AK73+AM73+AO73+AQ73+AS73+AU73+AW73+AY73</f>
      </c>
    </row>
    <row r="74">
      <c r="A74" s="28149" t="s">
        <v>1669</v>
      </c>
      <c r="B74" s="28150" t="s">
        <v>582</v>
      </c>
      <c r="C74" s="30359">
        <f>Orçamento!O1087</f>
      </c>
      <c r="D74" s="28151" t="n">
        <v>0.0</v>
      </c>
      <c r="E74" s="28152">
        <f>C74*D74/100</f>
      </c>
      <c r="F74" s="28153" t="n">
        <v>0.0</v>
      </c>
      <c r="G74" s="28154">
        <f>C74*F74/100</f>
      </c>
      <c r="H74" s="28155" t="n">
        <v>0.0</v>
      </c>
      <c r="I74" s="28156">
        <f>C74*H74/100</f>
      </c>
      <c r="J74" s="28157" t="n">
        <v>100.0</v>
      </c>
      <c r="K74" s="28158">
        <f>C74*J74/100</f>
      </c>
      <c r="L74" s="28159" t="n">
        <v>0.0</v>
      </c>
      <c r="M74" s="28160">
        <f>C74*L74/100</f>
      </c>
      <c r="N74" s="28161" t="n">
        <v>0.0</v>
      </c>
      <c r="O74" s="28162">
        <f>C74*N74/100</f>
      </c>
      <c r="P74" s="28163" t="n">
        <v>0.0</v>
      </c>
      <c r="Q74" s="28164">
        <f>C74*P74/100</f>
      </c>
      <c r="R74" s="28165" t="n">
        <v>0.0</v>
      </c>
      <c r="S74" s="28166">
        <f>C74*R74/100</f>
      </c>
      <c r="T74" s="28167" t="n">
        <v>0.0</v>
      </c>
      <c r="U74" s="28168">
        <f>C74*T74/100</f>
      </c>
      <c r="V74" s="28169" t="n">
        <v>0.0</v>
      </c>
      <c r="W74" s="28170">
        <f>C74*V74/100</f>
      </c>
      <c r="X74" s="28171" t="n">
        <v>0.0</v>
      </c>
      <c r="Y74" s="28172">
        <f>C74*X74/100</f>
      </c>
      <c r="Z74" s="28173" t="n">
        <v>0.0</v>
      </c>
      <c r="AA74" s="28174">
        <f>C74*Z74/100</f>
      </c>
      <c r="AB74" s="28175" t="n">
        <v>0.0</v>
      </c>
      <c r="AC74" s="28176">
        <f>C74*AB74/100</f>
      </c>
      <c r="AD74" s="28177" t="n">
        <v>0.0</v>
      </c>
      <c r="AE74" s="28178">
        <f>C74*AD74/100</f>
      </c>
      <c r="AF74" s="28179" t="n">
        <v>0.0</v>
      </c>
      <c r="AG74" s="28180">
        <f>C74*AF74/100</f>
      </c>
      <c r="AH74" s="28181" t="n">
        <v>0.0</v>
      </c>
      <c r="AI74" s="28182">
        <f>C74*AH74/100</f>
      </c>
      <c r="AJ74" s="28183" t="n">
        <v>0.0</v>
      </c>
      <c r="AK74" s="28184">
        <f>C74*AJ74/100</f>
      </c>
      <c r="AL74" s="28185" t="n">
        <v>0.0</v>
      </c>
      <c r="AM74" s="28186">
        <f>C74*AL74/100</f>
      </c>
      <c r="AN74" s="28187" t="n">
        <v>0.0</v>
      </c>
      <c r="AO74" s="28188">
        <f>C74*AN74/100</f>
      </c>
      <c r="AP74" s="28189" t="n">
        <v>0.0</v>
      </c>
      <c r="AQ74" s="28190">
        <f>C74*AP74/100</f>
      </c>
      <c r="AR74" s="28191" t="n">
        <v>0.0</v>
      </c>
      <c r="AS74" s="28192">
        <f>C74*AR74/100</f>
      </c>
      <c r="AT74" s="28193" t="n">
        <v>0.0</v>
      </c>
      <c r="AU74" s="28194">
        <f>C74*AT74/100</f>
      </c>
      <c r="AV74" s="28195" t="n">
        <v>0.0</v>
      </c>
      <c r="AW74" s="28196">
        <f>C74*AV74/100</f>
      </c>
      <c r="AX74" s="28197" t="n">
        <v>0.0</v>
      </c>
      <c r="AY74" s="28198">
        <f>C74*AX74/100</f>
      </c>
      <c r="AZ74" s="28199">
        <f>D74+F74+H74+J74+L74+N74+P74+R74+T74+V74+X74+Z74+AB74+AD74+AF74+AH74+AJ74+AL74+AN74+AP74+AR74+AT74+AV74+AX74</f>
      </c>
      <c r="BA74" s="28200">
        <f>E74+G74+I74+K74+M74+O74+Q74+S74+U74+W74+Y74+AA74+AC74+AE74+AG74+AI74+AK74+AM74+AO74+AQ74+AS74+AU74+AW74+AY74</f>
      </c>
    </row>
    <row r="75">
      <c r="A75" s="28201" t="s">
        <v>1680</v>
      </c>
      <c r="B75" s="28202" t="s">
        <v>618</v>
      </c>
      <c r="C75" s="30359">
        <f>Orçamento!O1095</f>
      </c>
      <c r="D75" s="28203" t="n">
        <v>0.0</v>
      </c>
      <c r="E75" s="28204">
        <f>C75*D75/100</f>
      </c>
      <c r="F75" s="28205" t="n">
        <v>0.0</v>
      </c>
      <c r="G75" s="28206">
        <f>C75*F75/100</f>
      </c>
      <c r="H75" s="28207" t="n">
        <v>0.0</v>
      </c>
      <c r="I75" s="28208">
        <f>C75*H75/100</f>
      </c>
      <c r="J75" s="28209" t="n">
        <v>100.0</v>
      </c>
      <c r="K75" s="28210">
        <f>C75*J75/100</f>
      </c>
      <c r="L75" s="28211" t="n">
        <v>0.0</v>
      </c>
      <c r="M75" s="28212">
        <f>C75*L75/100</f>
      </c>
      <c r="N75" s="28213" t="n">
        <v>0.0</v>
      </c>
      <c r="O75" s="28214">
        <f>C75*N75/100</f>
      </c>
      <c r="P75" s="28215" t="n">
        <v>0.0</v>
      </c>
      <c r="Q75" s="28216">
        <f>C75*P75/100</f>
      </c>
      <c r="R75" s="28217" t="n">
        <v>0.0</v>
      </c>
      <c r="S75" s="28218">
        <f>C75*R75/100</f>
      </c>
      <c r="T75" s="28219" t="n">
        <v>0.0</v>
      </c>
      <c r="U75" s="28220">
        <f>C75*T75/100</f>
      </c>
      <c r="V75" s="28221" t="n">
        <v>0.0</v>
      </c>
      <c r="W75" s="28222">
        <f>C75*V75/100</f>
      </c>
      <c r="X75" s="28223" t="n">
        <v>0.0</v>
      </c>
      <c r="Y75" s="28224">
        <f>C75*X75/100</f>
      </c>
      <c r="Z75" s="28225" t="n">
        <v>0.0</v>
      </c>
      <c r="AA75" s="28226">
        <f>C75*Z75/100</f>
      </c>
      <c r="AB75" s="28227" t="n">
        <v>0.0</v>
      </c>
      <c r="AC75" s="28228">
        <f>C75*AB75/100</f>
      </c>
      <c r="AD75" s="28229" t="n">
        <v>0.0</v>
      </c>
      <c r="AE75" s="28230">
        <f>C75*AD75/100</f>
      </c>
      <c r="AF75" s="28231" t="n">
        <v>0.0</v>
      </c>
      <c r="AG75" s="28232">
        <f>C75*AF75/100</f>
      </c>
      <c r="AH75" s="28233" t="n">
        <v>0.0</v>
      </c>
      <c r="AI75" s="28234">
        <f>C75*AH75/100</f>
      </c>
      <c r="AJ75" s="28235" t="n">
        <v>0.0</v>
      </c>
      <c r="AK75" s="28236">
        <f>C75*AJ75/100</f>
      </c>
      <c r="AL75" s="28237" t="n">
        <v>0.0</v>
      </c>
      <c r="AM75" s="28238">
        <f>C75*AL75/100</f>
      </c>
      <c r="AN75" s="28239" t="n">
        <v>0.0</v>
      </c>
      <c r="AO75" s="28240">
        <f>C75*AN75/100</f>
      </c>
      <c r="AP75" s="28241" t="n">
        <v>0.0</v>
      </c>
      <c r="AQ75" s="28242">
        <f>C75*AP75/100</f>
      </c>
      <c r="AR75" s="28243" t="n">
        <v>0.0</v>
      </c>
      <c r="AS75" s="28244">
        <f>C75*AR75/100</f>
      </c>
      <c r="AT75" s="28245" t="n">
        <v>0.0</v>
      </c>
      <c r="AU75" s="28246">
        <f>C75*AT75/100</f>
      </c>
      <c r="AV75" s="28247" t="n">
        <v>0.0</v>
      </c>
      <c r="AW75" s="28248">
        <f>C75*AV75/100</f>
      </c>
      <c r="AX75" s="28249" t="n">
        <v>0.0</v>
      </c>
      <c r="AY75" s="28250">
        <f>C75*AX75/100</f>
      </c>
      <c r="AZ75" s="28251">
        <f>D75+F75+H75+J75+L75+N75+P75+R75+T75+V75+X75+Z75+AB75+AD75+AF75+AH75+AJ75+AL75+AN75+AP75+AR75+AT75+AV75+AX75</f>
      </c>
      <c r="BA75" s="28252">
        <f>E75+G75+I75+K75+M75+O75+Q75+S75+U75+W75+Y75+AA75+AC75+AE75+AG75+AI75+AK75+AM75+AO75+AQ75+AS75+AU75+AW75+AY75</f>
      </c>
    </row>
    <row r="76">
      <c r="A76" s="28253" t="s">
        <v>1687</v>
      </c>
      <c r="B76" s="28254" t="s">
        <v>656</v>
      </c>
      <c r="C76" s="30359">
        <f>Orçamento!O1101</f>
      </c>
      <c r="D76" s="28255" t="n">
        <v>0.0</v>
      </c>
      <c r="E76" s="28256">
        <f>C76*D76/100</f>
      </c>
      <c r="F76" s="28257" t="n">
        <v>0.0</v>
      </c>
      <c r="G76" s="28258">
        <f>C76*F76/100</f>
      </c>
      <c r="H76" s="28259" t="n">
        <v>0.0</v>
      </c>
      <c r="I76" s="28260">
        <f>C76*H76/100</f>
      </c>
      <c r="J76" s="28261" t="n">
        <v>100.0</v>
      </c>
      <c r="K76" s="28262">
        <f>C76*J76/100</f>
      </c>
      <c r="L76" s="28263" t="n">
        <v>0.0</v>
      </c>
      <c r="M76" s="28264">
        <f>C76*L76/100</f>
      </c>
      <c r="N76" s="28265" t="n">
        <v>0.0</v>
      </c>
      <c r="O76" s="28266">
        <f>C76*N76/100</f>
      </c>
      <c r="P76" s="28267" t="n">
        <v>0.0</v>
      </c>
      <c r="Q76" s="28268">
        <f>C76*P76/100</f>
      </c>
      <c r="R76" s="28269" t="n">
        <v>0.0</v>
      </c>
      <c r="S76" s="28270">
        <f>C76*R76/100</f>
      </c>
      <c r="T76" s="28271" t="n">
        <v>0.0</v>
      </c>
      <c r="U76" s="28272">
        <f>C76*T76/100</f>
      </c>
      <c r="V76" s="28273" t="n">
        <v>0.0</v>
      </c>
      <c r="W76" s="28274">
        <f>C76*V76/100</f>
      </c>
      <c r="X76" s="28275" t="n">
        <v>0.0</v>
      </c>
      <c r="Y76" s="28276">
        <f>C76*X76/100</f>
      </c>
      <c r="Z76" s="28277" t="n">
        <v>0.0</v>
      </c>
      <c r="AA76" s="28278">
        <f>C76*Z76/100</f>
      </c>
      <c r="AB76" s="28279" t="n">
        <v>0.0</v>
      </c>
      <c r="AC76" s="28280">
        <f>C76*AB76/100</f>
      </c>
      <c r="AD76" s="28281" t="n">
        <v>0.0</v>
      </c>
      <c r="AE76" s="28282">
        <f>C76*AD76/100</f>
      </c>
      <c r="AF76" s="28283" t="n">
        <v>0.0</v>
      </c>
      <c r="AG76" s="28284">
        <f>C76*AF76/100</f>
      </c>
      <c r="AH76" s="28285" t="n">
        <v>0.0</v>
      </c>
      <c r="AI76" s="28286">
        <f>C76*AH76/100</f>
      </c>
      <c r="AJ76" s="28287" t="n">
        <v>0.0</v>
      </c>
      <c r="AK76" s="28288">
        <f>C76*AJ76/100</f>
      </c>
      <c r="AL76" s="28289" t="n">
        <v>0.0</v>
      </c>
      <c r="AM76" s="28290">
        <f>C76*AL76/100</f>
      </c>
      <c r="AN76" s="28291" t="n">
        <v>0.0</v>
      </c>
      <c r="AO76" s="28292">
        <f>C76*AN76/100</f>
      </c>
      <c r="AP76" s="28293" t="n">
        <v>0.0</v>
      </c>
      <c r="AQ76" s="28294">
        <f>C76*AP76/100</f>
      </c>
      <c r="AR76" s="28295" t="n">
        <v>0.0</v>
      </c>
      <c r="AS76" s="28296">
        <f>C76*AR76/100</f>
      </c>
      <c r="AT76" s="28297" t="n">
        <v>0.0</v>
      </c>
      <c r="AU76" s="28298">
        <f>C76*AT76/100</f>
      </c>
      <c r="AV76" s="28299" t="n">
        <v>0.0</v>
      </c>
      <c r="AW76" s="28300">
        <f>C76*AV76/100</f>
      </c>
      <c r="AX76" s="28301" t="n">
        <v>0.0</v>
      </c>
      <c r="AY76" s="28302">
        <f>C76*AX76/100</f>
      </c>
      <c r="AZ76" s="28303">
        <f>D76+F76+H76+J76+L76+N76+P76+R76+T76+V76+X76+Z76+AB76+AD76+AF76+AH76+AJ76+AL76+AN76+AP76+AR76+AT76+AV76+AX76</f>
      </c>
      <c r="BA76" s="28304">
        <f>E76+G76+I76+K76+M76+O76+Q76+S76+U76+W76+Y76+AA76+AC76+AE76+AG76+AI76+AK76+AM76+AO76+AQ76+AS76+AU76+AW76+AY76</f>
      </c>
    </row>
    <row r="77">
      <c r="A77" s="28305" t="s">
        <v>1719</v>
      </c>
      <c r="B77" s="28306" t="s">
        <v>691</v>
      </c>
      <c r="C77" s="30359">
        <f>Orçamento!O1127</f>
      </c>
      <c r="D77" s="28307" t="n">
        <v>0.0</v>
      </c>
      <c r="E77" s="28308">
        <f>C77*D77/100</f>
      </c>
      <c r="F77" s="28309" t="n">
        <v>0.0</v>
      </c>
      <c r="G77" s="28310">
        <f>C77*F77/100</f>
      </c>
      <c r="H77" s="28311" t="n">
        <v>0.0</v>
      </c>
      <c r="I77" s="28312">
        <f>C77*H77/100</f>
      </c>
      <c r="J77" s="28313" t="n">
        <v>100.0</v>
      </c>
      <c r="K77" s="28314">
        <f>C77*J77/100</f>
      </c>
      <c r="L77" s="28315" t="n">
        <v>0.0</v>
      </c>
      <c r="M77" s="28316">
        <f>C77*L77/100</f>
      </c>
      <c r="N77" s="28317" t="n">
        <v>0.0</v>
      </c>
      <c r="O77" s="28318">
        <f>C77*N77/100</f>
      </c>
      <c r="P77" s="28319" t="n">
        <v>0.0</v>
      </c>
      <c r="Q77" s="28320">
        <f>C77*P77/100</f>
      </c>
      <c r="R77" s="28321" t="n">
        <v>0.0</v>
      </c>
      <c r="S77" s="28322">
        <f>C77*R77/100</f>
      </c>
      <c r="T77" s="28323" t="n">
        <v>0.0</v>
      </c>
      <c r="U77" s="28324">
        <f>C77*T77/100</f>
      </c>
      <c r="V77" s="28325" t="n">
        <v>0.0</v>
      </c>
      <c r="W77" s="28326">
        <f>C77*V77/100</f>
      </c>
      <c r="X77" s="28327" t="n">
        <v>0.0</v>
      </c>
      <c r="Y77" s="28328">
        <f>C77*X77/100</f>
      </c>
      <c r="Z77" s="28329" t="n">
        <v>0.0</v>
      </c>
      <c r="AA77" s="28330">
        <f>C77*Z77/100</f>
      </c>
      <c r="AB77" s="28331" t="n">
        <v>0.0</v>
      </c>
      <c r="AC77" s="28332">
        <f>C77*AB77/100</f>
      </c>
      <c r="AD77" s="28333" t="n">
        <v>0.0</v>
      </c>
      <c r="AE77" s="28334">
        <f>C77*AD77/100</f>
      </c>
      <c r="AF77" s="28335" t="n">
        <v>0.0</v>
      </c>
      <c r="AG77" s="28336">
        <f>C77*AF77/100</f>
      </c>
      <c r="AH77" s="28337" t="n">
        <v>0.0</v>
      </c>
      <c r="AI77" s="28338">
        <f>C77*AH77/100</f>
      </c>
      <c r="AJ77" s="28339" t="n">
        <v>0.0</v>
      </c>
      <c r="AK77" s="28340">
        <f>C77*AJ77/100</f>
      </c>
      <c r="AL77" s="28341" t="n">
        <v>0.0</v>
      </c>
      <c r="AM77" s="28342">
        <f>C77*AL77/100</f>
      </c>
      <c r="AN77" s="28343" t="n">
        <v>0.0</v>
      </c>
      <c r="AO77" s="28344">
        <f>C77*AN77/100</f>
      </c>
      <c r="AP77" s="28345" t="n">
        <v>0.0</v>
      </c>
      <c r="AQ77" s="28346">
        <f>C77*AP77/100</f>
      </c>
      <c r="AR77" s="28347" t="n">
        <v>0.0</v>
      </c>
      <c r="AS77" s="28348">
        <f>C77*AR77/100</f>
      </c>
      <c r="AT77" s="28349" t="n">
        <v>0.0</v>
      </c>
      <c r="AU77" s="28350">
        <f>C77*AT77/100</f>
      </c>
      <c r="AV77" s="28351" t="n">
        <v>0.0</v>
      </c>
      <c r="AW77" s="28352">
        <f>C77*AV77/100</f>
      </c>
      <c r="AX77" s="28353" t="n">
        <v>0.0</v>
      </c>
      <c r="AY77" s="28354">
        <f>C77*AX77/100</f>
      </c>
      <c r="AZ77" s="28355">
        <f>D77+F77+H77+J77+L77+N77+P77+R77+T77+V77+X77+Z77+AB77+AD77+AF77+AH77+AJ77+AL77+AN77+AP77+AR77+AT77+AV77+AX77</f>
      </c>
      <c r="BA77" s="28356">
        <f>E77+G77+I77+K77+M77+O77+Q77+S77+U77+W77+Y77+AA77+AC77+AE77+AG77+AI77+AK77+AM77+AO77+AQ77+AS77+AU77+AW77+AY77</f>
      </c>
    </row>
    <row r="78">
      <c r="A78" s="28357" t="s">
        <v>1729</v>
      </c>
      <c r="B78" s="28358" t="s">
        <v>1730</v>
      </c>
      <c r="C78" s="30359">
        <f>Orçamento!O1132</f>
      </c>
      <c r="D78" s="28360"/>
      <c r="E78" s="28361"/>
      <c r="F78" s="28362"/>
      <c r="G78" s="28363"/>
      <c r="H78" s="28364"/>
      <c r="I78" s="28365"/>
      <c r="J78" s="28366"/>
      <c r="K78" s="28367"/>
      <c r="L78" s="28368"/>
      <c r="M78" s="28369"/>
      <c r="N78" s="28370"/>
      <c r="O78" s="28371"/>
      <c r="P78" s="28372"/>
      <c r="Q78" s="28373"/>
      <c r="R78" s="28374"/>
      <c r="S78" s="28375"/>
      <c r="T78" s="28376"/>
      <c r="U78" s="28377"/>
      <c r="V78" s="28378"/>
      <c r="W78" s="28379"/>
      <c r="X78" s="28380"/>
      <c r="Y78" s="28381"/>
      <c r="Z78" s="28382"/>
      <c r="AA78" s="28383"/>
      <c r="AB78" s="28384"/>
      <c r="AC78" s="28385"/>
      <c r="AD78" s="28386"/>
      <c r="AE78" s="28387"/>
      <c r="AF78" s="28388"/>
      <c r="AG78" s="28389"/>
      <c r="AH78" s="28390"/>
      <c r="AI78" s="28391"/>
      <c r="AJ78" s="28392"/>
      <c r="AK78" s="28393"/>
      <c r="AL78" s="28394"/>
      <c r="AM78" s="28395"/>
      <c r="AN78" s="28396"/>
      <c r="AO78" s="28397"/>
      <c r="AP78" s="28398"/>
      <c r="AQ78" s="28399"/>
      <c r="AR78" s="28400"/>
      <c r="AS78" s="28401"/>
      <c r="AT78" s="28402"/>
      <c r="AU78" s="28403"/>
      <c r="AV78" s="28404"/>
      <c r="AW78" s="28405"/>
      <c r="AX78" s="28406"/>
      <c r="AY78" s="28407"/>
      <c r="AZ78" s="28408"/>
    </row>
    <row r="79">
      <c r="A79" s="28409" t="s">
        <v>1731</v>
      </c>
      <c r="B79" s="28410" t="s">
        <v>82</v>
      </c>
      <c r="C79" s="30359">
        <f>Orçamento!O1133</f>
      </c>
      <c r="D79" s="28411" t="n">
        <v>100.0</v>
      </c>
      <c r="E79" s="28412">
        <f>C79*D79/100</f>
      </c>
      <c r="F79" s="28413" t="n">
        <v>0.0</v>
      </c>
      <c r="G79" s="28414">
        <f>C79*F79/100</f>
      </c>
      <c r="H79" s="28415" t="n">
        <v>0.0</v>
      </c>
      <c r="I79" s="28416">
        <f>C79*H79/100</f>
      </c>
      <c r="J79" s="28417" t="n">
        <v>0.0</v>
      </c>
      <c r="K79" s="28418">
        <f>C79*J79/100</f>
      </c>
      <c r="L79" s="28419" t="n">
        <v>0.0</v>
      </c>
      <c r="M79" s="28420">
        <f>C79*L79/100</f>
      </c>
      <c r="N79" s="28421" t="n">
        <v>0.0</v>
      </c>
      <c r="O79" s="28422">
        <f>C79*N79/100</f>
      </c>
      <c r="P79" s="28423" t="n">
        <v>0.0</v>
      </c>
      <c r="Q79" s="28424">
        <f>C79*P79/100</f>
      </c>
      <c r="R79" s="28425" t="n">
        <v>0.0</v>
      </c>
      <c r="S79" s="28426">
        <f>C79*R79/100</f>
      </c>
      <c r="T79" s="28427" t="n">
        <v>0.0</v>
      </c>
      <c r="U79" s="28428">
        <f>C79*T79/100</f>
      </c>
      <c r="V79" s="28429" t="n">
        <v>0.0</v>
      </c>
      <c r="W79" s="28430">
        <f>C79*V79/100</f>
      </c>
      <c r="X79" s="28431" t="n">
        <v>0.0</v>
      </c>
      <c r="Y79" s="28432">
        <f>C79*X79/100</f>
      </c>
      <c r="Z79" s="28433" t="n">
        <v>0.0</v>
      </c>
      <c r="AA79" s="28434">
        <f>C79*Z79/100</f>
      </c>
      <c r="AB79" s="28435" t="n">
        <v>0.0</v>
      </c>
      <c r="AC79" s="28436">
        <f>C79*AB79/100</f>
      </c>
      <c r="AD79" s="28437" t="n">
        <v>0.0</v>
      </c>
      <c r="AE79" s="28438">
        <f>C79*AD79/100</f>
      </c>
      <c r="AF79" s="28439" t="n">
        <v>0.0</v>
      </c>
      <c r="AG79" s="28440">
        <f>C79*AF79/100</f>
      </c>
      <c r="AH79" s="28441" t="n">
        <v>0.0</v>
      </c>
      <c r="AI79" s="28442">
        <f>C79*AH79/100</f>
      </c>
      <c r="AJ79" s="28443" t="n">
        <v>0.0</v>
      </c>
      <c r="AK79" s="28444">
        <f>C79*AJ79/100</f>
      </c>
      <c r="AL79" s="28445" t="n">
        <v>0.0</v>
      </c>
      <c r="AM79" s="28446">
        <f>C79*AL79/100</f>
      </c>
      <c r="AN79" s="28447" t="n">
        <v>0.0</v>
      </c>
      <c r="AO79" s="28448">
        <f>C79*AN79/100</f>
      </c>
      <c r="AP79" s="28449" t="n">
        <v>0.0</v>
      </c>
      <c r="AQ79" s="28450">
        <f>C79*AP79/100</f>
      </c>
      <c r="AR79" s="28451" t="n">
        <v>0.0</v>
      </c>
      <c r="AS79" s="28452">
        <f>C79*AR79/100</f>
      </c>
      <c r="AT79" s="28453" t="n">
        <v>0.0</v>
      </c>
      <c r="AU79" s="28454">
        <f>C79*AT79/100</f>
      </c>
      <c r="AV79" s="28455" t="n">
        <v>0.0</v>
      </c>
      <c r="AW79" s="28456">
        <f>C79*AV79/100</f>
      </c>
      <c r="AX79" s="28457" t="n">
        <v>0.0</v>
      </c>
      <c r="AY79" s="28458">
        <f>C79*AX79/100</f>
      </c>
      <c r="AZ79" s="28459">
        <f>D79+F79+H79+J79+L79+N79+P79+R79+T79+V79+X79+Z79+AB79+AD79+AF79+AH79+AJ79+AL79+AN79+AP79+AR79+AT79+AV79+AX79</f>
      </c>
      <c r="BA79" s="28460">
        <f>E79+G79+I79+K79+M79+O79+Q79+S79+U79+W79+Y79+AA79+AC79+AE79+AG79+AI79+AK79+AM79+AO79+AQ79+AS79+AU79+AW79+AY79</f>
      </c>
    </row>
    <row r="80">
      <c r="A80" s="28461" t="s">
        <v>1744</v>
      </c>
      <c r="B80" s="28462" t="s">
        <v>196</v>
      </c>
      <c r="C80" s="30359">
        <f>Orçamento!O1142</f>
      </c>
      <c r="D80" s="28463" t="n">
        <v>20.0</v>
      </c>
      <c r="E80" s="28464">
        <f>C80*D80/100</f>
      </c>
      <c r="F80" s="28465" t="n">
        <v>80.0</v>
      </c>
      <c r="G80" s="28466">
        <f>C80*F80/100</f>
      </c>
      <c r="H80" s="28467" t="n">
        <v>0.0</v>
      </c>
      <c r="I80" s="28468">
        <f>C80*H80/100</f>
      </c>
      <c r="J80" s="28469" t="n">
        <v>0.0</v>
      </c>
      <c r="K80" s="28470">
        <f>C80*J80/100</f>
      </c>
      <c r="L80" s="28471" t="n">
        <v>0.0</v>
      </c>
      <c r="M80" s="28472">
        <f>C80*L80/100</f>
      </c>
      <c r="N80" s="28473" t="n">
        <v>0.0</v>
      </c>
      <c r="O80" s="28474">
        <f>C80*N80/100</f>
      </c>
      <c r="P80" s="28475" t="n">
        <v>0.0</v>
      </c>
      <c r="Q80" s="28476">
        <f>C80*P80/100</f>
      </c>
      <c r="R80" s="28477" t="n">
        <v>0.0</v>
      </c>
      <c r="S80" s="28478">
        <f>C80*R80/100</f>
      </c>
      <c r="T80" s="28479" t="n">
        <v>0.0</v>
      </c>
      <c r="U80" s="28480">
        <f>C80*T80/100</f>
      </c>
      <c r="V80" s="28481" t="n">
        <v>0.0</v>
      </c>
      <c r="W80" s="28482">
        <f>C80*V80/100</f>
      </c>
      <c r="X80" s="28483" t="n">
        <v>0.0</v>
      </c>
      <c r="Y80" s="28484">
        <f>C80*X80/100</f>
      </c>
      <c r="Z80" s="28485" t="n">
        <v>0.0</v>
      </c>
      <c r="AA80" s="28486">
        <f>C80*Z80/100</f>
      </c>
      <c r="AB80" s="28487" t="n">
        <v>0.0</v>
      </c>
      <c r="AC80" s="28488">
        <f>C80*AB80/100</f>
      </c>
      <c r="AD80" s="28489" t="n">
        <v>0.0</v>
      </c>
      <c r="AE80" s="28490">
        <f>C80*AD80/100</f>
      </c>
      <c r="AF80" s="28491" t="n">
        <v>0.0</v>
      </c>
      <c r="AG80" s="28492">
        <f>C80*AF80/100</f>
      </c>
      <c r="AH80" s="28493" t="n">
        <v>0.0</v>
      </c>
      <c r="AI80" s="28494">
        <f>C80*AH80/100</f>
      </c>
      <c r="AJ80" s="28495" t="n">
        <v>0.0</v>
      </c>
      <c r="AK80" s="28496">
        <f>C80*AJ80/100</f>
      </c>
      <c r="AL80" s="28497" t="n">
        <v>0.0</v>
      </c>
      <c r="AM80" s="28498">
        <f>C80*AL80/100</f>
      </c>
      <c r="AN80" s="28499" t="n">
        <v>0.0</v>
      </c>
      <c r="AO80" s="28500">
        <f>C80*AN80/100</f>
      </c>
      <c r="AP80" s="28501" t="n">
        <v>0.0</v>
      </c>
      <c r="AQ80" s="28502">
        <f>C80*AP80/100</f>
      </c>
      <c r="AR80" s="28503" t="n">
        <v>0.0</v>
      </c>
      <c r="AS80" s="28504">
        <f>C80*AR80/100</f>
      </c>
      <c r="AT80" s="28505" t="n">
        <v>0.0</v>
      </c>
      <c r="AU80" s="28506">
        <f>C80*AT80/100</f>
      </c>
      <c r="AV80" s="28507" t="n">
        <v>0.0</v>
      </c>
      <c r="AW80" s="28508">
        <f>C80*AV80/100</f>
      </c>
      <c r="AX80" s="28509" t="n">
        <v>0.0</v>
      </c>
      <c r="AY80" s="28510">
        <f>C80*AX80/100</f>
      </c>
      <c r="AZ80" s="28511">
        <f>D80+F80+H80+J80+L80+N80+P80+R80+T80+V80+X80+Z80+AB80+AD80+AF80+AH80+AJ80+AL80+AN80+AP80+AR80+AT80+AV80+AX80</f>
      </c>
      <c r="BA80" s="28512">
        <f>E80+G80+I80+K80+M80+O80+Q80+S80+U80+W80+Y80+AA80+AC80+AE80+AG80+AI80+AK80+AM80+AO80+AQ80+AS80+AU80+AW80+AY80</f>
      </c>
    </row>
    <row r="81">
      <c r="A81" s="28513" t="s">
        <v>1749</v>
      </c>
      <c r="B81" s="28514" t="s">
        <v>214</v>
      </c>
      <c r="C81" s="30359">
        <f>Orçamento!O1146</f>
      </c>
      <c r="D81" s="28515" t="n">
        <v>0.0</v>
      </c>
      <c r="E81" s="28516">
        <f>C81*D81/100</f>
      </c>
      <c r="F81" s="28517" t="n">
        <v>20.0</v>
      </c>
      <c r="G81" s="28518">
        <f>C81*F81/100</f>
      </c>
      <c r="H81" s="28519" t="n">
        <v>80.0</v>
      </c>
      <c r="I81" s="28520">
        <f>C81*H81/100</f>
      </c>
      <c r="J81" s="28521" t="n">
        <v>0.0</v>
      </c>
      <c r="K81" s="28522">
        <f>C81*J81/100</f>
      </c>
      <c r="L81" s="28523" t="n">
        <v>0.0</v>
      </c>
      <c r="M81" s="28524">
        <f>C81*L81/100</f>
      </c>
      <c r="N81" s="28525" t="n">
        <v>0.0</v>
      </c>
      <c r="O81" s="28526">
        <f>C81*N81/100</f>
      </c>
      <c r="P81" s="28527" t="n">
        <v>0.0</v>
      </c>
      <c r="Q81" s="28528">
        <f>C81*P81/100</f>
      </c>
      <c r="R81" s="28529" t="n">
        <v>0.0</v>
      </c>
      <c r="S81" s="28530">
        <f>C81*R81/100</f>
      </c>
      <c r="T81" s="28531" t="n">
        <v>0.0</v>
      </c>
      <c r="U81" s="28532">
        <f>C81*T81/100</f>
      </c>
      <c r="V81" s="28533" t="n">
        <v>0.0</v>
      </c>
      <c r="W81" s="28534">
        <f>C81*V81/100</f>
      </c>
      <c r="X81" s="28535" t="n">
        <v>0.0</v>
      </c>
      <c r="Y81" s="28536">
        <f>C81*X81/100</f>
      </c>
      <c r="Z81" s="28537" t="n">
        <v>0.0</v>
      </c>
      <c r="AA81" s="28538">
        <f>C81*Z81/100</f>
      </c>
      <c r="AB81" s="28539" t="n">
        <v>0.0</v>
      </c>
      <c r="AC81" s="28540">
        <f>C81*AB81/100</f>
      </c>
      <c r="AD81" s="28541" t="n">
        <v>0.0</v>
      </c>
      <c r="AE81" s="28542">
        <f>C81*AD81/100</f>
      </c>
      <c r="AF81" s="28543" t="n">
        <v>0.0</v>
      </c>
      <c r="AG81" s="28544">
        <f>C81*AF81/100</f>
      </c>
      <c r="AH81" s="28545" t="n">
        <v>0.0</v>
      </c>
      <c r="AI81" s="28546">
        <f>C81*AH81/100</f>
      </c>
      <c r="AJ81" s="28547" t="n">
        <v>0.0</v>
      </c>
      <c r="AK81" s="28548">
        <f>C81*AJ81/100</f>
      </c>
      <c r="AL81" s="28549" t="n">
        <v>0.0</v>
      </c>
      <c r="AM81" s="28550">
        <f>C81*AL81/100</f>
      </c>
      <c r="AN81" s="28551" t="n">
        <v>0.0</v>
      </c>
      <c r="AO81" s="28552">
        <f>C81*AN81/100</f>
      </c>
      <c r="AP81" s="28553" t="n">
        <v>0.0</v>
      </c>
      <c r="AQ81" s="28554">
        <f>C81*AP81/100</f>
      </c>
      <c r="AR81" s="28555" t="n">
        <v>0.0</v>
      </c>
      <c r="AS81" s="28556">
        <f>C81*AR81/100</f>
      </c>
      <c r="AT81" s="28557" t="n">
        <v>0.0</v>
      </c>
      <c r="AU81" s="28558">
        <f>C81*AT81/100</f>
      </c>
      <c r="AV81" s="28559" t="n">
        <v>0.0</v>
      </c>
      <c r="AW81" s="28560">
        <f>C81*AV81/100</f>
      </c>
      <c r="AX81" s="28561" t="n">
        <v>0.0</v>
      </c>
      <c r="AY81" s="28562">
        <f>C81*AX81/100</f>
      </c>
      <c r="AZ81" s="28563">
        <f>D81+F81+H81+J81+L81+N81+P81+R81+T81+V81+X81+Z81+AB81+AD81+AF81+AH81+AJ81+AL81+AN81+AP81+AR81+AT81+AV81+AX81</f>
      </c>
      <c r="BA81" s="28564">
        <f>E81+G81+I81+K81+M81+O81+Q81+S81+U81+W81+Y81+AA81+AC81+AE81+AG81+AI81+AK81+AM81+AO81+AQ81+AS81+AU81+AW81+AY81</f>
      </c>
    </row>
    <row r="82">
      <c r="A82" s="28565" t="s">
        <v>1759</v>
      </c>
      <c r="B82" s="28566" t="s">
        <v>254</v>
      </c>
      <c r="C82" s="30359">
        <f>Orçamento!O1153</f>
      </c>
      <c r="D82" s="28567" t="n">
        <v>0.0</v>
      </c>
      <c r="E82" s="28568">
        <f>C82*D82/100</f>
      </c>
      <c r="F82" s="28569" t="n">
        <v>0.0</v>
      </c>
      <c r="G82" s="28570">
        <f>C82*F82/100</f>
      </c>
      <c r="H82" s="28571" t="n">
        <v>100.0</v>
      </c>
      <c r="I82" s="28572">
        <f>C82*H82/100</f>
      </c>
      <c r="J82" s="28573" t="n">
        <v>0.0</v>
      </c>
      <c r="K82" s="28574">
        <f>C82*J82/100</f>
      </c>
      <c r="L82" s="28575" t="n">
        <v>0.0</v>
      </c>
      <c r="M82" s="28576">
        <f>C82*L82/100</f>
      </c>
      <c r="N82" s="28577" t="n">
        <v>0.0</v>
      </c>
      <c r="O82" s="28578">
        <f>C82*N82/100</f>
      </c>
      <c r="P82" s="28579" t="n">
        <v>0.0</v>
      </c>
      <c r="Q82" s="28580">
        <f>C82*P82/100</f>
      </c>
      <c r="R82" s="28581" t="n">
        <v>0.0</v>
      </c>
      <c r="S82" s="28582">
        <f>C82*R82/100</f>
      </c>
      <c r="T82" s="28583" t="n">
        <v>0.0</v>
      </c>
      <c r="U82" s="28584">
        <f>C82*T82/100</f>
      </c>
      <c r="V82" s="28585" t="n">
        <v>0.0</v>
      </c>
      <c r="W82" s="28586">
        <f>C82*V82/100</f>
      </c>
      <c r="X82" s="28587" t="n">
        <v>0.0</v>
      </c>
      <c r="Y82" s="28588">
        <f>C82*X82/100</f>
      </c>
      <c r="Z82" s="28589" t="n">
        <v>0.0</v>
      </c>
      <c r="AA82" s="28590">
        <f>C82*Z82/100</f>
      </c>
      <c r="AB82" s="28591" t="n">
        <v>0.0</v>
      </c>
      <c r="AC82" s="28592">
        <f>C82*AB82/100</f>
      </c>
      <c r="AD82" s="28593" t="n">
        <v>0.0</v>
      </c>
      <c r="AE82" s="28594">
        <f>C82*AD82/100</f>
      </c>
      <c r="AF82" s="28595" t="n">
        <v>0.0</v>
      </c>
      <c r="AG82" s="28596">
        <f>C82*AF82/100</f>
      </c>
      <c r="AH82" s="28597" t="n">
        <v>0.0</v>
      </c>
      <c r="AI82" s="28598">
        <f>C82*AH82/100</f>
      </c>
      <c r="AJ82" s="28599" t="n">
        <v>0.0</v>
      </c>
      <c r="AK82" s="28600">
        <f>C82*AJ82/100</f>
      </c>
      <c r="AL82" s="28601" t="n">
        <v>0.0</v>
      </c>
      <c r="AM82" s="28602">
        <f>C82*AL82/100</f>
      </c>
      <c r="AN82" s="28603" t="n">
        <v>0.0</v>
      </c>
      <c r="AO82" s="28604">
        <f>C82*AN82/100</f>
      </c>
      <c r="AP82" s="28605" t="n">
        <v>0.0</v>
      </c>
      <c r="AQ82" s="28606">
        <f>C82*AP82/100</f>
      </c>
      <c r="AR82" s="28607" t="n">
        <v>0.0</v>
      </c>
      <c r="AS82" s="28608">
        <f>C82*AR82/100</f>
      </c>
      <c r="AT82" s="28609" t="n">
        <v>0.0</v>
      </c>
      <c r="AU82" s="28610">
        <f>C82*AT82/100</f>
      </c>
      <c r="AV82" s="28611" t="n">
        <v>0.0</v>
      </c>
      <c r="AW82" s="28612">
        <f>C82*AV82/100</f>
      </c>
      <c r="AX82" s="28613" t="n">
        <v>0.0</v>
      </c>
      <c r="AY82" s="28614">
        <f>C82*AX82/100</f>
      </c>
      <c r="AZ82" s="28615">
        <f>D82+F82+H82+J82+L82+N82+P82+R82+T82+V82+X82+Z82+AB82+AD82+AF82+AH82+AJ82+AL82+AN82+AP82+AR82+AT82+AV82+AX82</f>
      </c>
      <c r="BA82" s="28616">
        <f>E82+G82+I82+K82+M82+O82+Q82+S82+U82+W82+Y82+AA82+AC82+AE82+AG82+AI82+AK82+AM82+AO82+AQ82+AS82+AU82+AW82+AY82</f>
      </c>
    </row>
    <row r="83">
      <c r="A83" s="28617" t="s">
        <v>1765</v>
      </c>
      <c r="B83" s="28618" t="s">
        <v>288</v>
      </c>
      <c r="C83" s="30359">
        <f>Orçamento!O1158</f>
      </c>
      <c r="D83" s="28619" t="n">
        <v>25.0</v>
      </c>
      <c r="E83" s="28620">
        <f>C83*D83/100</f>
      </c>
      <c r="F83" s="28621" t="n">
        <v>25.0</v>
      </c>
      <c r="G83" s="28622">
        <f>C83*F83/100</f>
      </c>
      <c r="H83" s="28623" t="n">
        <v>25.0</v>
      </c>
      <c r="I83" s="28624">
        <f>C83*H83/100</f>
      </c>
      <c r="J83" s="28625" t="n">
        <v>25.0</v>
      </c>
      <c r="K83" s="28626">
        <f>C83*J83/100</f>
      </c>
      <c r="L83" s="28627" t="n">
        <v>0.0</v>
      </c>
      <c r="M83" s="28628">
        <f>C83*L83/100</f>
      </c>
      <c r="N83" s="28629" t="n">
        <v>0.0</v>
      </c>
      <c r="O83" s="28630">
        <f>C83*N83/100</f>
      </c>
      <c r="P83" s="28631" t="n">
        <v>0.0</v>
      </c>
      <c r="Q83" s="28632">
        <f>C83*P83/100</f>
      </c>
      <c r="R83" s="28633" t="n">
        <v>0.0</v>
      </c>
      <c r="S83" s="28634">
        <f>C83*R83/100</f>
      </c>
      <c r="T83" s="28635" t="n">
        <v>0.0</v>
      </c>
      <c r="U83" s="28636">
        <f>C83*T83/100</f>
      </c>
      <c r="V83" s="28637" t="n">
        <v>0.0</v>
      </c>
      <c r="W83" s="28638">
        <f>C83*V83/100</f>
      </c>
      <c r="X83" s="28639" t="n">
        <v>0.0</v>
      </c>
      <c r="Y83" s="28640">
        <f>C83*X83/100</f>
      </c>
      <c r="Z83" s="28641" t="n">
        <v>0.0</v>
      </c>
      <c r="AA83" s="28642">
        <f>C83*Z83/100</f>
      </c>
      <c r="AB83" s="28643" t="n">
        <v>0.0</v>
      </c>
      <c r="AC83" s="28644">
        <f>C83*AB83/100</f>
      </c>
      <c r="AD83" s="28645" t="n">
        <v>0.0</v>
      </c>
      <c r="AE83" s="28646">
        <f>C83*AD83/100</f>
      </c>
      <c r="AF83" s="28647" t="n">
        <v>0.0</v>
      </c>
      <c r="AG83" s="28648">
        <f>C83*AF83/100</f>
      </c>
      <c r="AH83" s="28649" t="n">
        <v>0.0</v>
      </c>
      <c r="AI83" s="28650">
        <f>C83*AH83/100</f>
      </c>
      <c r="AJ83" s="28651" t="n">
        <v>0.0</v>
      </c>
      <c r="AK83" s="28652">
        <f>C83*AJ83/100</f>
      </c>
      <c r="AL83" s="28653" t="n">
        <v>0.0</v>
      </c>
      <c r="AM83" s="28654">
        <f>C83*AL83/100</f>
      </c>
      <c r="AN83" s="28655" t="n">
        <v>0.0</v>
      </c>
      <c r="AO83" s="28656">
        <f>C83*AN83/100</f>
      </c>
      <c r="AP83" s="28657" t="n">
        <v>0.0</v>
      </c>
      <c r="AQ83" s="28658">
        <f>C83*AP83/100</f>
      </c>
      <c r="AR83" s="28659" t="n">
        <v>0.0</v>
      </c>
      <c r="AS83" s="28660">
        <f>C83*AR83/100</f>
      </c>
      <c r="AT83" s="28661" t="n">
        <v>0.0</v>
      </c>
      <c r="AU83" s="28662">
        <f>C83*AT83/100</f>
      </c>
      <c r="AV83" s="28663" t="n">
        <v>0.0</v>
      </c>
      <c r="AW83" s="28664">
        <f>C83*AV83/100</f>
      </c>
      <c r="AX83" s="28665" t="n">
        <v>0.0</v>
      </c>
      <c r="AY83" s="28666">
        <f>C83*AX83/100</f>
      </c>
      <c r="AZ83" s="28667">
        <f>D83+F83+H83+J83+L83+N83+P83+R83+T83+V83+X83+Z83+AB83+AD83+AF83+AH83+AJ83+AL83+AN83+AP83+AR83+AT83+AV83+AX83</f>
      </c>
      <c r="BA83" s="28668">
        <f>E83+G83+I83+K83+M83+O83+Q83+S83+U83+W83+Y83+AA83+AC83+AE83+AG83+AI83+AK83+AM83+AO83+AQ83+AS83+AU83+AW83+AY83</f>
      </c>
    </row>
    <row r="84">
      <c r="A84" s="28669" t="s">
        <v>1795</v>
      </c>
      <c r="B84" s="28670" t="s">
        <v>526</v>
      </c>
      <c r="C84" s="30359">
        <f>Orçamento!O1185</f>
      </c>
      <c r="D84" s="28671" t="n">
        <v>25.0</v>
      </c>
      <c r="E84" s="28672">
        <f>C84*D84/100</f>
      </c>
      <c r="F84" s="28673" t="n">
        <v>25.0</v>
      </c>
      <c r="G84" s="28674">
        <f>C84*F84/100</f>
      </c>
      <c r="H84" s="28675" t="n">
        <v>25.0</v>
      </c>
      <c r="I84" s="28676">
        <f>C84*H84/100</f>
      </c>
      <c r="J84" s="28677" t="n">
        <v>25.0</v>
      </c>
      <c r="K84" s="28678">
        <f>C84*J84/100</f>
      </c>
      <c r="L84" s="28679" t="n">
        <v>0.0</v>
      </c>
      <c r="M84" s="28680">
        <f>C84*L84/100</f>
      </c>
      <c r="N84" s="28681" t="n">
        <v>0.0</v>
      </c>
      <c r="O84" s="28682">
        <f>C84*N84/100</f>
      </c>
      <c r="P84" s="28683" t="n">
        <v>0.0</v>
      </c>
      <c r="Q84" s="28684">
        <f>C84*P84/100</f>
      </c>
      <c r="R84" s="28685" t="n">
        <v>0.0</v>
      </c>
      <c r="S84" s="28686">
        <f>C84*R84/100</f>
      </c>
      <c r="T84" s="28687" t="n">
        <v>0.0</v>
      </c>
      <c r="U84" s="28688">
        <f>C84*T84/100</f>
      </c>
      <c r="V84" s="28689" t="n">
        <v>0.0</v>
      </c>
      <c r="W84" s="28690">
        <f>C84*V84/100</f>
      </c>
      <c r="X84" s="28691" t="n">
        <v>0.0</v>
      </c>
      <c r="Y84" s="28692">
        <f>C84*X84/100</f>
      </c>
      <c r="Z84" s="28693" t="n">
        <v>0.0</v>
      </c>
      <c r="AA84" s="28694">
        <f>C84*Z84/100</f>
      </c>
      <c r="AB84" s="28695" t="n">
        <v>0.0</v>
      </c>
      <c r="AC84" s="28696">
        <f>C84*AB84/100</f>
      </c>
      <c r="AD84" s="28697" t="n">
        <v>0.0</v>
      </c>
      <c r="AE84" s="28698">
        <f>C84*AD84/100</f>
      </c>
      <c r="AF84" s="28699" t="n">
        <v>0.0</v>
      </c>
      <c r="AG84" s="28700">
        <f>C84*AF84/100</f>
      </c>
      <c r="AH84" s="28701" t="n">
        <v>0.0</v>
      </c>
      <c r="AI84" s="28702">
        <f>C84*AH84/100</f>
      </c>
      <c r="AJ84" s="28703" t="n">
        <v>0.0</v>
      </c>
      <c r="AK84" s="28704">
        <f>C84*AJ84/100</f>
      </c>
      <c r="AL84" s="28705" t="n">
        <v>0.0</v>
      </c>
      <c r="AM84" s="28706">
        <f>C84*AL84/100</f>
      </c>
      <c r="AN84" s="28707" t="n">
        <v>0.0</v>
      </c>
      <c r="AO84" s="28708">
        <f>C84*AN84/100</f>
      </c>
      <c r="AP84" s="28709" t="n">
        <v>0.0</v>
      </c>
      <c r="AQ84" s="28710">
        <f>C84*AP84/100</f>
      </c>
      <c r="AR84" s="28711" t="n">
        <v>0.0</v>
      </c>
      <c r="AS84" s="28712">
        <f>C84*AR84/100</f>
      </c>
      <c r="AT84" s="28713" t="n">
        <v>0.0</v>
      </c>
      <c r="AU84" s="28714">
        <f>C84*AT84/100</f>
      </c>
      <c r="AV84" s="28715" t="n">
        <v>0.0</v>
      </c>
      <c r="AW84" s="28716">
        <f>C84*AV84/100</f>
      </c>
      <c r="AX84" s="28717" t="n">
        <v>0.0</v>
      </c>
      <c r="AY84" s="28718">
        <f>C84*AX84/100</f>
      </c>
      <c r="AZ84" s="28719">
        <f>D84+F84+H84+J84+L84+N84+P84+R84+T84+V84+X84+Z84+AB84+AD84+AF84+AH84+AJ84+AL84+AN84+AP84+AR84+AT84+AV84+AX84</f>
      </c>
      <c r="BA84" s="28720">
        <f>E84+G84+I84+K84+M84+O84+Q84+S84+U84+W84+Y84+AA84+AC84+AE84+AG84+AI84+AK84+AM84+AO84+AQ84+AS84+AU84+AW84+AY84</f>
      </c>
    </row>
    <row r="85">
      <c r="A85" s="28721" t="s">
        <v>1803</v>
      </c>
      <c r="B85" s="28722" t="s">
        <v>582</v>
      </c>
      <c r="C85" s="30359">
        <f>Orçamento!O1193</f>
      </c>
      <c r="D85" s="28723" t="n">
        <v>0.0</v>
      </c>
      <c r="E85" s="28724">
        <f>C85*D85/100</f>
      </c>
      <c r="F85" s="28725" t="n">
        <v>0.0</v>
      </c>
      <c r="G85" s="28726">
        <f>C85*F85/100</f>
      </c>
      <c r="H85" s="28727" t="n">
        <v>0.0</v>
      </c>
      <c r="I85" s="28728">
        <f>C85*H85/100</f>
      </c>
      <c r="J85" s="28729" t="n">
        <v>100.0</v>
      </c>
      <c r="K85" s="28730">
        <f>C85*J85/100</f>
      </c>
      <c r="L85" s="28731" t="n">
        <v>0.0</v>
      </c>
      <c r="M85" s="28732">
        <f>C85*L85/100</f>
      </c>
      <c r="N85" s="28733" t="n">
        <v>0.0</v>
      </c>
      <c r="O85" s="28734">
        <f>C85*N85/100</f>
      </c>
      <c r="P85" s="28735" t="n">
        <v>0.0</v>
      </c>
      <c r="Q85" s="28736">
        <f>C85*P85/100</f>
      </c>
      <c r="R85" s="28737" t="n">
        <v>0.0</v>
      </c>
      <c r="S85" s="28738">
        <f>C85*R85/100</f>
      </c>
      <c r="T85" s="28739" t="n">
        <v>0.0</v>
      </c>
      <c r="U85" s="28740">
        <f>C85*T85/100</f>
      </c>
      <c r="V85" s="28741" t="n">
        <v>0.0</v>
      </c>
      <c r="W85" s="28742">
        <f>C85*V85/100</f>
      </c>
      <c r="X85" s="28743" t="n">
        <v>0.0</v>
      </c>
      <c r="Y85" s="28744">
        <f>C85*X85/100</f>
      </c>
      <c r="Z85" s="28745" t="n">
        <v>0.0</v>
      </c>
      <c r="AA85" s="28746">
        <f>C85*Z85/100</f>
      </c>
      <c r="AB85" s="28747" t="n">
        <v>0.0</v>
      </c>
      <c r="AC85" s="28748">
        <f>C85*AB85/100</f>
      </c>
      <c r="AD85" s="28749" t="n">
        <v>0.0</v>
      </c>
      <c r="AE85" s="28750">
        <f>C85*AD85/100</f>
      </c>
      <c r="AF85" s="28751" t="n">
        <v>0.0</v>
      </c>
      <c r="AG85" s="28752">
        <f>C85*AF85/100</f>
      </c>
      <c r="AH85" s="28753" t="n">
        <v>0.0</v>
      </c>
      <c r="AI85" s="28754">
        <f>C85*AH85/100</f>
      </c>
      <c r="AJ85" s="28755" t="n">
        <v>0.0</v>
      </c>
      <c r="AK85" s="28756">
        <f>C85*AJ85/100</f>
      </c>
      <c r="AL85" s="28757" t="n">
        <v>0.0</v>
      </c>
      <c r="AM85" s="28758">
        <f>C85*AL85/100</f>
      </c>
      <c r="AN85" s="28759" t="n">
        <v>0.0</v>
      </c>
      <c r="AO85" s="28760">
        <f>C85*AN85/100</f>
      </c>
      <c r="AP85" s="28761" t="n">
        <v>0.0</v>
      </c>
      <c r="AQ85" s="28762">
        <f>C85*AP85/100</f>
      </c>
      <c r="AR85" s="28763" t="n">
        <v>0.0</v>
      </c>
      <c r="AS85" s="28764">
        <f>C85*AR85/100</f>
      </c>
      <c r="AT85" s="28765" t="n">
        <v>0.0</v>
      </c>
      <c r="AU85" s="28766">
        <f>C85*AT85/100</f>
      </c>
      <c r="AV85" s="28767" t="n">
        <v>0.0</v>
      </c>
      <c r="AW85" s="28768">
        <f>C85*AV85/100</f>
      </c>
      <c r="AX85" s="28769" t="n">
        <v>0.0</v>
      </c>
      <c r="AY85" s="28770">
        <f>C85*AX85/100</f>
      </c>
      <c r="AZ85" s="28771">
        <f>D85+F85+H85+J85+L85+N85+P85+R85+T85+V85+X85+Z85+AB85+AD85+AF85+AH85+AJ85+AL85+AN85+AP85+AR85+AT85+AV85+AX85</f>
      </c>
      <c r="BA85" s="28772">
        <f>E85+G85+I85+K85+M85+O85+Q85+S85+U85+W85+Y85+AA85+AC85+AE85+AG85+AI85+AK85+AM85+AO85+AQ85+AS85+AU85+AW85+AY85</f>
      </c>
    </row>
    <row r="86">
      <c r="A86" s="28773" t="s">
        <v>1814</v>
      </c>
      <c r="B86" s="28774" t="s">
        <v>656</v>
      </c>
      <c r="C86" s="30359">
        <f>Orçamento!O1199</f>
      </c>
      <c r="D86" s="28775" t="n">
        <v>0.0</v>
      </c>
      <c r="E86" s="28776">
        <f>C86*D86/100</f>
      </c>
      <c r="F86" s="28777" t="n">
        <v>0.0</v>
      </c>
      <c r="G86" s="28778">
        <f>C86*F86/100</f>
      </c>
      <c r="H86" s="28779" t="n">
        <v>0.0</v>
      </c>
      <c r="I86" s="28780">
        <f>C86*H86/100</f>
      </c>
      <c r="J86" s="28781" t="n">
        <v>100.0</v>
      </c>
      <c r="K86" s="28782">
        <f>C86*J86/100</f>
      </c>
      <c r="L86" s="28783" t="n">
        <v>0.0</v>
      </c>
      <c r="M86" s="28784">
        <f>C86*L86/100</f>
      </c>
      <c r="N86" s="28785" t="n">
        <v>0.0</v>
      </c>
      <c r="O86" s="28786">
        <f>C86*N86/100</f>
      </c>
      <c r="P86" s="28787" t="n">
        <v>0.0</v>
      </c>
      <c r="Q86" s="28788">
        <f>C86*P86/100</f>
      </c>
      <c r="R86" s="28789" t="n">
        <v>0.0</v>
      </c>
      <c r="S86" s="28790">
        <f>C86*R86/100</f>
      </c>
      <c r="T86" s="28791" t="n">
        <v>0.0</v>
      </c>
      <c r="U86" s="28792">
        <f>C86*T86/100</f>
      </c>
      <c r="V86" s="28793" t="n">
        <v>0.0</v>
      </c>
      <c r="W86" s="28794">
        <f>C86*V86/100</f>
      </c>
      <c r="X86" s="28795" t="n">
        <v>0.0</v>
      </c>
      <c r="Y86" s="28796">
        <f>C86*X86/100</f>
      </c>
      <c r="Z86" s="28797" t="n">
        <v>0.0</v>
      </c>
      <c r="AA86" s="28798">
        <f>C86*Z86/100</f>
      </c>
      <c r="AB86" s="28799" t="n">
        <v>0.0</v>
      </c>
      <c r="AC86" s="28800">
        <f>C86*AB86/100</f>
      </c>
      <c r="AD86" s="28801" t="n">
        <v>0.0</v>
      </c>
      <c r="AE86" s="28802">
        <f>C86*AD86/100</f>
      </c>
      <c r="AF86" s="28803" t="n">
        <v>0.0</v>
      </c>
      <c r="AG86" s="28804">
        <f>C86*AF86/100</f>
      </c>
      <c r="AH86" s="28805" t="n">
        <v>0.0</v>
      </c>
      <c r="AI86" s="28806">
        <f>C86*AH86/100</f>
      </c>
      <c r="AJ86" s="28807" t="n">
        <v>0.0</v>
      </c>
      <c r="AK86" s="28808">
        <f>C86*AJ86/100</f>
      </c>
      <c r="AL86" s="28809" t="n">
        <v>0.0</v>
      </c>
      <c r="AM86" s="28810">
        <f>C86*AL86/100</f>
      </c>
      <c r="AN86" s="28811" t="n">
        <v>0.0</v>
      </c>
      <c r="AO86" s="28812">
        <f>C86*AN86/100</f>
      </c>
      <c r="AP86" s="28813" t="n">
        <v>0.0</v>
      </c>
      <c r="AQ86" s="28814">
        <f>C86*AP86/100</f>
      </c>
      <c r="AR86" s="28815" t="n">
        <v>0.0</v>
      </c>
      <c r="AS86" s="28816">
        <f>C86*AR86/100</f>
      </c>
      <c r="AT86" s="28817" t="n">
        <v>0.0</v>
      </c>
      <c r="AU86" s="28818">
        <f>C86*AT86/100</f>
      </c>
      <c r="AV86" s="28819" t="n">
        <v>0.0</v>
      </c>
      <c r="AW86" s="28820">
        <f>C86*AV86/100</f>
      </c>
      <c r="AX86" s="28821" t="n">
        <v>0.0</v>
      </c>
      <c r="AY86" s="28822">
        <f>C86*AX86/100</f>
      </c>
      <c r="AZ86" s="28823">
        <f>D86+F86+H86+J86+L86+N86+P86+R86+T86+V86+X86+Z86+AB86+AD86+AF86+AH86+AJ86+AL86+AN86+AP86+AR86+AT86+AV86+AX86</f>
      </c>
      <c r="BA86" s="28824">
        <f>E86+G86+I86+K86+M86+O86+Q86+S86+U86+W86+Y86+AA86+AC86+AE86+AG86+AI86+AK86+AM86+AO86+AQ86+AS86+AU86+AW86+AY86</f>
      </c>
    </row>
    <row r="87">
      <c r="A87" s="28825" t="s">
        <v>1834</v>
      </c>
      <c r="B87" s="28826" t="s">
        <v>691</v>
      </c>
      <c r="C87" s="30359">
        <f>Orçamento!O1218</f>
      </c>
      <c r="D87" s="28827" t="n">
        <v>0.0</v>
      </c>
      <c r="E87" s="28828">
        <f>C87*D87/100</f>
      </c>
      <c r="F87" s="28829" t="n">
        <v>0.0</v>
      </c>
      <c r="G87" s="28830">
        <f>C87*F87/100</f>
      </c>
      <c r="H87" s="28831" t="n">
        <v>0.0</v>
      </c>
      <c r="I87" s="28832">
        <f>C87*H87/100</f>
      </c>
      <c r="J87" s="28833" t="n">
        <v>100.0</v>
      </c>
      <c r="K87" s="28834">
        <f>C87*J87/100</f>
      </c>
      <c r="L87" s="28835" t="n">
        <v>0.0</v>
      </c>
      <c r="M87" s="28836">
        <f>C87*L87/100</f>
      </c>
      <c r="N87" s="28837" t="n">
        <v>0.0</v>
      </c>
      <c r="O87" s="28838">
        <f>C87*N87/100</f>
      </c>
      <c r="P87" s="28839" t="n">
        <v>0.0</v>
      </c>
      <c r="Q87" s="28840">
        <f>C87*P87/100</f>
      </c>
      <c r="R87" s="28841" t="n">
        <v>0.0</v>
      </c>
      <c r="S87" s="28842">
        <f>C87*R87/100</f>
      </c>
      <c r="T87" s="28843" t="n">
        <v>0.0</v>
      </c>
      <c r="U87" s="28844">
        <f>C87*T87/100</f>
      </c>
      <c r="V87" s="28845" t="n">
        <v>0.0</v>
      </c>
      <c r="W87" s="28846">
        <f>C87*V87/100</f>
      </c>
      <c r="X87" s="28847" t="n">
        <v>0.0</v>
      </c>
      <c r="Y87" s="28848">
        <f>C87*X87/100</f>
      </c>
      <c r="Z87" s="28849" t="n">
        <v>0.0</v>
      </c>
      <c r="AA87" s="28850">
        <f>C87*Z87/100</f>
      </c>
      <c r="AB87" s="28851" t="n">
        <v>0.0</v>
      </c>
      <c r="AC87" s="28852">
        <f>C87*AB87/100</f>
      </c>
      <c r="AD87" s="28853" t="n">
        <v>0.0</v>
      </c>
      <c r="AE87" s="28854">
        <f>C87*AD87/100</f>
      </c>
      <c r="AF87" s="28855" t="n">
        <v>0.0</v>
      </c>
      <c r="AG87" s="28856">
        <f>C87*AF87/100</f>
      </c>
      <c r="AH87" s="28857" t="n">
        <v>0.0</v>
      </c>
      <c r="AI87" s="28858">
        <f>C87*AH87/100</f>
      </c>
      <c r="AJ87" s="28859" t="n">
        <v>0.0</v>
      </c>
      <c r="AK87" s="28860">
        <f>C87*AJ87/100</f>
      </c>
      <c r="AL87" s="28861" t="n">
        <v>0.0</v>
      </c>
      <c r="AM87" s="28862">
        <f>C87*AL87/100</f>
      </c>
      <c r="AN87" s="28863" t="n">
        <v>0.0</v>
      </c>
      <c r="AO87" s="28864">
        <f>C87*AN87/100</f>
      </c>
      <c r="AP87" s="28865" t="n">
        <v>0.0</v>
      </c>
      <c r="AQ87" s="28866">
        <f>C87*AP87/100</f>
      </c>
      <c r="AR87" s="28867" t="n">
        <v>0.0</v>
      </c>
      <c r="AS87" s="28868">
        <f>C87*AR87/100</f>
      </c>
      <c r="AT87" s="28869" t="n">
        <v>0.0</v>
      </c>
      <c r="AU87" s="28870">
        <f>C87*AT87/100</f>
      </c>
      <c r="AV87" s="28871" t="n">
        <v>0.0</v>
      </c>
      <c r="AW87" s="28872">
        <f>C87*AV87/100</f>
      </c>
      <c r="AX87" s="28873" t="n">
        <v>0.0</v>
      </c>
      <c r="AY87" s="28874">
        <f>C87*AX87/100</f>
      </c>
      <c r="AZ87" s="28875">
        <f>D87+F87+H87+J87+L87+N87+P87+R87+T87+V87+X87+Z87+AB87+AD87+AF87+AH87+AJ87+AL87+AN87+AP87+AR87+AT87+AV87+AX87</f>
      </c>
      <c r="BA87" s="28876">
        <f>E87+G87+I87+K87+M87+O87+Q87+S87+U87+W87+Y87+AA87+AC87+AE87+AG87+AI87+AK87+AM87+AO87+AQ87+AS87+AU87+AW87+AY87</f>
      </c>
    </row>
    <row r="88">
      <c r="A88" s="28877" t="s">
        <v>1839</v>
      </c>
      <c r="B88" s="28878" t="s">
        <v>1840</v>
      </c>
      <c r="C88" s="30359">
        <f>Orçamento!O1223</f>
      </c>
      <c r="D88" s="28880"/>
      <c r="E88" s="28881"/>
      <c r="F88" s="28882"/>
      <c r="G88" s="28883"/>
      <c r="H88" s="28884"/>
      <c r="I88" s="28885"/>
      <c r="J88" s="28886"/>
      <c r="K88" s="28887"/>
      <c r="L88" s="28888"/>
      <c r="M88" s="28889"/>
      <c r="N88" s="28890"/>
      <c r="O88" s="28891"/>
      <c r="P88" s="28892"/>
      <c r="Q88" s="28893"/>
      <c r="R88" s="28894"/>
      <c r="S88" s="28895"/>
      <c r="T88" s="28896"/>
      <c r="U88" s="28897"/>
      <c r="V88" s="28898"/>
      <c r="W88" s="28899"/>
      <c r="X88" s="28900"/>
      <c r="Y88" s="28901"/>
      <c r="Z88" s="28902"/>
      <c r="AA88" s="28903"/>
      <c r="AB88" s="28904"/>
      <c r="AC88" s="28905"/>
      <c r="AD88" s="28906"/>
      <c r="AE88" s="28907"/>
      <c r="AF88" s="28908"/>
      <c r="AG88" s="28909"/>
      <c r="AH88" s="28910"/>
      <c r="AI88" s="28911"/>
      <c r="AJ88" s="28912"/>
      <c r="AK88" s="28913"/>
      <c r="AL88" s="28914"/>
      <c r="AM88" s="28915"/>
      <c r="AN88" s="28916"/>
      <c r="AO88" s="28917"/>
      <c r="AP88" s="28918"/>
      <c r="AQ88" s="28919"/>
      <c r="AR88" s="28920"/>
      <c r="AS88" s="28921"/>
      <c r="AT88" s="28922"/>
      <c r="AU88" s="28923"/>
      <c r="AV88" s="28924"/>
      <c r="AW88" s="28925"/>
      <c r="AX88" s="28926"/>
      <c r="AY88" s="28927"/>
      <c r="AZ88" s="28928"/>
    </row>
    <row r="89">
      <c r="A89" s="28929" t="s">
        <v>1841</v>
      </c>
      <c r="B89" s="28930" t="s">
        <v>1842</v>
      </c>
      <c r="C89" s="30359">
        <f>Orçamento!O1224</f>
      </c>
      <c r="D89" s="28931" t="n">
        <v>0.0</v>
      </c>
      <c r="E89" s="28932">
        <f>C89*D89/100</f>
      </c>
      <c r="F89" s="28933" t="n">
        <v>0.0</v>
      </c>
      <c r="G89" s="28934">
        <f>C89*F89/100</f>
      </c>
      <c r="H89" s="28935" t="n">
        <v>0.0</v>
      </c>
      <c r="I89" s="28936">
        <f>C89*H89/100</f>
      </c>
      <c r="J89" s="28937" t="n">
        <v>0.0</v>
      </c>
      <c r="K89" s="28938">
        <f>C89*J89/100</f>
      </c>
      <c r="L89" s="28939" t="n">
        <v>0.0</v>
      </c>
      <c r="M89" s="28940">
        <f>C89*L89/100</f>
      </c>
      <c r="N89" s="28941" t="n">
        <v>0.0</v>
      </c>
      <c r="O89" s="28942">
        <f>C89*N89/100</f>
      </c>
      <c r="P89" s="28943" t="n">
        <v>0.0</v>
      </c>
      <c r="Q89" s="28944">
        <f>C89*P89/100</f>
      </c>
      <c r="R89" s="28945" t="n">
        <v>0.0</v>
      </c>
      <c r="S89" s="28946">
        <f>C89*R89/100</f>
      </c>
      <c r="T89" s="28947" t="n">
        <v>0.0</v>
      </c>
      <c r="U89" s="28948">
        <f>C89*T89/100</f>
      </c>
      <c r="V89" s="28949" t="n">
        <v>0.0</v>
      </c>
      <c r="W89" s="28950">
        <f>C89*V89/100</f>
      </c>
      <c r="X89" s="28951" t="n">
        <v>0.0</v>
      </c>
      <c r="Y89" s="28952">
        <f>C89*X89/100</f>
      </c>
      <c r="Z89" s="28953" t="n">
        <v>0.0</v>
      </c>
      <c r="AA89" s="28954">
        <f>C89*Z89/100</f>
      </c>
      <c r="AB89" s="28955" t="n">
        <v>0.0</v>
      </c>
      <c r="AC89" s="28956">
        <f>C89*AB89/100</f>
      </c>
      <c r="AD89" s="28957" t="n">
        <v>0.0</v>
      </c>
      <c r="AE89" s="28958">
        <f>C89*AD89/100</f>
      </c>
      <c r="AF89" s="28959" t="n">
        <v>0.0</v>
      </c>
      <c r="AG89" s="28960">
        <f>C89*AF89/100</f>
      </c>
      <c r="AH89" s="28961" t="n">
        <v>0.0</v>
      </c>
      <c r="AI89" s="28962">
        <f>C89*AH89/100</f>
      </c>
      <c r="AJ89" s="28963" t="n">
        <v>0.0</v>
      </c>
      <c r="AK89" s="28964">
        <f>C89*AJ89/100</f>
      </c>
      <c r="AL89" s="28965" t="n">
        <v>0.0</v>
      </c>
      <c r="AM89" s="28966">
        <f>C89*AL89/100</f>
      </c>
      <c r="AN89" s="28967" t="n">
        <v>0.0</v>
      </c>
      <c r="AO89" s="28968">
        <f>C89*AN89/100</f>
      </c>
      <c r="AP89" s="28969" t="n">
        <v>0.0</v>
      </c>
      <c r="AQ89" s="28970">
        <f>C89*AP89/100</f>
      </c>
      <c r="AR89" s="28971" t="n">
        <v>0.0</v>
      </c>
      <c r="AS89" s="28972">
        <f>C89*AR89/100</f>
      </c>
      <c r="AT89" s="28973" t="n">
        <v>0.0</v>
      </c>
      <c r="AU89" s="28974">
        <f>C89*AT89/100</f>
      </c>
      <c r="AV89" s="28975" t="n">
        <v>0.0</v>
      </c>
      <c r="AW89" s="28976">
        <f>C89*AV89/100</f>
      </c>
      <c r="AX89" s="28977" t="n">
        <v>100.0</v>
      </c>
      <c r="AY89" s="28978">
        <f>C89*AX89/100</f>
      </c>
      <c r="AZ89" s="28979">
        <f>D89+F89+H89+J89+L89+N89+P89+R89+T89+V89+X89+Z89+AB89+AD89+AF89+AH89+AJ89+AL89+AN89+AP89+AR89+AT89+AV89+AX89</f>
      </c>
      <c r="BA89" s="28980">
        <f>E89+G89+I89+K89+M89+O89+Q89+S89+U89+W89+Y89+AA89+AC89+AE89+AG89+AI89+AK89+AM89+AO89+AQ89+AS89+AU89+AW89+AY89</f>
      </c>
    </row>
    <row r="90">
      <c r="A90" s="28981" t="s">
        <v>1891</v>
      </c>
      <c r="B90" s="28982" t="s">
        <v>1892</v>
      </c>
      <c r="C90" s="30359">
        <f>Orçamento!O1262</f>
      </c>
      <c r="D90" s="28983" t="n">
        <v>0.0</v>
      </c>
      <c r="E90" s="28984">
        <f>C90*D90/100</f>
      </c>
      <c r="F90" s="28985" t="n">
        <v>0.0</v>
      </c>
      <c r="G90" s="28986">
        <f>C90*F90/100</f>
      </c>
      <c r="H90" s="28987" t="n">
        <v>0.0</v>
      </c>
      <c r="I90" s="28988">
        <f>C90*H90/100</f>
      </c>
      <c r="J90" s="28989" t="n">
        <v>0.0</v>
      </c>
      <c r="K90" s="28990">
        <f>C90*J90/100</f>
      </c>
      <c r="L90" s="28991" t="n">
        <v>0.0</v>
      </c>
      <c r="M90" s="28992">
        <f>C90*L90/100</f>
      </c>
      <c r="N90" s="28993" t="n">
        <v>0.0</v>
      </c>
      <c r="O90" s="28994">
        <f>C90*N90/100</f>
      </c>
      <c r="P90" s="28995" t="n">
        <v>0.0</v>
      </c>
      <c r="Q90" s="28996">
        <f>C90*P90/100</f>
      </c>
      <c r="R90" s="28997" t="n">
        <v>0.0</v>
      </c>
      <c r="S90" s="28998">
        <f>C90*R90/100</f>
      </c>
      <c r="T90" s="28999" t="n">
        <v>0.0</v>
      </c>
      <c r="U90" s="29000">
        <f>C90*T90/100</f>
      </c>
      <c r="V90" s="29001" t="n">
        <v>0.0</v>
      </c>
      <c r="W90" s="29002">
        <f>C90*V90/100</f>
      </c>
      <c r="X90" s="29003" t="n">
        <v>0.0</v>
      </c>
      <c r="Y90" s="29004">
        <f>C90*X90/100</f>
      </c>
      <c r="Z90" s="29005" t="n">
        <v>0.0</v>
      </c>
      <c r="AA90" s="29006">
        <f>C90*Z90/100</f>
      </c>
      <c r="AB90" s="29007" t="n">
        <v>0.0</v>
      </c>
      <c r="AC90" s="29008">
        <f>C90*AB90/100</f>
      </c>
      <c r="AD90" s="29009" t="n">
        <v>0.0</v>
      </c>
      <c r="AE90" s="29010">
        <f>C90*AD90/100</f>
      </c>
      <c r="AF90" s="29011" t="n">
        <v>0.0</v>
      </c>
      <c r="AG90" s="29012">
        <f>C90*AF90/100</f>
      </c>
      <c r="AH90" s="29013" t="n">
        <v>0.0</v>
      </c>
      <c r="AI90" s="29014">
        <f>C90*AH90/100</f>
      </c>
      <c r="AJ90" s="29015" t="n">
        <v>0.0</v>
      </c>
      <c r="AK90" s="29016">
        <f>C90*AJ90/100</f>
      </c>
      <c r="AL90" s="29017" t="n">
        <v>0.0</v>
      </c>
      <c r="AM90" s="29018">
        <f>C90*AL90/100</f>
      </c>
      <c r="AN90" s="29019" t="n">
        <v>0.0</v>
      </c>
      <c r="AO90" s="29020">
        <f>C90*AN90/100</f>
      </c>
      <c r="AP90" s="29021" t="n">
        <v>0.0</v>
      </c>
      <c r="AQ90" s="29022">
        <f>C90*AP90/100</f>
      </c>
      <c r="AR90" s="29023" t="n">
        <v>0.0</v>
      </c>
      <c r="AS90" s="29024">
        <f>C90*AR90/100</f>
      </c>
      <c r="AT90" s="29025" t="n">
        <v>0.0</v>
      </c>
      <c r="AU90" s="29026">
        <f>C90*AT90/100</f>
      </c>
      <c r="AV90" s="29027" t="n">
        <v>0.0</v>
      </c>
      <c r="AW90" s="29028">
        <f>C90*AV90/100</f>
      </c>
      <c r="AX90" s="29029" t="n">
        <v>100.0</v>
      </c>
      <c r="AY90" s="29030">
        <f>C90*AX90/100</f>
      </c>
      <c r="AZ90" s="29031">
        <f>D90+F90+H90+J90+L90+N90+P90+R90+T90+V90+X90+Z90+AB90+AD90+AF90+AH90+AJ90+AL90+AN90+AP90+AR90+AT90+AV90+AX90</f>
      </c>
      <c r="BA90" s="29032">
        <f>E90+G90+I90+K90+M90+O90+Q90+S90+U90+W90+Y90+AA90+AC90+AE90+AG90+AI90+AK90+AM90+AO90+AQ90+AS90+AU90+AW90+AY90</f>
      </c>
    </row>
    <row r="91">
      <c r="A91" s="29033" t="s">
        <v>1933</v>
      </c>
      <c r="B91" s="29034" t="s">
        <v>82</v>
      </c>
      <c r="C91" s="30359">
        <f>Orçamento!O1299</f>
      </c>
      <c r="D91" s="29035" t="n">
        <v>0.0</v>
      </c>
      <c r="E91" s="29036">
        <f>C91*D91/100</f>
      </c>
      <c r="F91" s="29037" t="n">
        <v>0.0</v>
      </c>
      <c r="G91" s="29038">
        <f>C91*F91/100</f>
      </c>
      <c r="H91" s="29039" t="n">
        <v>0.0</v>
      </c>
      <c r="I91" s="29040">
        <f>C91*H91/100</f>
      </c>
      <c r="J91" s="29041" t="n">
        <v>0.0</v>
      </c>
      <c r="K91" s="29042">
        <f>C91*J91/100</f>
      </c>
      <c r="L91" s="29043" t="n">
        <v>0.0</v>
      </c>
      <c r="M91" s="29044">
        <f>C91*L91/100</f>
      </c>
      <c r="N91" s="29045" t="n">
        <v>0.0</v>
      </c>
      <c r="O91" s="29046">
        <f>C91*N91/100</f>
      </c>
      <c r="P91" s="29047" t="n">
        <v>0.0</v>
      </c>
      <c r="Q91" s="29048">
        <f>C91*P91/100</f>
      </c>
      <c r="R91" s="29049" t="n">
        <v>0.0</v>
      </c>
      <c r="S91" s="29050">
        <f>C91*R91/100</f>
      </c>
      <c r="T91" s="29051" t="n">
        <v>0.0</v>
      </c>
      <c r="U91" s="29052">
        <f>C91*T91/100</f>
      </c>
      <c r="V91" s="29053" t="n">
        <v>0.0</v>
      </c>
      <c r="W91" s="29054">
        <f>C91*V91/100</f>
      </c>
      <c r="X91" s="29055" t="n">
        <v>0.0</v>
      </c>
      <c r="Y91" s="29056">
        <f>C91*X91/100</f>
      </c>
      <c r="Z91" s="29057" t="n">
        <v>0.0</v>
      </c>
      <c r="AA91" s="29058">
        <f>C91*Z91/100</f>
      </c>
      <c r="AB91" s="29059" t="n">
        <v>0.0</v>
      </c>
      <c r="AC91" s="29060">
        <f>C91*AB91/100</f>
      </c>
      <c r="AD91" s="29061" t="n">
        <v>0.0</v>
      </c>
      <c r="AE91" s="29062">
        <f>C91*AD91/100</f>
      </c>
      <c r="AF91" s="29063" t="n">
        <v>0.0</v>
      </c>
      <c r="AG91" s="29064">
        <f>C91*AF91/100</f>
      </c>
      <c r="AH91" s="29065" t="n">
        <v>0.0</v>
      </c>
      <c r="AI91" s="29066">
        <f>C91*AH91/100</f>
      </c>
      <c r="AJ91" s="29067" t="n">
        <v>0.0</v>
      </c>
      <c r="AK91" s="29068">
        <f>C91*AJ91/100</f>
      </c>
      <c r="AL91" s="29069" t="n">
        <v>0.0</v>
      </c>
      <c r="AM91" s="29070">
        <f>C91*AL91/100</f>
      </c>
      <c r="AN91" s="29071" t="n">
        <v>0.0</v>
      </c>
      <c r="AO91" s="29072">
        <f>C91*AN91/100</f>
      </c>
      <c r="AP91" s="29073" t="n">
        <v>50.0</v>
      </c>
      <c r="AQ91" s="29074">
        <f>C91*AP91/100</f>
      </c>
      <c r="AR91" s="29075" t="n">
        <v>50.0</v>
      </c>
      <c r="AS91" s="29076">
        <f>C91*AR91/100</f>
      </c>
      <c r="AT91" s="29077" t="n">
        <v>0.0</v>
      </c>
      <c r="AU91" s="29078">
        <f>C91*AT91/100</f>
      </c>
      <c r="AV91" s="29079" t="n">
        <v>0.0</v>
      </c>
      <c r="AW91" s="29080">
        <f>C91*AV91/100</f>
      </c>
      <c r="AX91" s="29081" t="n">
        <v>0.0</v>
      </c>
      <c r="AY91" s="29082">
        <f>C91*AX91/100</f>
      </c>
      <c r="AZ91" s="29083">
        <f>D91+F91+H91+J91+L91+N91+P91+R91+T91+V91+X91+Z91+AB91+AD91+AF91+AH91+AJ91+AL91+AN91+AP91+AR91+AT91+AV91+AX91</f>
      </c>
      <c r="BA91" s="29084">
        <f>E91+G91+I91+K91+M91+O91+Q91+S91+U91+W91+Y91+AA91+AC91+AE91+AG91+AI91+AK91+AM91+AO91+AQ91+AS91+AU91+AW91+AY91</f>
      </c>
    </row>
    <row r="92">
      <c r="A92" s="29085" t="s">
        <v>1952</v>
      </c>
      <c r="B92" s="29086" t="s">
        <v>1953</v>
      </c>
      <c r="C92" s="30359">
        <f>Orçamento!O1312</f>
      </c>
      <c r="D92" s="29087" t="n">
        <v>0.0</v>
      </c>
      <c r="E92" s="29088">
        <f>C92*D92/100</f>
      </c>
      <c r="F92" s="29089" t="n">
        <v>0.0</v>
      </c>
      <c r="G92" s="29090">
        <f>C92*F92/100</f>
      </c>
      <c r="H92" s="29091" t="n">
        <v>0.0</v>
      </c>
      <c r="I92" s="29092">
        <f>C92*H92/100</f>
      </c>
      <c r="J92" s="29093" t="n">
        <v>0.0</v>
      </c>
      <c r="K92" s="29094">
        <f>C92*J92/100</f>
      </c>
      <c r="L92" s="29095" t="n">
        <v>0.0</v>
      </c>
      <c r="M92" s="29096">
        <f>C92*L92/100</f>
      </c>
      <c r="N92" s="29097" t="n">
        <v>0.0</v>
      </c>
      <c r="O92" s="29098">
        <f>C92*N92/100</f>
      </c>
      <c r="P92" s="29099" t="n">
        <v>0.0</v>
      </c>
      <c r="Q92" s="29100">
        <f>C92*P92/100</f>
      </c>
      <c r="R92" s="29101" t="n">
        <v>0.0</v>
      </c>
      <c r="S92" s="29102">
        <f>C92*R92/100</f>
      </c>
      <c r="T92" s="29103" t="n">
        <v>0.0</v>
      </c>
      <c r="U92" s="29104">
        <f>C92*T92/100</f>
      </c>
      <c r="V92" s="29105" t="n">
        <v>0.0</v>
      </c>
      <c r="W92" s="29106">
        <f>C92*V92/100</f>
      </c>
      <c r="X92" s="29107" t="n">
        <v>0.0</v>
      </c>
      <c r="Y92" s="29108">
        <f>C92*X92/100</f>
      </c>
      <c r="Z92" s="29109" t="n">
        <v>0.0</v>
      </c>
      <c r="AA92" s="29110">
        <f>C92*Z92/100</f>
      </c>
      <c r="AB92" s="29111" t="n">
        <v>0.0</v>
      </c>
      <c r="AC92" s="29112">
        <f>C92*AB92/100</f>
      </c>
      <c r="AD92" s="29113" t="n">
        <v>0.0</v>
      </c>
      <c r="AE92" s="29114">
        <f>C92*AD92/100</f>
      </c>
      <c r="AF92" s="29115" t="n">
        <v>0.0</v>
      </c>
      <c r="AG92" s="29116">
        <f>C92*AF92/100</f>
      </c>
      <c r="AH92" s="29117" t="n">
        <v>0.0</v>
      </c>
      <c r="AI92" s="29118">
        <f>C92*AH92/100</f>
      </c>
      <c r="AJ92" s="29119" t="n">
        <v>0.0</v>
      </c>
      <c r="AK92" s="29120">
        <f>C92*AJ92/100</f>
      </c>
      <c r="AL92" s="29121" t="n">
        <v>0.0</v>
      </c>
      <c r="AM92" s="29122">
        <f>C92*AL92/100</f>
      </c>
      <c r="AN92" s="29123" t="n">
        <v>0.0</v>
      </c>
      <c r="AO92" s="29124">
        <f>C92*AN92/100</f>
      </c>
      <c r="AP92" s="29125" t="n">
        <v>20.0</v>
      </c>
      <c r="AQ92" s="29126">
        <f>C92*AP92/100</f>
      </c>
      <c r="AR92" s="29127" t="n">
        <v>20.0</v>
      </c>
      <c r="AS92" s="29128">
        <f>C92*AR92/100</f>
      </c>
      <c r="AT92" s="29129" t="n">
        <v>20.0</v>
      </c>
      <c r="AU92" s="29130">
        <f>C92*AT92/100</f>
      </c>
      <c r="AV92" s="29131" t="n">
        <v>20.0</v>
      </c>
      <c r="AW92" s="29132">
        <f>C92*AV92/100</f>
      </c>
      <c r="AX92" s="29133" t="n">
        <v>20.0</v>
      </c>
      <c r="AY92" s="29134">
        <f>C92*AX92/100</f>
      </c>
      <c r="AZ92" s="29135">
        <f>D92+F92+H92+J92+L92+N92+P92+R92+T92+V92+X92+Z92+AB92+AD92+AF92+AH92+AJ92+AL92+AN92+AP92+AR92+AT92+AV92+AX92</f>
      </c>
      <c r="BA92" s="29136">
        <f>E92+G92+I92+K92+M92+O92+Q92+S92+U92+W92+Y92+AA92+AC92+AE92+AG92+AI92+AK92+AM92+AO92+AQ92+AS92+AU92+AW92+AY92</f>
      </c>
    </row>
    <row r="93">
      <c r="A93" s="29137" t="s">
        <v>1972</v>
      </c>
      <c r="B93" s="29138" t="s">
        <v>1973</v>
      </c>
      <c r="C93" s="30359">
        <f>Orçamento!O1324</f>
      </c>
      <c r="D93" s="29139" t="n">
        <v>0.0</v>
      </c>
      <c r="E93" s="29140">
        <f>C93*D93/100</f>
      </c>
      <c r="F93" s="29141" t="n">
        <v>0.0</v>
      </c>
      <c r="G93" s="29142">
        <f>C93*F93/100</f>
      </c>
      <c r="H93" s="29143" t="n">
        <v>0.0</v>
      </c>
      <c r="I93" s="29144">
        <f>C93*H93/100</f>
      </c>
      <c r="J93" s="29145" t="n">
        <v>0.0</v>
      </c>
      <c r="K93" s="29146">
        <f>C93*J93/100</f>
      </c>
      <c r="L93" s="29147" t="n">
        <v>0.0</v>
      </c>
      <c r="M93" s="29148">
        <f>C93*L93/100</f>
      </c>
      <c r="N93" s="29149" t="n">
        <v>0.0</v>
      </c>
      <c r="O93" s="29150">
        <f>C93*N93/100</f>
      </c>
      <c r="P93" s="29151" t="n">
        <v>0.0</v>
      </c>
      <c r="Q93" s="29152">
        <f>C93*P93/100</f>
      </c>
      <c r="R93" s="29153" t="n">
        <v>0.0</v>
      </c>
      <c r="S93" s="29154">
        <f>C93*R93/100</f>
      </c>
      <c r="T93" s="29155" t="n">
        <v>0.0</v>
      </c>
      <c r="U93" s="29156">
        <f>C93*T93/100</f>
      </c>
      <c r="V93" s="29157" t="n">
        <v>0.0</v>
      </c>
      <c r="W93" s="29158">
        <f>C93*V93/100</f>
      </c>
      <c r="X93" s="29159" t="n">
        <v>0.0</v>
      </c>
      <c r="Y93" s="29160">
        <f>C93*X93/100</f>
      </c>
      <c r="Z93" s="29161" t="n">
        <v>0.0</v>
      </c>
      <c r="AA93" s="29162">
        <f>C93*Z93/100</f>
      </c>
      <c r="AB93" s="29163" t="n">
        <v>0.0</v>
      </c>
      <c r="AC93" s="29164">
        <f>C93*AB93/100</f>
      </c>
      <c r="AD93" s="29165" t="n">
        <v>0.0</v>
      </c>
      <c r="AE93" s="29166">
        <f>C93*AD93/100</f>
      </c>
      <c r="AF93" s="29167" t="n">
        <v>0.0</v>
      </c>
      <c r="AG93" s="29168">
        <f>C93*AF93/100</f>
      </c>
      <c r="AH93" s="29169" t="n">
        <v>0.0</v>
      </c>
      <c r="AI93" s="29170">
        <f>C93*AH93/100</f>
      </c>
      <c r="AJ93" s="29171" t="n">
        <v>0.0</v>
      </c>
      <c r="AK93" s="29172">
        <f>C93*AJ93/100</f>
      </c>
      <c r="AL93" s="29173" t="n">
        <v>0.0</v>
      </c>
      <c r="AM93" s="29174">
        <f>C93*AL93/100</f>
      </c>
      <c r="AN93" s="29175" t="n">
        <v>0.0</v>
      </c>
      <c r="AO93" s="29176">
        <f>C93*AN93/100</f>
      </c>
      <c r="AP93" s="29177" t="n">
        <v>0.0</v>
      </c>
      <c r="AQ93" s="29178">
        <f>C93*AP93/100</f>
      </c>
      <c r="AR93" s="29179" t="n">
        <v>0.0</v>
      </c>
      <c r="AS93" s="29180">
        <f>C93*AR93/100</f>
      </c>
      <c r="AT93" s="29181" t="n">
        <v>0.0</v>
      </c>
      <c r="AU93" s="29182">
        <f>C93*AT93/100</f>
      </c>
      <c r="AV93" s="29183" t="n">
        <v>50.0</v>
      </c>
      <c r="AW93" s="29184">
        <f>C93*AV93/100</f>
      </c>
      <c r="AX93" s="29185" t="n">
        <v>50.0</v>
      </c>
      <c r="AY93" s="29186">
        <f>C93*AX93/100</f>
      </c>
      <c r="AZ93" s="29187">
        <f>D93+F93+H93+J93+L93+N93+P93+R93+T93+V93+X93+Z93+AB93+AD93+AF93+AH93+AJ93+AL93+AN93+AP93+AR93+AT93+AV93+AX93</f>
      </c>
      <c r="BA93" s="29188">
        <f>E93+G93+I93+K93+M93+O93+Q93+S93+U93+W93+Y93+AA93+AC93+AE93+AG93+AI93+AK93+AM93+AO93+AQ93+AS93+AU93+AW93+AY93</f>
      </c>
    </row>
    <row r="94">
      <c r="A94" s="29189" t="s">
        <v>1983</v>
      </c>
      <c r="B94" s="29190" t="s">
        <v>1984</v>
      </c>
      <c r="C94" s="30359">
        <f>Orçamento!O1332</f>
      </c>
      <c r="D94" s="29191" t="n">
        <v>0.0</v>
      </c>
      <c r="E94" s="29192">
        <f>C94*D94/100</f>
      </c>
      <c r="F94" s="29193" t="n">
        <v>0.0</v>
      </c>
      <c r="G94" s="29194">
        <f>C94*F94/100</f>
      </c>
      <c r="H94" s="29195" t="n">
        <v>0.0</v>
      </c>
      <c r="I94" s="29196">
        <f>C94*H94/100</f>
      </c>
      <c r="J94" s="29197" t="n">
        <v>0.0</v>
      </c>
      <c r="K94" s="29198">
        <f>C94*J94/100</f>
      </c>
      <c r="L94" s="29199" t="n">
        <v>0.0</v>
      </c>
      <c r="M94" s="29200">
        <f>C94*L94/100</f>
      </c>
      <c r="N94" s="29201" t="n">
        <v>0.0</v>
      </c>
      <c r="O94" s="29202">
        <f>C94*N94/100</f>
      </c>
      <c r="P94" s="29203" t="n">
        <v>0.0</v>
      </c>
      <c r="Q94" s="29204">
        <f>C94*P94/100</f>
      </c>
      <c r="R94" s="29205" t="n">
        <v>0.0</v>
      </c>
      <c r="S94" s="29206">
        <f>C94*R94/100</f>
      </c>
      <c r="T94" s="29207" t="n">
        <v>0.0</v>
      </c>
      <c r="U94" s="29208">
        <f>C94*T94/100</f>
      </c>
      <c r="V94" s="29209" t="n">
        <v>0.0</v>
      </c>
      <c r="W94" s="29210">
        <f>C94*V94/100</f>
      </c>
      <c r="X94" s="29211" t="n">
        <v>0.0</v>
      </c>
      <c r="Y94" s="29212">
        <f>C94*X94/100</f>
      </c>
      <c r="Z94" s="29213" t="n">
        <v>0.0</v>
      </c>
      <c r="AA94" s="29214">
        <f>C94*Z94/100</f>
      </c>
      <c r="AB94" s="29215" t="n">
        <v>0.0</v>
      </c>
      <c r="AC94" s="29216">
        <f>C94*AB94/100</f>
      </c>
      <c r="AD94" s="29217" t="n">
        <v>0.0</v>
      </c>
      <c r="AE94" s="29218">
        <f>C94*AD94/100</f>
      </c>
      <c r="AF94" s="29219" t="n">
        <v>0.0</v>
      </c>
      <c r="AG94" s="29220">
        <f>C94*AF94/100</f>
      </c>
      <c r="AH94" s="29221" t="n">
        <v>0.0</v>
      </c>
      <c r="AI94" s="29222">
        <f>C94*AH94/100</f>
      </c>
      <c r="AJ94" s="29223" t="n">
        <v>0.0</v>
      </c>
      <c r="AK94" s="29224">
        <f>C94*AJ94/100</f>
      </c>
      <c r="AL94" s="29225" t="n">
        <v>0.0</v>
      </c>
      <c r="AM94" s="29226">
        <f>C94*AL94/100</f>
      </c>
      <c r="AN94" s="29227" t="n">
        <v>0.0</v>
      </c>
      <c r="AO94" s="29228">
        <f>C94*AN94/100</f>
      </c>
      <c r="AP94" s="29229" t="n">
        <v>0.0</v>
      </c>
      <c r="AQ94" s="29230">
        <f>C94*AP94/100</f>
      </c>
      <c r="AR94" s="29231" t="n">
        <v>0.0</v>
      </c>
      <c r="AS94" s="29232">
        <f>C94*AR94/100</f>
      </c>
      <c r="AT94" s="29233" t="n">
        <v>0.0</v>
      </c>
      <c r="AU94" s="29234">
        <f>C94*AT94/100</f>
      </c>
      <c r="AV94" s="29235" t="n">
        <v>50.0</v>
      </c>
      <c r="AW94" s="29236">
        <f>C94*AV94/100</f>
      </c>
      <c r="AX94" s="29237" t="n">
        <v>50.0</v>
      </c>
      <c r="AY94" s="29238">
        <f>C94*AX94/100</f>
      </c>
      <c r="AZ94" s="29239">
        <f>D94+F94+H94+J94+L94+N94+P94+R94+T94+V94+X94+Z94+AB94+AD94+AF94+AH94+AJ94+AL94+AN94+AP94+AR94+AT94+AV94+AX94</f>
      </c>
      <c r="BA94" s="29240">
        <f>E94+G94+I94+K94+M94+O94+Q94+S94+U94+W94+Y94+AA94+AC94+AE94+AG94+AI94+AK94+AM94+AO94+AQ94+AS94+AU94+AW94+AY94</f>
      </c>
    </row>
    <row r="95">
      <c r="A95" s="29241" t="s">
        <v>1993</v>
      </c>
      <c r="B95" s="29242" t="s">
        <v>1994</v>
      </c>
      <c r="C95" s="30359">
        <f>Orçamento!O1338</f>
      </c>
      <c r="D95" s="29243" t="n">
        <v>0.0</v>
      </c>
      <c r="E95" s="29244">
        <f>C95*D95/100</f>
      </c>
      <c r="F95" s="29245" t="n">
        <v>0.0</v>
      </c>
      <c r="G95" s="29246">
        <f>C95*F95/100</f>
      </c>
      <c r="H95" s="29247" t="n">
        <v>0.0</v>
      </c>
      <c r="I95" s="29248">
        <f>C95*H95/100</f>
      </c>
      <c r="J95" s="29249" t="n">
        <v>0.0</v>
      </c>
      <c r="K95" s="29250">
        <f>C95*J95/100</f>
      </c>
      <c r="L95" s="29251" t="n">
        <v>0.0</v>
      </c>
      <c r="M95" s="29252">
        <f>C95*L95/100</f>
      </c>
      <c r="N95" s="29253" t="n">
        <v>0.0</v>
      </c>
      <c r="O95" s="29254">
        <f>C95*N95/100</f>
      </c>
      <c r="P95" s="29255" t="n">
        <v>0.0</v>
      </c>
      <c r="Q95" s="29256">
        <f>C95*P95/100</f>
      </c>
      <c r="R95" s="29257" t="n">
        <v>0.0</v>
      </c>
      <c r="S95" s="29258">
        <f>C95*R95/100</f>
      </c>
      <c r="T95" s="29259" t="n">
        <v>0.0</v>
      </c>
      <c r="U95" s="29260">
        <f>C95*T95/100</f>
      </c>
      <c r="V95" s="29261" t="n">
        <v>0.0</v>
      </c>
      <c r="W95" s="29262">
        <f>C95*V95/100</f>
      </c>
      <c r="X95" s="29263" t="n">
        <v>0.0</v>
      </c>
      <c r="Y95" s="29264">
        <f>C95*X95/100</f>
      </c>
      <c r="Z95" s="29265" t="n">
        <v>0.0</v>
      </c>
      <c r="AA95" s="29266">
        <f>C95*Z95/100</f>
      </c>
      <c r="AB95" s="29267" t="n">
        <v>0.0</v>
      </c>
      <c r="AC95" s="29268">
        <f>C95*AB95/100</f>
      </c>
      <c r="AD95" s="29269" t="n">
        <v>0.0</v>
      </c>
      <c r="AE95" s="29270">
        <f>C95*AD95/100</f>
      </c>
      <c r="AF95" s="29271" t="n">
        <v>0.0</v>
      </c>
      <c r="AG95" s="29272">
        <f>C95*AF95/100</f>
      </c>
      <c r="AH95" s="29273" t="n">
        <v>0.0</v>
      </c>
      <c r="AI95" s="29274">
        <f>C95*AH95/100</f>
      </c>
      <c r="AJ95" s="29275" t="n">
        <v>0.0</v>
      </c>
      <c r="AK95" s="29276">
        <f>C95*AJ95/100</f>
      </c>
      <c r="AL95" s="29277" t="n">
        <v>0.0</v>
      </c>
      <c r="AM95" s="29278">
        <f>C95*AL95/100</f>
      </c>
      <c r="AN95" s="29279" t="n">
        <v>0.0</v>
      </c>
      <c r="AO95" s="29280">
        <f>C95*AN95/100</f>
      </c>
      <c r="AP95" s="29281" t="n">
        <v>20.0</v>
      </c>
      <c r="AQ95" s="29282">
        <f>C95*AP95/100</f>
      </c>
      <c r="AR95" s="29283" t="n">
        <v>20.0</v>
      </c>
      <c r="AS95" s="29284">
        <f>C95*AR95/100</f>
      </c>
      <c r="AT95" s="29285" t="n">
        <v>20.0</v>
      </c>
      <c r="AU95" s="29286">
        <f>C95*AT95/100</f>
      </c>
      <c r="AV95" s="29287" t="n">
        <v>20.0</v>
      </c>
      <c r="AW95" s="29288">
        <f>C95*AV95/100</f>
      </c>
      <c r="AX95" s="29289" t="n">
        <v>20.0</v>
      </c>
      <c r="AY95" s="29290">
        <f>C95*AX95/100</f>
      </c>
      <c r="AZ95" s="29291">
        <f>D95+F95+H95+J95+L95+N95+P95+R95+T95+V95+X95+Z95+AB95+AD95+AF95+AH95+AJ95+AL95+AN95+AP95+AR95+AT95+AV95+AX95</f>
      </c>
      <c r="BA95" s="29292">
        <f>E95+G95+I95+K95+M95+O95+Q95+S95+U95+W95+Y95+AA95+AC95+AE95+AG95+AI95+AK95+AM95+AO95+AQ95+AS95+AU95+AW95+AY95</f>
      </c>
    </row>
    <row r="96">
      <c r="A96" s="29293" t="s">
        <v>2011</v>
      </c>
      <c r="B96" s="29294" t="s">
        <v>2012</v>
      </c>
      <c r="C96" s="30359">
        <f>Orçamento!O1347</f>
      </c>
      <c r="D96" s="29295" t="n">
        <v>0.0</v>
      </c>
      <c r="E96" s="29296">
        <f>C96*D96/100</f>
      </c>
      <c r="F96" s="29297" t="n">
        <v>0.0</v>
      </c>
      <c r="G96" s="29298">
        <f>C96*F96/100</f>
      </c>
      <c r="H96" s="29299" t="n">
        <v>0.0</v>
      </c>
      <c r="I96" s="29300">
        <f>C96*H96/100</f>
      </c>
      <c r="J96" s="29301" t="n">
        <v>0.0</v>
      </c>
      <c r="K96" s="29302">
        <f>C96*J96/100</f>
      </c>
      <c r="L96" s="29303" t="n">
        <v>0.0</v>
      </c>
      <c r="M96" s="29304">
        <f>C96*L96/100</f>
      </c>
      <c r="N96" s="29305" t="n">
        <v>0.0</v>
      </c>
      <c r="O96" s="29306">
        <f>C96*N96/100</f>
      </c>
      <c r="P96" s="29307" t="n">
        <v>0.0</v>
      </c>
      <c r="Q96" s="29308">
        <f>C96*P96/100</f>
      </c>
      <c r="R96" s="29309" t="n">
        <v>0.0</v>
      </c>
      <c r="S96" s="29310">
        <f>C96*R96/100</f>
      </c>
      <c r="T96" s="29311" t="n">
        <v>0.0</v>
      </c>
      <c r="U96" s="29312">
        <f>C96*T96/100</f>
      </c>
      <c r="V96" s="29313" t="n">
        <v>0.0</v>
      </c>
      <c r="W96" s="29314">
        <f>C96*V96/100</f>
      </c>
      <c r="X96" s="29315" t="n">
        <v>0.0</v>
      </c>
      <c r="Y96" s="29316">
        <f>C96*X96/100</f>
      </c>
      <c r="Z96" s="29317" t="n">
        <v>0.0</v>
      </c>
      <c r="AA96" s="29318">
        <f>C96*Z96/100</f>
      </c>
      <c r="AB96" s="29319" t="n">
        <v>0.0</v>
      </c>
      <c r="AC96" s="29320">
        <f>C96*AB96/100</f>
      </c>
      <c r="AD96" s="29321" t="n">
        <v>0.0</v>
      </c>
      <c r="AE96" s="29322">
        <f>C96*AD96/100</f>
      </c>
      <c r="AF96" s="29323" t="n">
        <v>0.0</v>
      </c>
      <c r="AG96" s="29324">
        <f>C96*AF96/100</f>
      </c>
      <c r="AH96" s="29325" t="n">
        <v>0.0</v>
      </c>
      <c r="AI96" s="29326">
        <f>C96*AH96/100</f>
      </c>
      <c r="AJ96" s="29327" t="n">
        <v>0.0</v>
      </c>
      <c r="AK96" s="29328">
        <f>C96*AJ96/100</f>
      </c>
      <c r="AL96" s="29329" t="n">
        <v>0.0</v>
      </c>
      <c r="AM96" s="29330">
        <f>C96*AL96/100</f>
      </c>
      <c r="AN96" s="29331" t="n">
        <v>0.0</v>
      </c>
      <c r="AO96" s="29332">
        <f>C96*AN96/100</f>
      </c>
      <c r="AP96" s="29333" t="n">
        <v>0.0</v>
      </c>
      <c r="AQ96" s="29334">
        <f>C96*AP96/100</f>
      </c>
      <c r="AR96" s="29335" t="n">
        <v>0.0</v>
      </c>
      <c r="AS96" s="29336">
        <f>C96*AR96/100</f>
      </c>
      <c r="AT96" s="29337" t="n">
        <v>0.0</v>
      </c>
      <c r="AU96" s="29338">
        <f>C96*AT96/100</f>
      </c>
      <c r="AV96" s="29339" t="n">
        <v>50.0</v>
      </c>
      <c r="AW96" s="29340">
        <f>C96*AV96/100</f>
      </c>
      <c r="AX96" s="29341" t="n">
        <v>50.0</v>
      </c>
      <c r="AY96" s="29342">
        <f>C96*AX96/100</f>
      </c>
      <c r="AZ96" s="29343">
        <f>D96+F96+H96+J96+L96+N96+P96+R96+T96+V96+X96+Z96+AB96+AD96+AF96+AH96+AJ96+AL96+AN96+AP96+AR96+AT96+AV96+AX96</f>
      </c>
      <c r="BA96" s="29344">
        <f>E96+G96+I96+K96+M96+O96+Q96+S96+U96+W96+Y96+AA96+AC96+AE96+AG96+AI96+AK96+AM96+AO96+AQ96+AS96+AU96+AW96+AY96</f>
      </c>
    </row>
    <row r="97">
      <c r="A97" s="29345" t="s">
        <v>2026</v>
      </c>
      <c r="B97" s="29346" t="s">
        <v>2027</v>
      </c>
      <c r="C97" s="30359">
        <f>Orçamento!O1356</f>
      </c>
      <c r="D97" s="29347" t="n">
        <v>0.0</v>
      </c>
      <c r="E97" s="29348">
        <f>C97*D97/100</f>
      </c>
      <c r="F97" s="29349" t="n">
        <v>0.0</v>
      </c>
      <c r="G97" s="29350">
        <f>C97*F97/100</f>
      </c>
      <c r="H97" s="29351" t="n">
        <v>0.0</v>
      </c>
      <c r="I97" s="29352">
        <f>C97*H97/100</f>
      </c>
      <c r="J97" s="29353" t="n">
        <v>0.0</v>
      </c>
      <c r="K97" s="29354">
        <f>C97*J97/100</f>
      </c>
      <c r="L97" s="29355" t="n">
        <v>0.0</v>
      </c>
      <c r="M97" s="29356">
        <f>C97*L97/100</f>
      </c>
      <c r="N97" s="29357" t="n">
        <v>0.0</v>
      </c>
      <c r="O97" s="29358">
        <f>C97*N97/100</f>
      </c>
      <c r="P97" s="29359" t="n">
        <v>0.0</v>
      </c>
      <c r="Q97" s="29360">
        <f>C97*P97/100</f>
      </c>
      <c r="R97" s="29361" t="n">
        <v>0.0</v>
      </c>
      <c r="S97" s="29362">
        <f>C97*R97/100</f>
      </c>
      <c r="T97" s="29363" t="n">
        <v>0.0</v>
      </c>
      <c r="U97" s="29364">
        <f>C97*T97/100</f>
      </c>
      <c r="V97" s="29365" t="n">
        <v>0.0</v>
      </c>
      <c r="W97" s="29366">
        <f>C97*V97/100</f>
      </c>
      <c r="X97" s="29367" t="n">
        <v>0.0</v>
      </c>
      <c r="Y97" s="29368">
        <f>C97*X97/100</f>
      </c>
      <c r="Z97" s="29369" t="n">
        <v>0.0</v>
      </c>
      <c r="AA97" s="29370">
        <f>C97*Z97/100</f>
      </c>
      <c r="AB97" s="29371" t="n">
        <v>0.0</v>
      </c>
      <c r="AC97" s="29372">
        <f>C97*AB97/100</f>
      </c>
      <c r="AD97" s="29373" t="n">
        <v>0.0</v>
      </c>
      <c r="AE97" s="29374">
        <f>C97*AD97/100</f>
      </c>
      <c r="AF97" s="29375" t="n">
        <v>0.0</v>
      </c>
      <c r="AG97" s="29376">
        <f>C97*AF97/100</f>
      </c>
      <c r="AH97" s="29377" t="n">
        <v>0.0</v>
      </c>
      <c r="AI97" s="29378">
        <f>C97*AH97/100</f>
      </c>
      <c r="AJ97" s="29379" t="n">
        <v>0.0</v>
      </c>
      <c r="AK97" s="29380">
        <f>C97*AJ97/100</f>
      </c>
      <c r="AL97" s="29381" t="n">
        <v>0.0</v>
      </c>
      <c r="AM97" s="29382">
        <f>C97*AL97/100</f>
      </c>
      <c r="AN97" s="29383" t="n">
        <v>0.0</v>
      </c>
      <c r="AO97" s="29384">
        <f>C97*AN97/100</f>
      </c>
      <c r="AP97" s="29385" t="n">
        <v>0.0</v>
      </c>
      <c r="AQ97" s="29386">
        <f>C97*AP97/100</f>
      </c>
      <c r="AR97" s="29387" t="n">
        <v>0.0</v>
      </c>
      <c r="AS97" s="29388">
        <f>C97*AR97/100</f>
      </c>
      <c r="AT97" s="29389" t="n">
        <v>50.0</v>
      </c>
      <c r="AU97" s="29390">
        <f>C97*AT97/100</f>
      </c>
      <c r="AV97" s="29391" t="n">
        <v>25.0</v>
      </c>
      <c r="AW97" s="29392">
        <f>C97*AV97/100</f>
      </c>
      <c r="AX97" s="29393" t="n">
        <v>25.0</v>
      </c>
      <c r="AY97" s="29394">
        <f>C97*AX97/100</f>
      </c>
      <c r="AZ97" s="29395">
        <f>D97+F97+H97+J97+L97+N97+P97+R97+T97+V97+X97+Z97+AB97+AD97+AF97+AH97+AJ97+AL97+AN97+AP97+AR97+AT97+AV97+AX97</f>
      </c>
      <c r="BA97" s="29396">
        <f>E97+G97+I97+K97+M97+O97+Q97+S97+U97+W97+Y97+AA97+AC97+AE97+AG97+AI97+AK97+AM97+AO97+AQ97+AS97+AU97+AW97+AY97</f>
      </c>
    </row>
    <row r="98">
      <c r="A98" s="29397" t="s">
        <v>2036</v>
      </c>
      <c r="B98" s="29398" t="s">
        <v>2037</v>
      </c>
      <c r="C98" s="30359">
        <f>Orçamento!O1363</f>
      </c>
      <c r="D98" s="29399" t="n">
        <v>0.0</v>
      </c>
      <c r="E98" s="29400">
        <f>C98*D98/100</f>
      </c>
      <c r="F98" s="29401" t="n">
        <v>0.0</v>
      </c>
      <c r="G98" s="29402">
        <f>C98*F98/100</f>
      </c>
      <c r="H98" s="29403" t="n">
        <v>0.0</v>
      </c>
      <c r="I98" s="29404">
        <f>C98*H98/100</f>
      </c>
      <c r="J98" s="29405" t="n">
        <v>0.0</v>
      </c>
      <c r="K98" s="29406">
        <f>C98*J98/100</f>
      </c>
      <c r="L98" s="29407" t="n">
        <v>0.0</v>
      </c>
      <c r="M98" s="29408">
        <f>C98*L98/100</f>
      </c>
      <c r="N98" s="29409" t="n">
        <v>0.0</v>
      </c>
      <c r="O98" s="29410">
        <f>C98*N98/100</f>
      </c>
      <c r="P98" s="29411" t="n">
        <v>0.0</v>
      </c>
      <c r="Q98" s="29412">
        <f>C98*P98/100</f>
      </c>
      <c r="R98" s="29413" t="n">
        <v>0.0</v>
      </c>
      <c r="S98" s="29414">
        <f>C98*R98/100</f>
      </c>
      <c r="T98" s="29415" t="n">
        <v>0.0</v>
      </c>
      <c r="U98" s="29416">
        <f>C98*T98/100</f>
      </c>
      <c r="V98" s="29417" t="n">
        <v>0.0</v>
      </c>
      <c r="W98" s="29418">
        <f>C98*V98/100</f>
      </c>
      <c r="X98" s="29419" t="n">
        <v>0.0</v>
      </c>
      <c r="Y98" s="29420">
        <f>C98*X98/100</f>
      </c>
      <c r="Z98" s="29421" t="n">
        <v>0.0</v>
      </c>
      <c r="AA98" s="29422">
        <f>C98*Z98/100</f>
      </c>
      <c r="AB98" s="29423" t="n">
        <v>0.0</v>
      </c>
      <c r="AC98" s="29424">
        <f>C98*AB98/100</f>
      </c>
      <c r="AD98" s="29425" t="n">
        <v>0.0</v>
      </c>
      <c r="AE98" s="29426">
        <f>C98*AD98/100</f>
      </c>
      <c r="AF98" s="29427" t="n">
        <v>0.0</v>
      </c>
      <c r="AG98" s="29428">
        <f>C98*AF98/100</f>
      </c>
      <c r="AH98" s="29429" t="n">
        <v>0.0</v>
      </c>
      <c r="AI98" s="29430">
        <f>C98*AH98/100</f>
      </c>
      <c r="AJ98" s="29431" t="n">
        <v>0.0</v>
      </c>
      <c r="AK98" s="29432">
        <f>C98*AJ98/100</f>
      </c>
      <c r="AL98" s="29433" t="n">
        <v>0.0</v>
      </c>
      <c r="AM98" s="29434">
        <f>C98*AL98/100</f>
      </c>
      <c r="AN98" s="29435" t="n">
        <v>0.0</v>
      </c>
      <c r="AO98" s="29436">
        <f>C98*AN98/100</f>
      </c>
      <c r="AP98" s="29437" t="n">
        <v>0.0</v>
      </c>
      <c r="AQ98" s="29438">
        <f>C98*AP98/100</f>
      </c>
      <c r="AR98" s="29439" t="n">
        <v>0.0</v>
      </c>
      <c r="AS98" s="29440">
        <f>C98*AR98/100</f>
      </c>
      <c r="AT98" s="29441" t="n">
        <v>0.0</v>
      </c>
      <c r="AU98" s="29442">
        <f>C98*AT98/100</f>
      </c>
      <c r="AV98" s="29443" t="n">
        <v>0.0</v>
      </c>
      <c r="AW98" s="29444">
        <f>C98*AV98/100</f>
      </c>
      <c r="AX98" s="29445" t="n">
        <v>100.0</v>
      </c>
      <c r="AY98" s="29446">
        <f>C98*AX98/100</f>
      </c>
      <c r="AZ98" s="29447">
        <f>D98+F98+H98+J98+L98+N98+P98+R98+T98+V98+X98+Z98+AB98+AD98+AF98+AH98+AJ98+AL98+AN98+AP98+AR98+AT98+AV98+AX98</f>
      </c>
      <c r="BA98" s="29448">
        <f>E98+G98+I98+K98+M98+O98+Q98+S98+U98+W98+Y98+AA98+AC98+AE98+AG98+AI98+AK98+AM98+AO98+AQ98+AS98+AU98+AW98+AY98</f>
      </c>
    </row>
    <row r="99">
      <c r="A99" s="29449" t="s">
        <v>2042</v>
      </c>
      <c r="B99" s="29450" t="s">
        <v>2043</v>
      </c>
      <c r="C99" s="30359">
        <f>Orçamento!O1366</f>
      </c>
      <c r="D99" s="29451" t="n">
        <v>0.0</v>
      </c>
      <c r="E99" s="29452">
        <f>C99*D99/100</f>
      </c>
      <c r="F99" s="29453" t="n">
        <v>0.0</v>
      </c>
      <c r="G99" s="29454">
        <f>C99*F99/100</f>
      </c>
      <c r="H99" s="29455" t="n">
        <v>0.0</v>
      </c>
      <c r="I99" s="29456">
        <f>C99*H99/100</f>
      </c>
      <c r="J99" s="29457" t="n">
        <v>0.0</v>
      </c>
      <c r="K99" s="29458">
        <f>C99*J99/100</f>
      </c>
      <c r="L99" s="29459" t="n">
        <v>0.0</v>
      </c>
      <c r="M99" s="29460">
        <f>C99*L99/100</f>
      </c>
      <c r="N99" s="29461" t="n">
        <v>0.0</v>
      </c>
      <c r="O99" s="29462">
        <f>C99*N99/100</f>
      </c>
      <c r="P99" s="29463" t="n">
        <v>0.0</v>
      </c>
      <c r="Q99" s="29464">
        <f>C99*P99/100</f>
      </c>
      <c r="R99" s="29465" t="n">
        <v>0.0</v>
      </c>
      <c r="S99" s="29466">
        <f>C99*R99/100</f>
      </c>
      <c r="T99" s="29467" t="n">
        <v>0.0</v>
      </c>
      <c r="U99" s="29468">
        <f>C99*T99/100</f>
      </c>
      <c r="V99" s="29469" t="n">
        <v>0.0</v>
      </c>
      <c r="W99" s="29470">
        <f>C99*V99/100</f>
      </c>
      <c r="X99" s="29471" t="n">
        <v>0.0</v>
      </c>
      <c r="Y99" s="29472">
        <f>C99*X99/100</f>
      </c>
      <c r="Z99" s="29473" t="n">
        <v>0.0</v>
      </c>
      <c r="AA99" s="29474">
        <f>C99*Z99/100</f>
      </c>
      <c r="AB99" s="29475" t="n">
        <v>0.0</v>
      </c>
      <c r="AC99" s="29476">
        <f>C99*AB99/100</f>
      </c>
      <c r="AD99" s="29477" t="n">
        <v>0.0</v>
      </c>
      <c r="AE99" s="29478">
        <f>C99*AD99/100</f>
      </c>
      <c r="AF99" s="29479" t="n">
        <v>0.0</v>
      </c>
      <c r="AG99" s="29480">
        <f>C99*AF99/100</f>
      </c>
      <c r="AH99" s="29481" t="n">
        <v>0.0</v>
      </c>
      <c r="AI99" s="29482">
        <f>C99*AH99/100</f>
      </c>
      <c r="AJ99" s="29483" t="n">
        <v>0.0</v>
      </c>
      <c r="AK99" s="29484">
        <f>C99*AJ99/100</f>
      </c>
      <c r="AL99" s="29485" t="n">
        <v>0.0</v>
      </c>
      <c r="AM99" s="29486">
        <f>C99*AL99/100</f>
      </c>
      <c r="AN99" s="29487" t="n">
        <v>0.0</v>
      </c>
      <c r="AO99" s="29488">
        <f>C99*AN99/100</f>
      </c>
      <c r="AP99" s="29489" t="n">
        <v>0.0</v>
      </c>
      <c r="AQ99" s="29490">
        <f>C99*AP99/100</f>
      </c>
      <c r="AR99" s="29491" t="n">
        <v>0.0</v>
      </c>
      <c r="AS99" s="29492">
        <f>C99*AR99/100</f>
      </c>
      <c r="AT99" s="29493" t="n">
        <v>0.0</v>
      </c>
      <c r="AU99" s="29494">
        <f>C99*AT99/100</f>
      </c>
      <c r="AV99" s="29495" t="n">
        <v>0.0</v>
      </c>
      <c r="AW99" s="29496">
        <f>C99*AV99/100</f>
      </c>
      <c r="AX99" s="29497" t="n">
        <v>100.0</v>
      </c>
      <c r="AY99" s="29498">
        <f>C99*AX99/100</f>
      </c>
      <c r="AZ99" s="29499">
        <f>D99+F99+H99+J99+L99+N99+P99+R99+T99+V99+X99+Z99+AB99+AD99+AF99+AH99+AJ99+AL99+AN99+AP99+AR99+AT99+AV99+AX99</f>
      </c>
      <c r="BA99" s="29500">
        <f>E99+G99+I99+K99+M99+O99+Q99+S99+U99+W99+Y99+AA99+AC99+AE99+AG99+AI99+AK99+AM99+AO99+AQ99+AS99+AU99+AW99+AY99</f>
      </c>
    </row>
    <row r="100">
      <c r="A100" s="29501" t="s">
        <v>2081</v>
      </c>
      <c r="B100" s="29502" t="s">
        <v>2082</v>
      </c>
      <c r="C100" s="30359">
        <f>Orçamento!O1399</f>
      </c>
      <c r="D100" s="29503" t="n">
        <v>0.0</v>
      </c>
      <c r="E100" s="29504">
        <f>C100*D100/100</f>
      </c>
      <c r="F100" s="29505" t="n">
        <v>0.0</v>
      </c>
      <c r="G100" s="29506">
        <f>C100*F100/100</f>
      </c>
      <c r="H100" s="29507" t="n">
        <v>0.0</v>
      </c>
      <c r="I100" s="29508">
        <f>C100*H100/100</f>
      </c>
      <c r="J100" s="29509" t="n">
        <v>0.0</v>
      </c>
      <c r="K100" s="29510">
        <f>C100*J100/100</f>
      </c>
      <c r="L100" s="29511" t="n">
        <v>0.0</v>
      </c>
      <c r="M100" s="29512">
        <f>C100*L100/100</f>
      </c>
      <c r="N100" s="29513" t="n">
        <v>0.0</v>
      </c>
      <c r="O100" s="29514">
        <f>C100*N100/100</f>
      </c>
      <c r="P100" s="29515" t="n">
        <v>0.0</v>
      </c>
      <c r="Q100" s="29516">
        <f>C100*P100/100</f>
      </c>
      <c r="R100" s="29517" t="n">
        <v>0.0</v>
      </c>
      <c r="S100" s="29518">
        <f>C100*R100/100</f>
      </c>
      <c r="T100" s="29519" t="n">
        <v>0.0</v>
      </c>
      <c r="U100" s="29520">
        <f>C100*T100/100</f>
      </c>
      <c r="V100" s="29521" t="n">
        <v>0.0</v>
      </c>
      <c r="W100" s="29522">
        <f>C100*V100/100</f>
      </c>
      <c r="X100" s="29523" t="n">
        <v>0.0</v>
      </c>
      <c r="Y100" s="29524">
        <f>C100*X100/100</f>
      </c>
      <c r="Z100" s="29525" t="n">
        <v>0.0</v>
      </c>
      <c r="AA100" s="29526">
        <f>C100*Z100/100</f>
      </c>
      <c r="AB100" s="29527" t="n">
        <v>0.0</v>
      </c>
      <c r="AC100" s="29528">
        <f>C100*AB100/100</f>
      </c>
      <c r="AD100" s="29529" t="n">
        <v>0.0</v>
      </c>
      <c r="AE100" s="29530">
        <f>C100*AD100/100</f>
      </c>
      <c r="AF100" s="29531" t="n">
        <v>0.0</v>
      </c>
      <c r="AG100" s="29532">
        <f>C100*AF100/100</f>
      </c>
      <c r="AH100" s="29533" t="n">
        <v>0.0</v>
      </c>
      <c r="AI100" s="29534">
        <f>C100*AH100/100</f>
      </c>
      <c r="AJ100" s="29535" t="n">
        <v>0.0</v>
      </c>
      <c r="AK100" s="29536">
        <f>C100*AJ100/100</f>
      </c>
      <c r="AL100" s="29537" t="n">
        <v>0.0</v>
      </c>
      <c r="AM100" s="29538">
        <f>C100*AL100/100</f>
      </c>
      <c r="AN100" s="29539" t="n">
        <v>0.0</v>
      </c>
      <c r="AO100" s="29540">
        <f>C100*AN100/100</f>
      </c>
      <c r="AP100" s="29541" t="n">
        <v>0.0</v>
      </c>
      <c r="AQ100" s="29542">
        <f>C100*AP100/100</f>
      </c>
      <c r="AR100" s="29543" t="n">
        <v>0.0</v>
      </c>
      <c r="AS100" s="29544">
        <f>C100*AR100/100</f>
      </c>
      <c r="AT100" s="29545" t="n">
        <v>25.0</v>
      </c>
      <c r="AU100" s="29546">
        <f>C100*AT100/100</f>
      </c>
      <c r="AV100" s="29547" t="n">
        <v>25.0</v>
      </c>
      <c r="AW100" s="29548">
        <f>C100*AV100/100</f>
      </c>
      <c r="AX100" s="29549" t="n">
        <v>50.0</v>
      </c>
      <c r="AY100" s="29550">
        <f>C100*AX100/100</f>
      </c>
      <c r="AZ100" s="29551">
        <f>D100+F100+H100+J100+L100+N100+P100+R100+T100+V100+X100+Z100+AB100+AD100+AF100+AH100+AJ100+AL100+AN100+AP100+AR100+AT100+AV100+AX100</f>
      </c>
      <c r="BA100" s="29552">
        <f>E100+G100+I100+K100+M100+O100+Q100+S100+U100+W100+Y100+AA100+AC100+AE100+AG100+AI100+AK100+AM100+AO100+AQ100+AS100+AU100+AW100+AY100</f>
      </c>
    </row>
    <row r="101">
      <c r="A101" s="29553" t="s">
        <v>2121</v>
      </c>
      <c r="B101" s="29554" t="s">
        <v>288</v>
      </c>
      <c r="C101" s="30359">
        <f>Orçamento!O1430</f>
      </c>
      <c r="D101" s="29555" t="n">
        <v>0.0</v>
      </c>
      <c r="E101" s="29556">
        <f>C101*D101/100</f>
      </c>
      <c r="F101" s="29557" t="n">
        <v>0.0</v>
      </c>
      <c r="G101" s="29558">
        <f>C101*F101/100</f>
      </c>
      <c r="H101" s="29559" t="n">
        <v>0.0</v>
      </c>
      <c r="I101" s="29560">
        <f>C101*H101/100</f>
      </c>
      <c r="J101" s="29561" t="n">
        <v>0.0</v>
      </c>
      <c r="K101" s="29562">
        <f>C101*J101/100</f>
      </c>
      <c r="L101" s="29563" t="n">
        <v>0.0</v>
      </c>
      <c r="M101" s="29564">
        <f>C101*L101/100</f>
      </c>
      <c r="N101" s="29565" t="n">
        <v>0.0</v>
      </c>
      <c r="O101" s="29566">
        <f>C101*N101/100</f>
      </c>
      <c r="P101" s="29567" t="n">
        <v>0.0</v>
      </c>
      <c r="Q101" s="29568">
        <f>C101*P101/100</f>
      </c>
      <c r="R101" s="29569" t="n">
        <v>0.0</v>
      </c>
      <c r="S101" s="29570">
        <f>C101*R101/100</f>
      </c>
      <c r="T101" s="29571" t="n">
        <v>0.0</v>
      </c>
      <c r="U101" s="29572">
        <f>C101*T101/100</f>
      </c>
      <c r="V101" s="29573" t="n">
        <v>0.0</v>
      </c>
      <c r="W101" s="29574">
        <f>C101*V101/100</f>
      </c>
      <c r="X101" s="29575" t="n">
        <v>0.0</v>
      </c>
      <c r="Y101" s="29576">
        <f>C101*X101/100</f>
      </c>
      <c r="Z101" s="29577" t="n">
        <v>0.0</v>
      </c>
      <c r="AA101" s="29578">
        <f>C101*Z101/100</f>
      </c>
      <c r="AB101" s="29579" t="n">
        <v>0.0</v>
      </c>
      <c r="AC101" s="29580">
        <f>C101*AB101/100</f>
      </c>
      <c r="AD101" s="29581" t="n">
        <v>0.0</v>
      </c>
      <c r="AE101" s="29582">
        <f>C101*AD101/100</f>
      </c>
      <c r="AF101" s="29583" t="n">
        <v>0.0</v>
      </c>
      <c r="AG101" s="29584">
        <f>C101*AF101/100</f>
      </c>
      <c r="AH101" s="29585" t="n">
        <v>0.0</v>
      </c>
      <c r="AI101" s="29586">
        <f>C101*AH101/100</f>
      </c>
      <c r="AJ101" s="29587" t="n">
        <v>0.0</v>
      </c>
      <c r="AK101" s="29588">
        <f>C101*AJ101/100</f>
      </c>
      <c r="AL101" s="29589" t="n">
        <v>0.0</v>
      </c>
      <c r="AM101" s="29590">
        <f>C101*AL101/100</f>
      </c>
      <c r="AN101" s="29591" t="n">
        <v>0.0</v>
      </c>
      <c r="AO101" s="29592">
        <f>C101*AN101/100</f>
      </c>
      <c r="AP101" s="29593" t="n">
        <v>0.0</v>
      </c>
      <c r="AQ101" s="29594">
        <f>C101*AP101/100</f>
      </c>
      <c r="AR101" s="29595" t="n">
        <v>0.0</v>
      </c>
      <c r="AS101" s="29596">
        <f>C101*AR101/100</f>
      </c>
      <c r="AT101" s="29597" t="n">
        <v>25.0</v>
      </c>
      <c r="AU101" s="29598">
        <f>C101*AT101/100</f>
      </c>
      <c r="AV101" s="29599" t="n">
        <v>25.0</v>
      </c>
      <c r="AW101" s="29600">
        <f>C101*AV101/100</f>
      </c>
      <c r="AX101" s="29601" t="n">
        <v>50.0</v>
      </c>
      <c r="AY101" s="29602">
        <f>C101*AX101/100</f>
      </c>
      <c r="AZ101" s="29603">
        <f>D101+F101+H101+J101+L101+N101+P101+R101+T101+V101+X101+Z101+AB101+AD101+AF101+AH101+AJ101+AL101+AN101+AP101+AR101+AT101+AV101+AX101</f>
      </c>
      <c r="BA101" s="29604">
        <f>E101+G101+I101+K101+M101+O101+Q101+S101+U101+W101+Y101+AA101+AC101+AE101+AG101+AI101+AK101+AM101+AO101+AQ101+AS101+AU101+AW101+AY101</f>
      </c>
    </row>
    <row r="102">
      <c r="A102" s="29605" t="s">
        <v>2158</v>
      </c>
      <c r="B102" s="29606" t="s">
        <v>2159</v>
      </c>
      <c r="C102" s="30359">
        <f>Orçamento!O1456</f>
      </c>
      <c r="D102" s="29607" t="n">
        <v>0.0</v>
      </c>
      <c r="E102" s="29608">
        <f>C102*D102/100</f>
      </c>
      <c r="F102" s="29609" t="n">
        <v>0.0</v>
      </c>
      <c r="G102" s="29610">
        <f>C102*F102/100</f>
      </c>
      <c r="H102" s="29611" t="n">
        <v>0.0</v>
      </c>
      <c r="I102" s="29612">
        <f>C102*H102/100</f>
      </c>
      <c r="J102" s="29613" t="n">
        <v>0.0</v>
      </c>
      <c r="K102" s="29614">
        <f>C102*J102/100</f>
      </c>
      <c r="L102" s="29615" t="n">
        <v>0.0</v>
      </c>
      <c r="M102" s="29616">
        <f>C102*L102/100</f>
      </c>
      <c r="N102" s="29617" t="n">
        <v>0.0</v>
      </c>
      <c r="O102" s="29618">
        <f>C102*N102/100</f>
      </c>
      <c r="P102" s="29619" t="n">
        <v>0.0</v>
      </c>
      <c r="Q102" s="29620">
        <f>C102*P102/100</f>
      </c>
      <c r="R102" s="29621" t="n">
        <v>0.0</v>
      </c>
      <c r="S102" s="29622">
        <f>C102*R102/100</f>
      </c>
      <c r="T102" s="29623" t="n">
        <v>0.0</v>
      </c>
      <c r="U102" s="29624">
        <f>C102*T102/100</f>
      </c>
      <c r="V102" s="29625" t="n">
        <v>0.0</v>
      </c>
      <c r="W102" s="29626">
        <f>C102*V102/100</f>
      </c>
      <c r="X102" s="29627" t="n">
        <v>0.0</v>
      </c>
      <c r="Y102" s="29628">
        <f>C102*X102/100</f>
      </c>
      <c r="Z102" s="29629" t="n">
        <v>0.0</v>
      </c>
      <c r="AA102" s="29630">
        <f>C102*Z102/100</f>
      </c>
      <c r="AB102" s="29631" t="n">
        <v>0.0</v>
      </c>
      <c r="AC102" s="29632">
        <f>C102*AB102/100</f>
      </c>
      <c r="AD102" s="29633" t="n">
        <v>0.0</v>
      </c>
      <c r="AE102" s="29634">
        <f>C102*AD102/100</f>
      </c>
      <c r="AF102" s="29635" t="n">
        <v>0.0</v>
      </c>
      <c r="AG102" s="29636">
        <f>C102*AF102/100</f>
      </c>
      <c r="AH102" s="29637" t="n">
        <v>0.0</v>
      </c>
      <c r="AI102" s="29638">
        <f>C102*AH102/100</f>
      </c>
      <c r="AJ102" s="29639" t="n">
        <v>0.0</v>
      </c>
      <c r="AK102" s="29640">
        <f>C102*AJ102/100</f>
      </c>
      <c r="AL102" s="29641" t="n">
        <v>0.0</v>
      </c>
      <c r="AM102" s="29642">
        <f>C102*AL102/100</f>
      </c>
      <c r="AN102" s="29643" t="n">
        <v>0.0</v>
      </c>
      <c r="AO102" s="29644">
        <f>C102*AN102/100</f>
      </c>
      <c r="AP102" s="29645" t="n">
        <v>0.0</v>
      </c>
      <c r="AQ102" s="29646">
        <f>C102*AP102/100</f>
      </c>
      <c r="AR102" s="29647" t="n">
        <v>0.0</v>
      </c>
      <c r="AS102" s="29648">
        <f>C102*AR102/100</f>
      </c>
      <c r="AT102" s="29649" t="n">
        <v>0.0</v>
      </c>
      <c r="AU102" s="29650">
        <f>C102*AT102/100</f>
      </c>
      <c r="AV102" s="29651" t="n">
        <v>0.0</v>
      </c>
      <c r="AW102" s="29652">
        <f>C102*AV102/100</f>
      </c>
      <c r="AX102" s="29653" t="n">
        <v>100.0</v>
      </c>
      <c r="AY102" s="29654">
        <f>C102*AX102/100</f>
      </c>
      <c r="AZ102" s="29655">
        <f>D102+F102+H102+J102+L102+N102+P102+R102+T102+V102+X102+Z102+AB102+AD102+AF102+AH102+AJ102+AL102+AN102+AP102+AR102+AT102+AV102+AX102</f>
      </c>
      <c r="BA102" s="29656">
        <f>E102+G102+I102+K102+M102+O102+Q102+S102+U102+W102+Y102+AA102+AC102+AE102+AG102+AI102+AK102+AM102+AO102+AQ102+AS102+AU102+AW102+AY102</f>
      </c>
    </row>
    <row r="103">
      <c r="A103" s="29657" t="s">
        <v>2198</v>
      </c>
      <c r="B103" s="29658" t="s">
        <v>2199</v>
      </c>
      <c r="C103" s="30359">
        <f>Orçamento!O1492</f>
      </c>
      <c r="D103" s="29659" t="n">
        <v>0.0</v>
      </c>
      <c r="E103" s="29660">
        <f>C103*D103/100</f>
      </c>
      <c r="F103" s="29661" t="n">
        <v>0.0</v>
      </c>
      <c r="G103" s="29662">
        <f>C103*F103/100</f>
      </c>
      <c r="H103" s="29663" t="n">
        <v>0.0</v>
      </c>
      <c r="I103" s="29664">
        <f>C103*H103/100</f>
      </c>
      <c r="J103" s="29665" t="n">
        <v>0.0</v>
      </c>
      <c r="K103" s="29666">
        <f>C103*J103/100</f>
      </c>
      <c r="L103" s="29667" t="n">
        <v>0.0</v>
      </c>
      <c r="M103" s="29668">
        <f>C103*L103/100</f>
      </c>
      <c r="N103" s="29669" t="n">
        <v>0.0</v>
      </c>
      <c r="O103" s="29670">
        <f>C103*N103/100</f>
      </c>
      <c r="P103" s="29671" t="n">
        <v>0.0</v>
      </c>
      <c r="Q103" s="29672">
        <f>C103*P103/100</f>
      </c>
      <c r="R103" s="29673" t="n">
        <v>0.0</v>
      </c>
      <c r="S103" s="29674">
        <f>C103*R103/100</f>
      </c>
      <c r="T103" s="29675" t="n">
        <v>0.0</v>
      </c>
      <c r="U103" s="29676">
        <f>C103*T103/100</f>
      </c>
      <c r="V103" s="29677" t="n">
        <v>0.0</v>
      </c>
      <c r="W103" s="29678">
        <f>C103*V103/100</f>
      </c>
      <c r="X103" s="29679" t="n">
        <v>0.0</v>
      </c>
      <c r="Y103" s="29680">
        <f>C103*X103/100</f>
      </c>
      <c r="Z103" s="29681" t="n">
        <v>0.0</v>
      </c>
      <c r="AA103" s="29682">
        <f>C103*Z103/100</f>
      </c>
      <c r="AB103" s="29683" t="n">
        <v>0.0</v>
      </c>
      <c r="AC103" s="29684">
        <f>C103*AB103/100</f>
      </c>
      <c r="AD103" s="29685" t="n">
        <v>0.0</v>
      </c>
      <c r="AE103" s="29686">
        <f>C103*AD103/100</f>
      </c>
      <c r="AF103" s="29687" t="n">
        <v>0.0</v>
      </c>
      <c r="AG103" s="29688">
        <f>C103*AF103/100</f>
      </c>
      <c r="AH103" s="29689" t="n">
        <v>0.0</v>
      </c>
      <c r="AI103" s="29690">
        <f>C103*AH103/100</f>
      </c>
      <c r="AJ103" s="29691" t="n">
        <v>0.0</v>
      </c>
      <c r="AK103" s="29692">
        <f>C103*AJ103/100</f>
      </c>
      <c r="AL103" s="29693" t="n">
        <v>0.0</v>
      </c>
      <c r="AM103" s="29694">
        <f>C103*AL103/100</f>
      </c>
      <c r="AN103" s="29695" t="n">
        <v>0.0</v>
      </c>
      <c r="AO103" s="29696">
        <f>C103*AN103/100</f>
      </c>
      <c r="AP103" s="29697" t="n">
        <v>20.0</v>
      </c>
      <c r="AQ103" s="29698">
        <f>C103*AP103/100</f>
      </c>
      <c r="AR103" s="29699" t="n">
        <v>20.0</v>
      </c>
      <c r="AS103" s="29700">
        <f>C103*AR103/100</f>
      </c>
      <c r="AT103" s="29701" t="n">
        <v>20.0</v>
      </c>
      <c r="AU103" s="29702">
        <f>C103*AT103/100</f>
      </c>
      <c r="AV103" s="29703" t="n">
        <v>20.0</v>
      </c>
      <c r="AW103" s="29704">
        <f>C103*AV103/100</f>
      </c>
      <c r="AX103" s="29705" t="n">
        <v>20.0</v>
      </c>
      <c r="AY103" s="29706">
        <f>C103*AX103/100</f>
      </c>
      <c r="AZ103" s="29707">
        <f>D103+F103+H103+J103+L103+N103+P103+R103+T103+V103+X103+Z103+AB103+AD103+AF103+AH103+AJ103+AL103+AN103+AP103+AR103+AT103+AV103+AX103</f>
      </c>
      <c r="BA103" s="29708">
        <f>E103+G103+I103+K103+M103+O103+Q103+S103+U103+W103+Y103+AA103+AC103+AE103+AG103+AI103+AK103+AM103+AO103+AQ103+AS103+AU103+AW103+AY103</f>
      </c>
    </row>
    <row r="104">
      <c r="A104" s="29709" t="s">
        <v>2207</v>
      </c>
      <c r="B104" s="29710" t="s">
        <v>518</v>
      </c>
      <c r="C104" s="30359">
        <f>Orçamento!O1500</f>
      </c>
      <c r="D104" s="29711" t="n">
        <v>0.0</v>
      </c>
      <c r="E104" s="29712">
        <f>C104*D104/100</f>
      </c>
      <c r="F104" s="29713" t="n">
        <v>0.0</v>
      </c>
      <c r="G104" s="29714">
        <f>C104*F104/100</f>
      </c>
      <c r="H104" s="29715" t="n">
        <v>0.0</v>
      </c>
      <c r="I104" s="29716">
        <f>C104*H104/100</f>
      </c>
      <c r="J104" s="29717" t="n">
        <v>0.0</v>
      </c>
      <c r="K104" s="29718">
        <f>C104*J104/100</f>
      </c>
      <c r="L104" s="29719" t="n">
        <v>0.0</v>
      </c>
      <c r="M104" s="29720">
        <f>C104*L104/100</f>
      </c>
      <c r="N104" s="29721" t="n">
        <v>0.0</v>
      </c>
      <c r="O104" s="29722">
        <f>C104*N104/100</f>
      </c>
      <c r="P104" s="29723" t="n">
        <v>0.0</v>
      </c>
      <c r="Q104" s="29724">
        <f>C104*P104/100</f>
      </c>
      <c r="R104" s="29725" t="n">
        <v>0.0</v>
      </c>
      <c r="S104" s="29726">
        <f>C104*R104/100</f>
      </c>
      <c r="T104" s="29727" t="n">
        <v>0.0</v>
      </c>
      <c r="U104" s="29728">
        <f>C104*T104/100</f>
      </c>
      <c r="V104" s="29729" t="n">
        <v>0.0</v>
      </c>
      <c r="W104" s="29730">
        <f>C104*V104/100</f>
      </c>
      <c r="X104" s="29731" t="n">
        <v>0.0</v>
      </c>
      <c r="Y104" s="29732">
        <f>C104*X104/100</f>
      </c>
      <c r="Z104" s="29733" t="n">
        <v>0.0</v>
      </c>
      <c r="AA104" s="29734">
        <f>C104*Z104/100</f>
      </c>
      <c r="AB104" s="29735" t="n">
        <v>0.0</v>
      </c>
      <c r="AC104" s="29736">
        <f>C104*AB104/100</f>
      </c>
      <c r="AD104" s="29737" t="n">
        <v>0.0</v>
      </c>
      <c r="AE104" s="29738">
        <f>C104*AD104/100</f>
      </c>
      <c r="AF104" s="29739" t="n">
        <v>0.0</v>
      </c>
      <c r="AG104" s="29740">
        <f>C104*AF104/100</f>
      </c>
      <c r="AH104" s="29741" t="n">
        <v>0.0</v>
      </c>
      <c r="AI104" s="29742">
        <f>C104*AH104/100</f>
      </c>
      <c r="AJ104" s="29743" t="n">
        <v>0.0</v>
      </c>
      <c r="AK104" s="29744">
        <f>C104*AJ104/100</f>
      </c>
      <c r="AL104" s="29745" t="n">
        <v>0.0</v>
      </c>
      <c r="AM104" s="29746">
        <f>C104*AL104/100</f>
      </c>
      <c r="AN104" s="29747" t="n">
        <v>0.0</v>
      </c>
      <c r="AO104" s="29748">
        <f>C104*AN104/100</f>
      </c>
      <c r="AP104" s="29749" t="n">
        <v>20.0</v>
      </c>
      <c r="AQ104" s="29750">
        <f>C104*AP104/100</f>
      </c>
      <c r="AR104" s="29751" t="n">
        <v>20.0</v>
      </c>
      <c r="AS104" s="29752">
        <f>C104*AR104/100</f>
      </c>
      <c r="AT104" s="29753" t="n">
        <v>20.0</v>
      </c>
      <c r="AU104" s="29754">
        <f>C104*AT104/100</f>
      </c>
      <c r="AV104" s="29755" t="n">
        <v>20.0</v>
      </c>
      <c r="AW104" s="29756">
        <f>C104*AV104/100</f>
      </c>
      <c r="AX104" s="29757" t="n">
        <v>20.0</v>
      </c>
      <c r="AY104" s="29758">
        <f>C104*AX104/100</f>
      </c>
      <c r="AZ104" s="29759">
        <f>D104+F104+H104+J104+L104+N104+P104+R104+T104+V104+X104+Z104+AB104+AD104+AF104+AH104+AJ104+AL104+AN104+AP104+AR104+AT104+AV104+AX104</f>
      </c>
      <c r="BA104" s="29760">
        <f>E104+G104+I104+K104+M104+O104+Q104+S104+U104+W104+Y104+AA104+AC104+AE104+AG104+AI104+AK104+AM104+AO104+AQ104+AS104+AU104+AW104+AY104</f>
      </c>
    </row>
    <row r="105">
      <c r="A105" s="29761" t="s">
        <v>2215</v>
      </c>
      <c r="B105" s="29762" t="s">
        <v>2216</v>
      </c>
      <c r="C105" s="30359">
        <f>Orçamento!O1505</f>
      </c>
      <c r="D105" s="29763" t="n">
        <v>0.0</v>
      </c>
      <c r="E105" s="29764">
        <f>C105*D105/100</f>
      </c>
      <c r="F105" s="29765" t="n">
        <v>0.0</v>
      </c>
      <c r="G105" s="29766">
        <f>C105*F105/100</f>
      </c>
      <c r="H105" s="29767" t="n">
        <v>0.0</v>
      </c>
      <c r="I105" s="29768">
        <f>C105*H105/100</f>
      </c>
      <c r="J105" s="29769" t="n">
        <v>0.0</v>
      </c>
      <c r="K105" s="29770">
        <f>C105*J105/100</f>
      </c>
      <c r="L105" s="29771" t="n">
        <v>0.0</v>
      </c>
      <c r="M105" s="29772">
        <f>C105*L105/100</f>
      </c>
      <c r="N105" s="29773" t="n">
        <v>0.0</v>
      </c>
      <c r="O105" s="29774">
        <f>C105*N105/100</f>
      </c>
      <c r="P105" s="29775" t="n">
        <v>0.0</v>
      </c>
      <c r="Q105" s="29776">
        <f>C105*P105/100</f>
      </c>
      <c r="R105" s="29777" t="n">
        <v>0.0</v>
      </c>
      <c r="S105" s="29778">
        <f>C105*R105/100</f>
      </c>
      <c r="T105" s="29779" t="n">
        <v>0.0</v>
      </c>
      <c r="U105" s="29780">
        <f>C105*T105/100</f>
      </c>
      <c r="V105" s="29781" t="n">
        <v>0.0</v>
      </c>
      <c r="W105" s="29782">
        <f>C105*V105/100</f>
      </c>
      <c r="X105" s="29783" t="n">
        <v>0.0</v>
      </c>
      <c r="Y105" s="29784">
        <f>C105*X105/100</f>
      </c>
      <c r="Z105" s="29785" t="n">
        <v>0.0</v>
      </c>
      <c r="AA105" s="29786">
        <f>C105*Z105/100</f>
      </c>
      <c r="AB105" s="29787" t="n">
        <v>0.0</v>
      </c>
      <c r="AC105" s="29788">
        <f>C105*AB105/100</f>
      </c>
      <c r="AD105" s="29789" t="n">
        <v>0.0</v>
      </c>
      <c r="AE105" s="29790">
        <f>C105*AD105/100</f>
      </c>
      <c r="AF105" s="29791" t="n">
        <v>0.0</v>
      </c>
      <c r="AG105" s="29792">
        <f>C105*AF105/100</f>
      </c>
      <c r="AH105" s="29793" t="n">
        <v>0.0</v>
      </c>
      <c r="AI105" s="29794">
        <f>C105*AH105/100</f>
      </c>
      <c r="AJ105" s="29795" t="n">
        <v>0.0</v>
      </c>
      <c r="AK105" s="29796">
        <f>C105*AJ105/100</f>
      </c>
      <c r="AL105" s="29797" t="n">
        <v>0.0</v>
      </c>
      <c r="AM105" s="29798">
        <f>C105*AL105/100</f>
      </c>
      <c r="AN105" s="29799" t="n">
        <v>0.0</v>
      </c>
      <c r="AO105" s="29800">
        <f>C105*AN105/100</f>
      </c>
      <c r="AP105" s="29801" t="n">
        <v>0.0</v>
      </c>
      <c r="AQ105" s="29802">
        <f>C105*AP105/100</f>
      </c>
      <c r="AR105" s="29803" t="n">
        <v>0.0</v>
      </c>
      <c r="AS105" s="29804">
        <f>C105*AR105/100</f>
      </c>
      <c r="AT105" s="29805" t="n">
        <v>0.0</v>
      </c>
      <c r="AU105" s="29806">
        <f>C105*AT105/100</f>
      </c>
      <c r="AV105" s="29807" t="n">
        <v>0.0</v>
      </c>
      <c r="AW105" s="29808">
        <f>C105*AV105/100</f>
      </c>
      <c r="AX105" s="29809" t="n">
        <v>100.0</v>
      </c>
      <c r="AY105" s="29810">
        <f>C105*AX105/100</f>
      </c>
      <c r="AZ105" s="29811">
        <f>D105+F105+H105+J105+L105+N105+P105+R105+T105+V105+X105+Z105+AB105+AD105+AF105+AH105+AJ105+AL105+AN105+AP105+AR105+AT105+AV105+AX105</f>
      </c>
      <c r="BA105" s="29812">
        <f>E105+G105+I105+K105+M105+O105+Q105+S105+U105+W105+Y105+AA105+AC105+AE105+AG105+AI105+AK105+AM105+AO105+AQ105+AS105+AU105+AW105+AY105</f>
      </c>
    </row>
    <row r="106">
      <c r="A106" s="29813" t="s">
        <v>2233</v>
      </c>
      <c r="B106" s="29814" t="s">
        <v>2234</v>
      </c>
      <c r="C106" s="30359">
        <f>Orçamento!O1514</f>
      </c>
      <c r="D106" s="29815" t="n">
        <v>0.0</v>
      </c>
      <c r="E106" s="29816">
        <f>C106*D106/100</f>
      </c>
      <c r="F106" s="29817" t="n">
        <v>0.0</v>
      </c>
      <c r="G106" s="29818">
        <f>C106*F106/100</f>
      </c>
      <c r="H106" s="29819" t="n">
        <v>0.0</v>
      </c>
      <c r="I106" s="29820">
        <f>C106*H106/100</f>
      </c>
      <c r="J106" s="29821" t="n">
        <v>0.0</v>
      </c>
      <c r="K106" s="29822">
        <f>C106*J106/100</f>
      </c>
      <c r="L106" s="29823" t="n">
        <v>0.0</v>
      </c>
      <c r="M106" s="29824">
        <f>C106*L106/100</f>
      </c>
      <c r="N106" s="29825" t="n">
        <v>0.0</v>
      </c>
      <c r="O106" s="29826">
        <f>C106*N106/100</f>
      </c>
      <c r="P106" s="29827" t="n">
        <v>0.0</v>
      </c>
      <c r="Q106" s="29828">
        <f>C106*P106/100</f>
      </c>
      <c r="R106" s="29829" t="n">
        <v>0.0</v>
      </c>
      <c r="S106" s="29830">
        <f>C106*R106/100</f>
      </c>
      <c r="T106" s="29831" t="n">
        <v>0.0</v>
      </c>
      <c r="U106" s="29832">
        <f>C106*T106/100</f>
      </c>
      <c r="V106" s="29833" t="n">
        <v>0.0</v>
      </c>
      <c r="W106" s="29834">
        <f>C106*V106/100</f>
      </c>
      <c r="X106" s="29835" t="n">
        <v>0.0</v>
      </c>
      <c r="Y106" s="29836">
        <f>C106*X106/100</f>
      </c>
      <c r="Z106" s="29837" t="n">
        <v>0.0</v>
      </c>
      <c r="AA106" s="29838">
        <f>C106*Z106/100</f>
      </c>
      <c r="AB106" s="29839" t="n">
        <v>0.0</v>
      </c>
      <c r="AC106" s="29840">
        <f>C106*AB106/100</f>
      </c>
      <c r="AD106" s="29841" t="n">
        <v>0.0</v>
      </c>
      <c r="AE106" s="29842">
        <f>C106*AD106/100</f>
      </c>
      <c r="AF106" s="29843" t="n">
        <v>0.0</v>
      </c>
      <c r="AG106" s="29844">
        <f>C106*AF106/100</f>
      </c>
      <c r="AH106" s="29845" t="n">
        <v>0.0</v>
      </c>
      <c r="AI106" s="29846">
        <f>C106*AH106/100</f>
      </c>
      <c r="AJ106" s="29847" t="n">
        <v>0.0</v>
      </c>
      <c r="AK106" s="29848">
        <f>C106*AJ106/100</f>
      </c>
      <c r="AL106" s="29849" t="n">
        <v>0.0</v>
      </c>
      <c r="AM106" s="29850">
        <f>C106*AL106/100</f>
      </c>
      <c r="AN106" s="29851" t="n">
        <v>0.0</v>
      </c>
      <c r="AO106" s="29852">
        <f>C106*AN106/100</f>
      </c>
      <c r="AP106" s="29853" t="n">
        <v>0.0</v>
      </c>
      <c r="AQ106" s="29854">
        <f>C106*AP106/100</f>
      </c>
      <c r="AR106" s="29855" t="n">
        <v>0.0</v>
      </c>
      <c r="AS106" s="29856">
        <f>C106*AR106/100</f>
      </c>
      <c r="AT106" s="29857" t="n">
        <v>50.0</v>
      </c>
      <c r="AU106" s="29858">
        <f>C106*AT106/100</f>
      </c>
      <c r="AV106" s="29859" t="n">
        <v>25.0</v>
      </c>
      <c r="AW106" s="29860">
        <f>C106*AV106/100</f>
      </c>
      <c r="AX106" s="29861" t="n">
        <v>25.0</v>
      </c>
      <c r="AY106" s="29862">
        <f>C106*AX106/100</f>
      </c>
      <c r="AZ106" s="29863">
        <f>D106+F106+H106+J106+L106+N106+P106+R106+T106+V106+X106+Z106+AB106+AD106+AF106+AH106+AJ106+AL106+AN106+AP106+AR106+AT106+AV106+AX106</f>
      </c>
      <c r="BA106" s="29864">
        <f>E106+G106+I106+K106+M106+O106+Q106+S106+U106+W106+Y106+AA106+AC106+AE106+AG106+AI106+AK106+AM106+AO106+AQ106+AS106+AU106+AW106+AY106</f>
      </c>
    </row>
    <row r="107">
      <c r="A107" s="29865" t="s">
        <v>2279</v>
      </c>
      <c r="B107" s="29866" t="s">
        <v>2280</v>
      </c>
      <c r="C107" s="30359">
        <f>Orçamento!O1537</f>
      </c>
      <c r="D107" s="29867" t="n">
        <v>0.0</v>
      </c>
      <c r="E107" s="29868">
        <f>C107*D107/100</f>
      </c>
      <c r="F107" s="29869" t="n">
        <v>0.0</v>
      </c>
      <c r="G107" s="29870">
        <f>C107*F107/100</f>
      </c>
      <c r="H107" s="29871" t="n">
        <v>0.0</v>
      </c>
      <c r="I107" s="29872">
        <f>C107*H107/100</f>
      </c>
      <c r="J107" s="29873" t="n">
        <v>0.0</v>
      </c>
      <c r="K107" s="29874">
        <f>C107*J107/100</f>
      </c>
      <c r="L107" s="29875" t="n">
        <v>0.0</v>
      </c>
      <c r="M107" s="29876">
        <f>C107*L107/100</f>
      </c>
      <c r="N107" s="29877" t="n">
        <v>0.0</v>
      </c>
      <c r="O107" s="29878">
        <f>C107*N107/100</f>
      </c>
      <c r="P107" s="29879" t="n">
        <v>0.0</v>
      </c>
      <c r="Q107" s="29880">
        <f>C107*P107/100</f>
      </c>
      <c r="R107" s="29881" t="n">
        <v>0.0</v>
      </c>
      <c r="S107" s="29882">
        <f>C107*R107/100</f>
      </c>
      <c r="T107" s="29883" t="n">
        <v>0.0</v>
      </c>
      <c r="U107" s="29884">
        <f>C107*T107/100</f>
      </c>
      <c r="V107" s="29885" t="n">
        <v>0.0</v>
      </c>
      <c r="W107" s="29886">
        <f>C107*V107/100</f>
      </c>
      <c r="X107" s="29887" t="n">
        <v>0.0</v>
      </c>
      <c r="Y107" s="29888">
        <f>C107*X107/100</f>
      </c>
      <c r="Z107" s="29889" t="n">
        <v>0.0</v>
      </c>
      <c r="AA107" s="29890">
        <f>C107*Z107/100</f>
      </c>
      <c r="AB107" s="29891" t="n">
        <v>0.0</v>
      </c>
      <c r="AC107" s="29892">
        <f>C107*AB107/100</f>
      </c>
      <c r="AD107" s="29893" t="n">
        <v>0.0</v>
      </c>
      <c r="AE107" s="29894">
        <f>C107*AD107/100</f>
      </c>
      <c r="AF107" s="29895" t="n">
        <v>0.0</v>
      </c>
      <c r="AG107" s="29896">
        <f>C107*AF107/100</f>
      </c>
      <c r="AH107" s="29897" t="n">
        <v>0.0</v>
      </c>
      <c r="AI107" s="29898">
        <f>C107*AH107/100</f>
      </c>
      <c r="AJ107" s="29899" t="n">
        <v>0.0</v>
      </c>
      <c r="AK107" s="29900">
        <f>C107*AJ107/100</f>
      </c>
      <c r="AL107" s="29901" t="n">
        <v>0.0</v>
      </c>
      <c r="AM107" s="29902">
        <f>C107*AL107/100</f>
      </c>
      <c r="AN107" s="29903" t="n">
        <v>0.0</v>
      </c>
      <c r="AO107" s="29904">
        <f>C107*AN107/100</f>
      </c>
      <c r="AP107" s="29905" t="n">
        <v>0.0</v>
      </c>
      <c r="AQ107" s="29906">
        <f>C107*AP107/100</f>
      </c>
      <c r="AR107" s="29907" t="n">
        <v>0.0</v>
      </c>
      <c r="AS107" s="29908">
        <f>C107*AR107/100</f>
      </c>
      <c r="AT107" s="29909" t="n">
        <v>0.0</v>
      </c>
      <c r="AU107" s="29910">
        <f>C107*AT107/100</f>
      </c>
      <c r="AV107" s="29911" t="n">
        <v>0.0</v>
      </c>
      <c r="AW107" s="29912">
        <f>C107*AV107/100</f>
      </c>
      <c r="AX107" s="29913" t="n">
        <v>100.0</v>
      </c>
      <c r="AY107" s="29914">
        <f>C107*AX107/100</f>
      </c>
      <c r="AZ107" s="29915">
        <f>D107+F107+H107+J107+L107+N107+P107+R107+T107+V107+X107+Z107+AB107+AD107+AF107+AH107+AJ107+AL107+AN107+AP107+AR107+AT107+AV107+AX107</f>
      </c>
      <c r="BA107" s="29916">
        <f>E107+G107+I107+K107+M107+O107+Q107+S107+U107+W107+Y107+AA107+AC107+AE107+AG107+AI107+AK107+AM107+AO107+AQ107+AS107+AU107+AW107+AY107</f>
      </c>
    </row>
    <row r="108">
      <c r="A108" s="29917" t="s">
        <v>2295</v>
      </c>
      <c r="B108" s="29918" t="s">
        <v>2296</v>
      </c>
      <c r="C108" s="30359">
        <f>Orçamento!O1545</f>
      </c>
      <c r="D108" s="29919" t="n">
        <v>0.0</v>
      </c>
      <c r="E108" s="29920">
        <f>C108*D108/100</f>
      </c>
      <c r="F108" s="29921" t="n">
        <v>0.0</v>
      </c>
      <c r="G108" s="29922">
        <f>C108*F108/100</f>
      </c>
      <c r="H108" s="29923" t="n">
        <v>0.0</v>
      </c>
      <c r="I108" s="29924">
        <f>C108*H108/100</f>
      </c>
      <c r="J108" s="29925" t="n">
        <v>20.0</v>
      </c>
      <c r="K108" s="29926">
        <f>C108*J108/100</f>
      </c>
      <c r="L108" s="29927" t="n">
        <v>0.0</v>
      </c>
      <c r="M108" s="29928">
        <f>C108*L108/100</f>
      </c>
      <c r="N108" s="29929" t="n">
        <v>20.0</v>
      </c>
      <c r="O108" s="29930">
        <f>C108*N108/100</f>
      </c>
      <c r="P108" s="29931" t="n">
        <v>0.0</v>
      </c>
      <c r="Q108" s="29932">
        <f>C108*P108/100</f>
      </c>
      <c r="R108" s="29933" t="n">
        <v>0.0</v>
      </c>
      <c r="S108" s="29934">
        <f>C108*R108/100</f>
      </c>
      <c r="T108" s="29935" t="n">
        <v>0.0</v>
      </c>
      <c r="U108" s="29936">
        <f>C108*T108/100</f>
      </c>
      <c r="V108" s="29937" t="n">
        <v>0.0</v>
      </c>
      <c r="W108" s="29938">
        <f>C108*V108/100</f>
      </c>
      <c r="X108" s="29939" t="n">
        <v>20.0</v>
      </c>
      <c r="Y108" s="29940">
        <f>C108*X108/100</f>
      </c>
      <c r="Z108" s="29941" t="n">
        <v>0.0</v>
      </c>
      <c r="AA108" s="29942">
        <f>C108*Z108/100</f>
      </c>
      <c r="AB108" s="29943" t="n">
        <v>0.0</v>
      </c>
      <c r="AC108" s="29944">
        <f>C108*AB108/100</f>
      </c>
      <c r="AD108" s="29945" t="n">
        <v>0.0</v>
      </c>
      <c r="AE108" s="29946">
        <f>C108*AD108/100</f>
      </c>
      <c r="AF108" s="29947" t="n">
        <v>0.0</v>
      </c>
      <c r="AG108" s="29948">
        <f>C108*AF108/100</f>
      </c>
      <c r="AH108" s="29949" t="n">
        <v>0.0</v>
      </c>
      <c r="AI108" s="29950">
        <f>C108*AH108/100</f>
      </c>
      <c r="AJ108" s="29951" t="n">
        <v>0.0</v>
      </c>
      <c r="AK108" s="29952">
        <f>C108*AJ108/100</f>
      </c>
      <c r="AL108" s="29953" t="n">
        <v>0.0</v>
      </c>
      <c r="AM108" s="29954">
        <f>C108*AL108/100</f>
      </c>
      <c r="AN108" s="29955" t="n">
        <v>0.0</v>
      </c>
      <c r="AO108" s="29956">
        <f>C108*AN108/100</f>
      </c>
      <c r="AP108" s="29957" t="n">
        <v>20.0</v>
      </c>
      <c r="AQ108" s="29958">
        <f>C108*AP108/100</f>
      </c>
      <c r="AR108" s="29959" t="n">
        <v>0.0</v>
      </c>
      <c r="AS108" s="29960">
        <f>C108*AR108/100</f>
      </c>
      <c r="AT108" s="29961" t="n">
        <v>0.0</v>
      </c>
      <c r="AU108" s="29962">
        <f>C108*AT108/100</f>
      </c>
      <c r="AV108" s="29963" t="n">
        <v>0.0</v>
      </c>
      <c r="AW108" s="29964">
        <f>C108*AV108/100</f>
      </c>
      <c r="AX108" s="29965" t="n">
        <v>20.0</v>
      </c>
      <c r="AY108" s="29966">
        <f>C108*AX108/100</f>
      </c>
      <c r="AZ108" s="29967">
        <f>D108+F108+H108+J108+L108+N108+P108+R108+T108+V108+X108+Z108+AB108+AD108+AF108+AH108+AJ108+AL108+AN108+AP108+AR108+AT108+AV108+AX108</f>
      </c>
      <c r="BA108" s="29968">
        <f>E108+G108+I108+K108+M108+O108+Q108+S108+U108+W108+Y108+AA108+AC108+AE108+AG108+AI108+AK108+AM108+AO108+AQ108+AS108+AU108+AW108+AY108</f>
      </c>
    </row>
    <row r="109">
      <c r="A109" s="29969" t="s">
        <v>2355</v>
      </c>
      <c r="B109" s="29970"/>
      <c r="C109" s="29971">
        <f>SUM(C8:C108)</f>
      </c>
      <c r="D109" s="29972">
        <f>SUM(E8:E108)</f>
      </c>
      <c r="E109" s="29973"/>
      <c r="F109" s="29974">
        <f>SUM(G8:G108)</f>
      </c>
      <c r="G109" s="29975"/>
      <c r="H109" s="29976">
        <f>SUM(I8:I108)</f>
      </c>
      <c r="I109" s="29977"/>
      <c r="J109" s="29978">
        <f>SUM(K8:K108)</f>
      </c>
      <c r="K109" s="29979"/>
      <c r="L109" s="29980">
        <f>SUM(M8:M108)</f>
      </c>
      <c r="M109" s="29981"/>
      <c r="N109" s="29982">
        <f>SUM(O8:O108)</f>
      </c>
      <c r="O109" s="29983"/>
      <c r="P109" s="29984">
        <f>SUM(Q8:Q108)</f>
      </c>
      <c r="Q109" s="29985"/>
      <c r="R109" s="29986">
        <f>SUM(S8:S108)</f>
      </c>
      <c r="S109" s="29987"/>
      <c r="T109" s="29988">
        <f>SUM(U8:U108)</f>
      </c>
      <c r="U109" s="29989"/>
      <c r="V109" s="29990">
        <f>SUM(W8:W108)</f>
      </c>
      <c r="W109" s="29991"/>
      <c r="X109" s="29992">
        <f>SUM(Y8:Y108)</f>
      </c>
      <c r="Y109" s="29993"/>
      <c r="Z109" s="29994">
        <f>SUM(AA8:AA108)</f>
      </c>
      <c r="AA109" s="29995"/>
      <c r="AB109" s="29996">
        <f>SUM(AC8:AC108)</f>
      </c>
      <c r="AC109" s="29997"/>
      <c r="AD109" s="29998">
        <f>SUM(AE8:AE108)</f>
      </c>
      <c r="AE109" s="29999"/>
      <c r="AF109" s="30000">
        <f>SUM(AG8:AG108)</f>
      </c>
      <c r="AG109" s="30001"/>
      <c r="AH109" s="30002">
        <f>SUM(AI8:AI108)</f>
      </c>
      <c r="AI109" s="30003"/>
      <c r="AJ109" s="30004">
        <f>SUM(AK8:AK108)</f>
      </c>
      <c r="AK109" s="30005"/>
      <c r="AL109" s="30006">
        <f>SUM(AM8:AM108)</f>
      </c>
      <c r="AM109" s="30007"/>
      <c r="AN109" s="30008">
        <f>SUM(AO8:AO108)</f>
      </c>
      <c r="AO109" s="30009"/>
      <c r="AP109" s="30010">
        <f>SUM(AQ8:AQ108)</f>
      </c>
      <c r="AQ109" s="30011"/>
      <c r="AR109" s="30012">
        <f>SUM(AS8:AS108)</f>
      </c>
      <c r="AS109" s="30013"/>
      <c r="AT109" s="30014">
        <f>SUM(AU8:AU108)</f>
      </c>
      <c r="AU109" s="30015"/>
      <c r="AV109" s="30016">
        <f>SUM(AW8:AW108)</f>
      </c>
      <c r="AW109" s="30017"/>
      <c r="AX109" s="30018">
        <f>SUM(AY8:AY108)</f>
      </c>
      <c r="AY109" s="30019"/>
      <c r="AZ109" s="30020">
        <f>(BA109/C109)*100</f>
      </c>
      <c r="BA109" s="30021">
        <f>SUM(BA8:BA108)</f>
      </c>
    </row>
  </sheetData>
  <sheetProtection password="BF59" sheet="true" scenarios="true" objects="true" selectLockedCells="true"/>
  <mergeCells>
    <mergeCell ref="B4:F4"/>
    <mergeCell ref="H4:I4"/>
    <mergeCell ref="B5:C5"/>
    <mergeCell ref="E5:G5"/>
    <mergeCell ref="B11:BA11"/>
    <mergeCell ref="B31:BA31"/>
    <mergeCell ref="B47:BA47"/>
    <mergeCell ref="B66:BA66"/>
    <mergeCell ref="B78:BA78"/>
    <mergeCell ref="B88:BA88"/>
    <mergeCell ref="D109:E109"/>
    <mergeCell ref="F109:G109"/>
    <mergeCell ref="H109:I109"/>
    <mergeCell ref="J109:K109"/>
    <mergeCell ref="L109:M109"/>
    <mergeCell ref="N109:O109"/>
    <mergeCell ref="P109:Q109"/>
    <mergeCell ref="R109:S109"/>
    <mergeCell ref="T109:U109"/>
    <mergeCell ref="V109:W109"/>
    <mergeCell ref="X109:Y109"/>
    <mergeCell ref="Z109:AA109"/>
    <mergeCell ref="AB109:AC109"/>
    <mergeCell ref="AD109:AE109"/>
    <mergeCell ref="AF109:AG109"/>
    <mergeCell ref="AH109:AI109"/>
    <mergeCell ref="AJ109:AK109"/>
    <mergeCell ref="AL109:AM109"/>
    <mergeCell ref="AN109:AO109"/>
    <mergeCell ref="AP109:AQ109"/>
    <mergeCell ref="AR109:AS109"/>
    <mergeCell ref="AT109:AU109"/>
    <mergeCell ref="AV109:AW109"/>
    <mergeCell ref="AX109:AY109"/>
    <mergeCell ref="A109:B109"/>
  </mergeCells>
  <pageMargins bottom="0.75" footer="0.5" header="0.5" left="0.5" right="0.5" top="0.75"/>
  <pageSetup orientation="landscape" paperSize="9"/>
  <drawing r:id="rId1"/>
</worksheet>
</file>

<file path=xl/worksheets/sheet4.xml><?xml version="1.0" encoding="utf-8"?>
<worksheet xmlns="http://schemas.openxmlformats.org/spreadsheetml/2006/main" xmlns:r="http://schemas.openxmlformats.org/officeDocument/2006/relationships">
  <sheetPr>
    <pageSetUpPr fitToPage="false"/>
  </sheetPr>
  <dimension ref="A1"/>
  <sheetViews>
    <sheetView workbookViewId="0"/>
  </sheetViews>
  <sheetFormatPr defaultRowHeight="15.0"/>
  <cols>
    <col min="1" max="1" customWidth="true" width="10.0" collapsed="false"/>
    <col min="2" max="2" customWidth="true" width="15.0" collapsed="false"/>
    <col min="3" max="3" customWidth="true" width="15.0" collapsed="false"/>
    <col min="4" max="4" customWidth="true" width="15.0" collapsed="false"/>
    <col min="5" max="5" customWidth="true" width="10.0" collapsed="false"/>
    <col min="6" max="6" customWidth="true" width="10.0" collapsed="false"/>
    <col min="7" max="7" customWidth="true" width="10.0" collapsed="false"/>
    <col min="8" max="8" customWidth="true" width="10.0" collapsed="false"/>
    <col min="9" max="9" customWidth="true" width="10.0" collapsed="false"/>
  </cols>
  <sheetData>
    <row r="1">
      <c r="A1" s="30022" t="s">
        <v>0</v>
      </c>
    </row>
    <row r="2">
      <c r="A2" s="30022" t="s">
        <v>16</v>
      </c>
    </row>
    <row r="3">
      <c r="A3" s="30022" t="s">
        <v>17</v>
      </c>
      <c r="B3" s="30025" t="s">
        <f>DADOS!C3</f>
      </c>
    </row>
    <row r="4">
      <c r="A4" s="30022" t="s">
        <v>18</v>
      </c>
      <c r="B4" s="30022" t="s">
        <f>DADOS!C7</f>
      </c>
      <c r="G4" s="30022" t="s">
        <v>19</v>
      </c>
      <c r="H4" s="30024">
        <f>DADOS!C9</f>
      </c>
    </row>
    <row r="5">
      <c r="A5" s="30022" t="s">
        <v>20</v>
      </c>
      <c r="B5" s="30023">
        <f>DADOS!C8</f>
      </c>
      <c r="C5" s="30022" t="s">
        <v>9</v>
      </c>
      <c r="D5" s="30022" t="s">
        <v>21</v>
      </c>
      <c r="E5" s="30022" t="s">
        <f>DADOS!C13</f>
      </c>
      <c r="F5" s="30022" t="s">
        <v>9</v>
      </c>
      <c r="G5" s="30022" t="s">
        <v>9</v>
      </c>
      <c r="H5" s="30022" t="s">
        <v>22</v>
      </c>
      <c r="I5" s="30022" t="s">
        <f>DADOS!C14</f>
      </c>
    </row>
    <row r="7">
      <c r="A7" s="30026" t="s">
        <v>23</v>
      </c>
      <c r="B7" s="30027" t="s">
        <v>2356</v>
      </c>
      <c r="C7" s="30028" t="s">
        <v>2357</v>
      </c>
      <c r="D7" s="30029" t="s">
        <v>2358</v>
      </c>
      <c r="E7" s="30030" t="s">
        <v>2359</v>
      </c>
      <c r="F7" s="30031"/>
      <c r="G7" s="30032"/>
      <c r="H7" s="30033"/>
      <c r="I7" s="30034"/>
    </row>
    <row r="8">
      <c r="A8" s="30035" t="s">
        <v>2360</v>
      </c>
      <c r="B8" s="30036" t="n">
        <v>3.0</v>
      </c>
      <c r="C8" s="30037" t="n">
        <v>5.5</v>
      </c>
      <c r="D8" s="30038" t="n">
        <v>4.0</v>
      </c>
      <c r="E8" s="30039" t="s">
        <v>2361</v>
      </c>
      <c r="F8" s="30040"/>
      <c r="G8" s="30041"/>
      <c r="H8" s="30042"/>
      <c r="I8" s="30043"/>
      <c r="J8" s="30044">
        <f>D8/100</f>
      </c>
    </row>
    <row r="9">
      <c r="A9" s="30045" t="s">
        <v>2362</v>
      </c>
      <c r="B9" s="30046" t="n">
        <v>0.8</v>
      </c>
      <c r="C9" s="30047" t="n">
        <v>1.0</v>
      </c>
      <c r="D9" s="30048" t="n">
        <v>0.8</v>
      </c>
      <c r="E9" s="30049" t="s">
        <v>2363</v>
      </c>
      <c r="F9" s="30050"/>
      <c r="G9" s="30051"/>
      <c r="H9" s="30052"/>
      <c r="I9" s="30053"/>
      <c r="J9" s="30054">
        <f>D9/100</f>
      </c>
    </row>
    <row r="10">
      <c r="A10" s="30055" t="s">
        <v>2364</v>
      </c>
      <c r="B10" s="30056" t="n">
        <v>0.97</v>
      </c>
      <c r="C10" s="30057" t="n">
        <v>1.27</v>
      </c>
      <c r="D10" s="30058" t="n">
        <v>1.27</v>
      </c>
      <c r="E10" s="30059" t="s">
        <v>2365</v>
      </c>
      <c r="F10" s="30060"/>
      <c r="G10" s="30061"/>
      <c r="H10" s="30062"/>
      <c r="I10" s="30063"/>
      <c r="J10" s="30064">
        <f>D10/100</f>
      </c>
    </row>
    <row r="11">
      <c r="A11" s="30065" t="s">
        <v>2366</v>
      </c>
      <c r="B11" s="30066" t="n">
        <v>0.59</v>
      </c>
      <c r="C11" s="30067" t="n">
        <v>1.39</v>
      </c>
      <c r="D11" s="30068" t="n">
        <v>0.59</v>
      </c>
      <c r="E11" s="30069" t="s">
        <v>2367</v>
      </c>
      <c r="F11" s="30070"/>
      <c r="G11" s="30071"/>
      <c r="H11" s="30072"/>
      <c r="I11" s="30073"/>
      <c r="J11" s="30074">
        <f>D11/100</f>
      </c>
    </row>
    <row r="12">
      <c r="A12" s="30075" t="s">
        <v>2368</v>
      </c>
      <c r="B12" s="30076" t="n">
        <v>6.16</v>
      </c>
      <c r="C12" s="30077" t="n">
        <v>8.96</v>
      </c>
      <c r="D12" s="30078" t="n">
        <v>7.4</v>
      </c>
      <c r="E12" s="30079" t="s">
        <v>2369</v>
      </c>
      <c r="F12" s="30080"/>
      <c r="G12" s="30081"/>
      <c r="H12" s="30082"/>
      <c r="I12" s="30083"/>
      <c r="J12" s="30084">
        <f>D12/100</f>
      </c>
    </row>
    <row r="13">
      <c r="A13" s="30085" t="s">
        <v>2370</v>
      </c>
      <c r="B13" s="30086" t="n">
        <v>5.65</v>
      </c>
      <c r="C13" s="30087" t="n">
        <v>10.65</v>
      </c>
      <c r="D13" s="30088">
        <f>I15+I18+I19</f>
      </c>
      <c r="E13" s="30089" t="s">
        <v>2371</v>
      </c>
      <c r="F13" s="30090"/>
      <c r="G13" s="30091"/>
      <c r="H13" s="30092"/>
      <c r="I13" s="30093"/>
      <c r="J13" s="30094">
        <f>D13/100</f>
      </c>
    </row>
    <row r="14">
      <c r="C14" s="30095" t="s">
        <v>2372</v>
      </c>
      <c r="D14" s="30096">
        <f>ROUND(((((1+J8+J9+J10)*(1+J11)*(1+J12)/(1-J15-J18))-1)*100),2)</f>
      </c>
    </row>
    <row r="15">
      <c r="F15" s="30097" t="s">
        <v>2373</v>
      </c>
      <c r="G15" s="30098"/>
      <c r="H15" s="30099"/>
      <c r="I15" s="30100" t="n">
        <v>3.65</v>
      </c>
      <c r="J15" s="30101">
        <f>I15/100</f>
      </c>
    </row>
    <row r="16">
      <c r="F16" s="30102" t="s">
        <v>2374</v>
      </c>
      <c r="G16" s="30103"/>
      <c r="H16" s="30104"/>
      <c r="I16" s="30105" t="n">
        <v>2.5</v>
      </c>
      <c r="J16" s="30106">
        <f>I16/100</f>
      </c>
    </row>
    <row r="17">
      <c r="F17" s="30107" t="s">
        <v>2375</v>
      </c>
      <c r="G17" s="30108"/>
      <c r="H17" s="30109"/>
      <c r="I17" s="30110" t="n">
        <v>100.0</v>
      </c>
    </row>
    <row r="18">
      <c r="F18" s="30111" t="s">
        <v>2376</v>
      </c>
      <c r="G18" s="30112"/>
      <c r="H18" s="30113"/>
      <c r="I18" s="30114" t="n">
        <f>((I17*I16)/100)</f>
        <v>2.5</v>
      </c>
      <c r="J18" s="30115">
        <f>I18/100</f>
      </c>
    </row>
    <row r="19">
      <c r="F19" s="30116" t="s">
        <v>2377</v>
      </c>
      <c r="G19" s="30117"/>
      <c r="H19" s="30118"/>
      <c r="I19" s="30119" t="n">
        <v>0.0</v>
      </c>
    </row>
    <row r="29">
      <c r="E29" s="30120">
        <f>DADOS!C11</f>
      </c>
      <c r="F29" s="30120"/>
      <c r="G29" s="30120"/>
      <c r="H29" s="30120"/>
      <c r="I29" s="30120"/>
    </row>
    <row r="30">
      <c r="E30" s="30121">
        <f>DADOS!C12</f>
      </c>
    </row>
  </sheetData>
  <sheetProtection password="BF59" sheet="true" scenarios="true" objects="true" selectLockedCells="true"/>
  <mergeCells>
    <mergeCell ref="B4:F4"/>
    <mergeCell ref="H4:I4"/>
    <mergeCell ref="B5:C5"/>
    <mergeCell ref="E5:G5"/>
    <mergeCell ref="E7:I7"/>
    <mergeCell ref="E8:I8"/>
    <mergeCell ref="E9:I9"/>
    <mergeCell ref="E10:I10"/>
    <mergeCell ref="E11:I11"/>
    <mergeCell ref="E12:I12"/>
    <mergeCell ref="E13:I13"/>
    <mergeCell ref="F15:H15"/>
    <mergeCell ref="F16:H16"/>
    <mergeCell ref="F17:H17"/>
    <mergeCell ref="F18:H18"/>
    <mergeCell ref="F19:H19"/>
    <mergeCell ref="E29:I29"/>
    <mergeCell ref="E30:I30"/>
  </mergeCells>
  <pageMargins bottom="0.75" footer="0.5" header="0.5" left="0.5" right="0.5" top="0.75"/>
  <pageSetup orientation="landscape" paperSize="9"/>
  <drawing r:id="rId1"/>
</worksheet>
</file>

<file path=xl/worksheets/sheet5.xml><?xml version="1.0" encoding="utf-8"?>
<worksheet xmlns="http://schemas.openxmlformats.org/spreadsheetml/2006/main" xmlns:r="http://schemas.openxmlformats.org/officeDocument/2006/relationships">
  <sheetPr>
    <pageSetUpPr fitToPage="false"/>
  </sheetPr>
  <dimension ref="A1"/>
  <sheetViews>
    <sheetView workbookViewId="0"/>
  </sheetViews>
  <sheetFormatPr defaultRowHeight="15.0"/>
  <cols>
    <col min="1" max="1" customWidth="true" width="10.0" collapsed="false"/>
    <col min="2" max="2" customWidth="true" width="15.0" collapsed="false"/>
    <col min="3" max="3" customWidth="true" width="15.0" collapsed="false"/>
    <col min="4" max="4" customWidth="true" width="15.0" collapsed="false"/>
    <col min="5" max="5" customWidth="true" width="10.0" collapsed="false"/>
    <col min="6" max="6" customWidth="true" width="10.0" collapsed="false"/>
    <col min="7" max="7" customWidth="true" width="10.0" collapsed="false"/>
    <col min="8" max="8" customWidth="true" width="10.0" collapsed="false"/>
    <col min="9" max="9" customWidth="true" width="10.0" collapsed="false"/>
  </cols>
  <sheetData>
    <row r="1">
      <c r="A1" s="30122" t="s">
        <v>0</v>
      </c>
    </row>
    <row r="2">
      <c r="A2" s="30122" t="s">
        <v>16</v>
      </c>
    </row>
    <row r="3">
      <c r="A3" s="30122" t="s">
        <v>17</v>
      </c>
      <c r="B3" s="30125" t="s">
        <f>DADOS!C3</f>
      </c>
    </row>
    <row r="4">
      <c r="A4" s="30122" t="s">
        <v>18</v>
      </c>
      <c r="B4" s="30122" t="s">
        <f>DADOS!C7</f>
      </c>
      <c r="G4" s="30122" t="s">
        <v>19</v>
      </c>
      <c r="H4" s="30124">
        <f>DADOS!C9</f>
      </c>
    </row>
    <row r="5">
      <c r="A5" s="30122" t="s">
        <v>20</v>
      </c>
      <c r="B5" s="30123">
        <f>DADOS!C8</f>
      </c>
      <c r="C5" s="30122" t="s">
        <v>9</v>
      </c>
      <c r="D5" s="30122" t="s">
        <v>21</v>
      </c>
      <c r="E5" s="30122" t="s">
        <f>DADOS!C13</f>
      </c>
      <c r="F5" s="30122" t="s">
        <v>9</v>
      </c>
      <c r="G5" s="30122" t="s">
        <v>9</v>
      </c>
      <c r="H5" s="30122" t="s">
        <v>22</v>
      </c>
      <c r="I5" s="30122" t="s">
        <f>DADOS!C14</f>
      </c>
    </row>
    <row r="7">
      <c r="A7" s="30126" t="s">
        <v>23</v>
      </c>
      <c r="B7" s="30127" t="s">
        <v>2356</v>
      </c>
      <c r="C7" s="30128" t="s">
        <v>2357</v>
      </c>
      <c r="D7" s="30129" t="s">
        <v>2358</v>
      </c>
      <c r="E7" s="30130" t="s">
        <v>2359</v>
      </c>
      <c r="F7" s="30131"/>
      <c r="G7" s="30132"/>
      <c r="H7" s="30133"/>
      <c r="I7" s="30134"/>
    </row>
    <row r="8">
      <c r="A8" s="30135" t="s">
        <v>2360</v>
      </c>
      <c r="B8" s="30136" t="n">
        <v>1.5</v>
      </c>
      <c r="C8" s="30137" t="n">
        <v>4.49</v>
      </c>
      <c r="D8" s="30138" t="n">
        <v>0.0</v>
      </c>
      <c r="E8" s="30139" t="s">
        <v>2361</v>
      </c>
      <c r="F8" s="30140"/>
      <c r="G8" s="30141"/>
      <c r="H8" s="30142"/>
      <c r="I8" s="30143"/>
      <c r="J8" s="30144">
        <f>D8/100</f>
      </c>
    </row>
    <row r="9">
      <c r="A9" s="30145" t="s">
        <v>2362</v>
      </c>
      <c r="B9" s="30146" t="n">
        <v>0.3</v>
      </c>
      <c r="C9" s="30147" t="n">
        <v>0.82</v>
      </c>
      <c r="D9" s="30148" t="n">
        <v>0.0</v>
      </c>
      <c r="E9" s="30149" t="s">
        <v>2363</v>
      </c>
      <c r="F9" s="30150"/>
      <c r="G9" s="30151"/>
      <c r="H9" s="30152"/>
      <c r="I9" s="30153"/>
      <c r="J9" s="30154">
        <f>D9/100</f>
      </c>
    </row>
    <row r="10">
      <c r="A10" s="30155" t="s">
        <v>2364</v>
      </c>
      <c r="B10" s="30156" t="n">
        <v>0.56</v>
      </c>
      <c r="C10" s="30157" t="n">
        <v>0.89</v>
      </c>
      <c r="D10" s="30158" t="n">
        <v>0.0</v>
      </c>
      <c r="E10" s="30159" t="s">
        <v>2365</v>
      </c>
      <c r="F10" s="30160"/>
      <c r="G10" s="30161"/>
      <c r="H10" s="30162"/>
      <c r="I10" s="30163"/>
      <c r="J10" s="30164">
        <f>D10/100</f>
      </c>
    </row>
    <row r="11">
      <c r="A11" s="30165" t="s">
        <v>2366</v>
      </c>
      <c r="B11" s="30166" t="n">
        <v>0.85</v>
      </c>
      <c r="C11" s="30167" t="n">
        <v>1.11</v>
      </c>
      <c r="D11" s="30168" t="n">
        <v>0.0</v>
      </c>
      <c r="E11" s="30169" t="s">
        <v>2367</v>
      </c>
      <c r="F11" s="30170"/>
      <c r="G11" s="30171"/>
      <c r="H11" s="30172"/>
      <c r="I11" s="30173"/>
      <c r="J11" s="30174">
        <f>D11/100</f>
      </c>
    </row>
    <row r="12">
      <c r="A12" s="30175" t="s">
        <v>2368</v>
      </c>
      <c r="B12" s="30176" t="n">
        <v>3.5</v>
      </c>
      <c r="C12" s="30177" t="n">
        <v>6.22</v>
      </c>
      <c r="D12" s="30178" t="n">
        <v>0.0</v>
      </c>
      <c r="E12" s="30179" t="s">
        <v>2369</v>
      </c>
      <c r="F12" s="30180"/>
      <c r="G12" s="30181"/>
      <c r="H12" s="30182"/>
      <c r="I12" s="30183"/>
      <c r="J12" s="30184">
        <f>D12/100</f>
      </c>
    </row>
    <row r="13">
      <c r="A13" s="30185" t="s">
        <v>2370</v>
      </c>
      <c r="B13" s="30186" t="n">
        <v>5.65</v>
      </c>
      <c r="C13" s="30187" t="n">
        <v>10.65</v>
      </c>
      <c r="D13" s="30188">
        <f>I15+I16</f>
      </c>
      <c r="E13" s="30189" t="s">
        <v>2371</v>
      </c>
      <c r="F13" s="30190"/>
      <c r="G13" s="30191"/>
      <c r="H13" s="30192"/>
      <c r="I13" s="30193"/>
      <c r="J13" s="30194">
        <f>D13/100</f>
      </c>
    </row>
    <row r="14">
      <c r="C14" s="30195" t="s">
        <v>2372</v>
      </c>
      <c r="D14" s="30196">
        <f>ROUND(((((1+J8+J9+J10)*(1+J11)*(1+J12)/(1-J13))-1)*100),2)</f>
      </c>
    </row>
    <row r="15">
      <c r="F15" s="30197" t="s">
        <v>2373</v>
      </c>
      <c r="G15" s="30198"/>
      <c r="H15" s="30199"/>
      <c r="I15" s="30200" t="n">
        <v>3.65</v>
      </c>
      <c r="J15" s="30201">
        <f>I15/100</f>
      </c>
    </row>
    <row r="16">
      <c r="F16" s="30202" t="s">
        <v>2377</v>
      </c>
      <c r="G16" s="30203"/>
      <c r="H16" s="30204"/>
      <c r="I16" s="30205" t="n">
        <v>0.0</v>
      </c>
    </row>
    <row r="26">
      <c r="E26" s="30206">
        <f>DADOS!C11</f>
      </c>
      <c r="F26" s="30206"/>
      <c r="G26" s="30206"/>
      <c r="H26" s="30206"/>
      <c r="I26" s="30206"/>
    </row>
    <row r="27">
      <c r="E27" s="30207">
        <f>DADOS!C12</f>
      </c>
    </row>
  </sheetData>
  <sheetProtection password="BF59" sheet="true" scenarios="true" objects="true" selectLockedCells="true"/>
  <mergeCells>
    <mergeCell ref="B4:F4"/>
    <mergeCell ref="H4:I4"/>
    <mergeCell ref="B5:C5"/>
    <mergeCell ref="E5:G5"/>
    <mergeCell ref="E7:I7"/>
    <mergeCell ref="E8:I8"/>
    <mergeCell ref="E9:I9"/>
    <mergeCell ref="E10:I10"/>
    <mergeCell ref="E11:I11"/>
    <mergeCell ref="E12:I12"/>
    <mergeCell ref="E13:I13"/>
    <mergeCell ref="F15:H15"/>
    <mergeCell ref="F16:H16"/>
    <mergeCell ref="E26:I26"/>
    <mergeCell ref="E27:I27"/>
  </mergeCells>
  <pageMargins bottom="0.75" footer="0.5" header="0.5" left="0.5" right="0.5" top="0.75"/>
  <pageSetup orientation="landscape" paperSize="9"/>
  <drawing r:id="rId1"/>
</worksheet>
</file>

<file path=xl/worksheets/sheet6.xml><?xml version="1.0" encoding="utf-8"?>
<worksheet xmlns="http://schemas.openxmlformats.org/spreadsheetml/2006/main" xmlns:r="http://schemas.openxmlformats.org/officeDocument/2006/relationships">
  <sheetPr>
    <pageSetUpPr fitToPage="false"/>
  </sheetPr>
  <dimension ref="A1"/>
  <sheetViews>
    <sheetView workbookViewId="0"/>
  </sheetViews>
  <sheetFormatPr defaultRowHeight="15.0"/>
  <cols>
    <col min="1" max="1" customWidth="true" width="10.0" collapsed="false"/>
    <col min="2" max="2" customWidth="true" width="15.0" collapsed="false"/>
    <col min="3" max="3" customWidth="true" width="15.0" collapsed="false"/>
    <col min="4" max="4" customWidth="true" width="15.0" collapsed="false"/>
    <col min="5" max="5" customWidth="true" width="10.0" collapsed="false"/>
    <col min="6" max="6" customWidth="true" width="10.0" collapsed="false"/>
    <col min="7" max="7" customWidth="true" width="10.0" collapsed="false"/>
    <col min="8" max="8" customWidth="true" width="10.0" collapsed="false"/>
    <col min="9" max="9" customWidth="true" width="10.0" collapsed="false"/>
  </cols>
  <sheetData>
    <row r="1">
      <c r="A1" s="30208" t="s">
        <v>0</v>
      </c>
    </row>
    <row r="2">
      <c r="A2" s="30208" t="s">
        <v>16</v>
      </c>
    </row>
    <row r="3">
      <c r="A3" s="30208" t="s">
        <v>17</v>
      </c>
      <c r="B3" s="30211" t="s">
        <f>DADOS!C3</f>
      </c>
    </row>
    <row r="4">
      <c r="A4" s="30208" t="s">
        <v>18</v>
      </c>
      <c r="B4" s="30208" t="s">
        <f>DADOS!C7</f>
      </c>
      <c r="G4" s="30208" t="s">
        <v>19</v>
      </c>
      <c r="H4" s="30210">
        <f>DADOS!C9</f>
      </c>
    </row>
    <row r="5">
      <c r="A5" s="30208" t="s">
        <v>20</v>
      </c>
      <c r="B5" s="30209">
        <f>DADOS!C8</f>
      </c>
      <c r="C5" s="30208" t="s">
        <v>9</v>
      </c>
      <c r="D5" s="30208" t="s">
        <v>21</v>
      </c>
      <c r="E5" s="30208" t="s">
        <f>DADOS!C13</f>
      </c>
      <c r="F5" s="30208" t="s">
        <v>9</v>
      </c>
      <c r="G5" s="30208" t="s">
        <v>9</v>
      </c>
      <c r="H5" s="30208" t="s">
        <v>22</v>
      </c>
      <c r="I5" s="30208" t="s">
        <f>DADOS!C14</f>
      </c>
    </row>
    <row r="7">
      <c r="A7" s="30212" t="s">
        <v>23</v>
      </c>
      <c r="B7" s="30213" t="s">
        <v>2356</v>
      </c>
      <c r="C7" s="30214" t="s">
        <v>2357</v>
      </c>
      <c r="D7" s="30215" t="s">
        <v>2358</v>
      </c>
      <c r="E7" s="30216" t="s">
        <v>2359</v>
      </c>
      <c r="F7" s="30217"/>
      <c r="G7" s="30218"/>
      <c r="H7" s="30219"/>
      <c r="I7" s="30220"/>
    </row>
    <row r="8">
      <c r="A8" s="30221"/>
      <c r="B8" s="30222" t="n">
        <v>1.5</v>
      </c>
      <c r="C8" s="30223" t="n">
        <v>4.49</v>
      </c>
      <c r="D8" s="30224" t="n">
        <v>1.5</v>
      </c>
      <c r="E8" s="30225" t="s">
        <v>2361</v>
      </c>
      <c r="F8" s="30226"/>
      <c r="G8" s="30227"/>
      <c r="H8" s="30228"/>
      <c r="I8" s="30229"/>
      <c r="J8" s="30230">
        <f>D8/100</f>
      </c>
    </row>
    <row r="9">
      <c r="A9" s="30231"/>
      <c r="B9" s="30232" t="n">
        <v>0.3</v>
      </c>
      <c r="C9" s="30233" t="n">
        <v>0.82</v>
      </c>
      <c r="D9" s="30234" t="n">
        <v>0.3</v>
      </c>
      <c r="E9" s="30235" t="s">
        <v>2363</v>
      </c>
      <c r="F9" s="30236"/>
      <c r="G9" s="30237"/>
      <c r="H9" s="30238"/>
      <c r="I9" s="30239"/>
      <c r="J9" s="30240">
        <f>D9/100</f>
      </c>
    </row>
    <row r="10">
      <c r="A10" s="30241"/>
      <c r="B10" s="30242" t="n">
        <v>0.56</v>
      </c>
      <c r="C10" s="30243" t="n">
        <v>0.89</v>
      </c>
      <c r="D10" s="30244" t="n">
        <v>0.56</v>
      </c>
      <c r="E10" s="30245" t="s">
        <v>2365</v>
      </c>
      <c r="F10" s="30246"/>
      <c r="G10" s="30247"/>
      <c r="H10" s="30248"/>
      <c r="I10" s="30249"/>
      <c r="J10" s="30250">
        <f>D10/100</f>
      </c>
    </row>
    <row r="11">
      <c r="A11" s="30251"/>
      <c r="B11" s="30252" t="n">
        <v>0.85</v>
      </c>
      <c r="C11" s="30253" t="n">
        <v>1.11</v>
      </c>
      <c r="D11" s="30254" t="n">
        <v>0.85</v>
      </c>
      <c r="E11" s="30255" t="s">
        <v>2367</v>
      </c>
      <c r="F11" s="30256"/>
      <c r="G11" s="30257"/>
      <c r="H11" s="30258"/>
      <c r="I11" s="30259"/>
      <c r="J11" s="30260">
        <f>D11/100</f>
      </c>
    </row>
    <row r="12">
      <c r="A12" s="30261"/>
      <c r="B12" s="30262" t="n">
        <v>3.5</v>
      </c>
      <c r="C12" s="30263" t="n">
        <v>6.22</v>
      </c>
      <c r="D12" s="30264" t="n">
        <v>3.36</v>
      </c>
      <c r="E12" s="30265" t="s">
        <v>2369</v>
      </c>
      <c r="F12" s="30266"/>
      <c r="G12" s="30267"/>
      <c r="H12" s="30268"/>
      <c r="I12" s="30269"/>
      <c r="J12" s="30270">
        <f>D12/100</f>
      </c>
    </row>
    <row r="13">
      <c r="A13" s="30271"/>
      <c r="B13" s="30272" t="n">
        <v>5.65</v>
      </c>
      <c r="C13" s="30273" t="n">
        <v>10.65</v>
      </c>
      <c r="D13" s="30274">
        <f>I15+I18+I19</f>
      </c>
      <c r="E13" s="30275" t="s">
        <v>2371</v>
      </c>
      <c r="F13" s="30276"/>
      <c r="G13" s="30277"/>
      <c r="H13" s="30278"/>
      <c r="I13" s="30279"/>
      <c r="J13" s="30280">
        <f>D13/100</f>
      </c>
    </row>
    <row r="14">
      <c r="C14" s="30281" t="s">
        <v>2372</v>
      </c>
      <c r="D14" s="30282">
        <f>ROUND(((((1+J8+J9+J10)*(1+J11)*(1+J12)/(1-J15-J18))-1)*100),2)</f>
      </c>
    </row>
    <row r="15">
      <c r="F15" s="30283" t="s">
        <v>2373</v>
      </c>
      <c r="G15" s="30284"/>
      <c r="H15" s="30285"/>
      <c r="I15" s="30286" t="n">
        <v>3.65</v>
      </c>
      <c r="J15" s="30287">
        <f>I15/100</f>
      </c>
    </row>
    <row r="16">
      <c r="F16" s="30288" t="s">
        <v>2374</v>
      </c>
      <c r="G16" s="30289"/>
      <c r="H16" s="30290"/>
      <c r="I16" s="30291" t="n">
        <v>2.5</v>
      </c>
      <c r="J16" s="30292">
        <f>I16/100</f>
      </c>
    </row>
    <row r="17">
      <c r="F17" s="30293" t="s">
        <v>2375</v>
      </c>
      <c r="G17" s="30294"/>
      <c r="H17" s="30295"/>
      <c r="I17" s="30296" t="n">
        <v>100.0</v>
      </c>
    </row>
    <row r="18">
      <c r="F18" s="30297" t="s">
        <v>2376</v>
      </c>
      <c r="G18" s="30298"/>
      <c r="H18" s="30299"/>
      <c r="I18" s="30300" t="n">
        <f>((I17*I16)/100)</f>
        <v>2.5</v>
      </c>
      <c r="J18" s="30301">
        <f>I18/100</f>
      </c>
    </row>
    <row r="19">
      <c r="F19" s="30302" t="s">
        <v>2377</v>
      </c>
      <c r="G19" s="30303"/>
      <c r="H19" s="30304"/>
      <c r="I19" s="30305" t="n">
        <v>0.0</v>
      </c>
    </row>
    <row r="29">
      <c r="E29" s="30306">
        <f>DADOS!C11</f>
      </c>
      <c r="F29" s="30306"/>
      <c r="G29" s="30306"/>
      <c r="H29" s="30306"/>
      <c r="I29" s="30306"/>
    </row>
    <row r="30">
      <c r="E30" s="30307">
        <f>DADOS!C12</f>
      </c>
    </row>
  </sheetData>
  <sheetProtection password="BF59" sheet="true" scenarios="true" objects="true" selectLockedCells="true"/>
  <mergeCells>
    <mergeCell ref="B4:F4"/>
    <mergeCell ref="H4:I4"/>
    <mergeCell ref="B5:C5"/>
    <mergeCell ref="E5:G5"/>
    <mergeCell ref="E7:I7"/>
    <mergeCell ref="E8:I8"/>
    <mergeCell ref="E9:I9"/>
    <mergeCell ref="E10:I10"/>
    <mergeCell ref="E11:I11"/>
    <mergeCell ref="E12:I12"/>
    <mergeCell ref="E13:I13"/>
    <mergeCell ref="F15:H15"/>
    <mergeCell ref="F16:H16"/>
    <mergeCell ref="F17:H17"/>
    <mergeCell ref="F18:H18"/>
    <mergeCell ref="F19:H19"/>
    <mergeCell ref="E29:I29"/>
    <mergeCell ref="E30:I30"/>
  </mergeCells>
  <pageMargins bottom="0.75" footer="0.5" header="0.5" left="0.5" right="0.5" top="0.75"/>
  <pageSetup orientation="landscape" paperSize="9"/>
  <drawing r:id="rId1"/>
</worksheet>
</file>

<file path=xl/worksheets/sheet7.xml><?xml version="1.0" encoding="utf-8"?>
<worksheet xmlns="http://schemas.openxmlformats.org/spreadsheetml/2006/main" xmlns:r="http://schemas.openxmlformats.org/officeDocument/2006/relationships">
  <sheetPr>
    <pageSetUpPr fitToPage="false"/>
  </sheetPr>
  <dimension ref="A1"/>
  <sheetViews>
    <sheetView workbookViewId="0"/>
  </sheetViews>
  <sheetFormatPr defaultRowHeight="15.0"/>
  <sheetData>
    <row r="1">
      <c r="A1" s="30308" t="s">
        <v>0</v>
      </c>
    </row>
    <row r="2">
      <c r="A2" s="30308" t="s">
        <v>16</v>
      </c>
    </row>
    <row r="3">
      <c r="A3" s="30308" t="s">
        <v>17</v>
      </c>
      <c r="B3" s="30311" t="s">
        <f>DADOS!C3</f>
      </c>
    </row>
    <row r="4">
      <c r="A4" s="30308" t="s">
        <v>18</v>
      </c>
      <c r="B4" s="30308" t="s">
        <f>DADOS!C7</f>
      </c>
      <c r="G4" s="30308" t="s">
        <v>19</v>
      </c>
      <c r="H4" s="30310">
        <f>DADOS!C9</f>
      </c>
    </row>
    <row r="5">
      <c r="A5" s="30308" t="s">
        <v>20</v>
      </c>
      <c r="B5" s="30309">
        <f>DADOS!C8</f>
      </c>
      <c r="C5" s="30308" t="s">
        <v>9</v>
      </c>
      <c r="D5" s="30308" t="s">
        <v>21</v>
      </c>
      <c r="E5" s="30308" t="s">
        <f>DADOS!C13</f>
      </c>
      <c r="F5" s="30308" t="s">
        <v>9</v>
      </c>
      <c r="G5" s="30308" t="s">
        <v>9</v>
      </c>
      <c r="H5" s="30308" t="s">
        <v>22</v>
      </c>
      <c r="I5" s="30308" t="s">
        <f>DADOS!C14</f>
      </c>
    </row>
    <row r="7"/>
    <row r="8">
      <c r="A8" s="30312" t="s">
        <v>2378</v>
      </c>
      <c r="B8" s="30313" t="n">
        <v>1.1428</v>
      </c>
      <c r="C8" s="30314" t="s">
        <v>2379</v>
      </c>
      <c r="D8" s="30315"/>
      <c r="E8" s="30316"/>
      <c r="F8" s="30317"/>
      <c r="G8" s="30318"/>
      <c r="H8" s="30319"/>
      <c r="I8" s="30320"/>
    </row>
    <row r="9">
      <c r="A9" s="30321" t="s">
        <v>2380</v>
      </c>
      <c r="B9" s="30322" t="n">
        <v>0.2</v>
      </c>
      <c r="C9" s="30323" t="s">
        <v>2381</v>
      </c>
      <c r="D9" s="30324"/>
      <c r="E9" s="30325"/>
      <c r="F9" s="30326"/>
      <c r="G9" s="30327"/>
      <c r="H9" s="30328"/>
      <c r="I9" s="30329"/>
    </row>
    <row r="10">
      <c r="A10" s="30330" t="s">
        <v>2382</v>
      </c>
      <c r="B10" s="30331" t="n">
        <v>0.12</v>
      </c>
      <c r="C10" s="30332" t="s">
        <v>2383</v>
      </c>
      <c r="D10" s="30333"/>
      <c r="E10" s="30334"/>
      <c r="F10" s="30335"/>
      <c r="G10" s="30336"/>
      <c r="H10" s="30337"/>
      <c r="I10" s="30338"/>
    </row>
    <row r="11">
      <c r="A11" s="30339" t="s">
        <v>2384</v>
      </c>
      <c r="B11" s="30340" t="n">
        <v>0.0</v>
      </c>
      <c r="C11" s="30341" t="s">
        <v>2385</v>
      </c>
      <c r="D11" s="30342"/>
      <c r="E11" s="30343"/>
      <c r="F11" s="30344"/>
      <c r="G11" s="30345"/>
      <c r="H11" s="30346"/>
      <c r="I11" s="30347"/>
    </row>
    <row r="12">
      <c r="A12" s="30348" t="s">
        <v>2386</v>
      </c>
      <c r="B12" s="30349">
        <f>(((1+B8+B9)*(1+B10))/(1-B11))</f>
      </c>
      <c r="C12" t="s">
        <v>2387</v>
      </c>
    </row>
    <row r="13">
      <c r="A13" s="30350" t="s">
        <v>2388</v>
      </c>
      <c r="B13" s="30351">
        <f>((1+B10)/(1-B11))</f>
      </c>
      <c r="C13" t="s">
        <v>2389</v>
      </c>
    </row>
    <row r="23">
      <c r="E23" s="30352">
        <f>DADOS!C11</f>
      </c>
      <c r="F23" s="30352"/>
      <c r="G23" s="30352"/>
      <c r="H23" s="30352"/>
      <c r="I23" s="30352"/>
    </row>
    <row r="24">
      <c r="E24" s="30353">
        <f>DADOS!C12</f>
      </c>
    </row>
  </sheetData>
  <sheetProtection password="BF59" sheet="true" scenarios="true" objects="true" selectLockedCells="true"/>
  <mergeCells>
    <mergeCell ref="B4:F4"/>
    <mergeCell ref="H4:I4"/>
    <mergeCell ref="B5:C5"/>
    <mergeCell ref="E5:G5"/>
    <mergeCell ref="C8:I8"/>
    <mergeCell ref="C9:I9"/>
    <mergeCell ref="C10:I10"/>
    <mergeCell ref="C11:I11"/>
    <mergeCell ref="C12:I12"/>
    <mergeCell ref="C13:I13"/>
    <mergeCell ref="E23:I23"/>
    <mergeCell ref="E24:I24"/>
  </mergeCells>
  <pageMargins bottom="0.75" footer="0.5" header="0.5" left="0.5" right="0.5" top="0.75"/>
  <pageSetup orientation="landscape" paperSize="9"/>
  <drawing r:id="rId1"/>
</worksheet>
</file>

<file path=xl/worksheets/sheet8.xml><?xml version="1.0" encoding="utf-8"?>
<worksheet xmlns="http://schemas.openxmlformats.org/spreadsheetml/2006/main">
  <dimension ref="A1"/>
  <sheetViews>
    <sheetView workbookViewId="0"/>
  </sheetViews>
  <sheetFormatPr defaultRowHeight="15.0"/>
  <sheetData>
    <row r="1">
      <c r="A1" s="30354">
        <f>'BDI Principal'!D14</f>
      </c>
    </row>
    <row r="2">
      <c r="A2" s="30355">
        <f>'BDI Diferenciado'!D14</f>
      </c>
    </row>
    <row r="3">
      <c r="A3" s="30356">
        <f>'BDI (Fator K e TRDE)'!B12</f>
      </c>
    </row>
    <row r="4">
      <c r="A4" s="30357">
        <f>'BDI (Fator K e TRDE)'!B13</f>
      </c>
    </row>
    <row r="5">
      <c r="A5" s="30358">
        <f>'BDI Outros'!D14</f>
      </c>
    </row>
  </sheetData>
  <sheetProtection password="BF59" sheet="true" scenarios="true" objects="true" selectLockedCells="true"/>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2025-10-03T14:52:34Z</dcterms:created>
  <dc:creator>Apache POI</dc:creator>
</coreProperties>
</file>