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UTUBRO 2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<sst xmlns="http://schemas.openxmlformats.org/spreadsheetml/2006/main" count="298" uniqueCount="205">
  <si>
    <t xml:space="preserve">PROCON/BALNEÁRIO CAMBORIÚ - Pesquisa de Preços da Cesta Básica – março/24</t>
  </si>
  <si>
    <t xml:space="preserve">ITENS</t>
  </si>
  <si>
    <t xml:space="preserve">UNID.</t>
  </si>
  <si>
    <t xml:space="preserve">MESCHKE ATACADISTA</t>
  </si>
  <si>
    <t xml:space="preserve">Marca - Distribuidor</t>
  </si>
  <si>
    <t xml:space="preserve">FORT ATACADISTA </t>
  </si>
  <si>
    <t xml:space="preserve">KOMPRÃO</t>
  </si>
  <si>
    <t xml:space="preserve">CARREFOUR</t>
  </si>
  <si>
    <t xml:space="preserve">IMPERATRIZ</t>
  </si>
  <si>
    <t xml:space="preserve">BISTEK</t>
  </si>
  <si>
    <t xml:space="preserve">A ATACADISTA</t>
  </si>
  <si>
    <t xml:space="preserve">Menor valor</t>
  </si>
  <si>
    <t xml:space="preserve">Maior Valor</t>
  </si>
  <si>
    <t xml:space="preserve">Diferença do menor e maior valor</t>
  </si>
  <si>
    <t xml:space="preserve">ALIMENTOS</t>
  </si>
  <si>
    <t xml:space="preserve">FRANGO - INTEIRO</t>
  </si>
  <si>
    <t xml:space="preserve">KG</t>
  </si>
  <si>
    <t xml:space="preserve">AVE SERRA</t>
  </si>
  <si>
    <t xml:space="preserve">COPACOL</t>
  </si>
  <si>
    <t xml:space="preserve">PIONEIROS</t>
  </si>
  <si>
    <t xml:space="preserve">CARNE BOVINA - ACÉM</t>
  </si>
  <si>
    <t xml:space="preserve">SÃO JOÃO</t>
  </si>
  <si>
    <t xml:space="preserve">EL GOLLI</t>
  </si>
  <si>
    <t xml:space="preserve">KROTH</t>
  </si>
  <si>
    <t xml:space="preserve">BEST BEEF</t>
  </si>
  <si>
    <t xml:space="preserve">MONTANNA</t>
  </si>
  <si>
    <t xml:space="preserve">CARNE SUÍNA- PERNIL</t>
  </si>
  <si>
    <t xml:space="preserve">SÃO PEDRO</t>
  </si>
  <si>
    <t xml:space="preserve">DTALIA</t>
  </si>
  <si>
    <t xml:space="preserve">PREDILETUS</t>
  </si>
  <si>
    <t xml:space="preserve">WERBER</t>
  </si>
  <si>
    <t xml:space="preserve">PREDILEETOS</t>
  </si>
  <si>
    <t xml:space="preserve">PAMPLONA</t>
  </si>
  <si>
    <t xml:space="preserve">AÇÚCAR</t>
  </si>
  <si>
    <t xml:space="preserve">DA BARRA</t>
  </si>
  <si>
    <t xml:space="preserve">CARAVELAS</t>
  </si>
  <si>
    <t xml:space="preserve">COLOMBO</t>
  </si>
  <si>
    <t xml:space="preserve">DOCESUCAR</t>
  </si>
  <si>
    <t xml:space="preserve">SAL</t>
  </si>
  <si>
    <t xml:space="preserve">ZIZO</t>
  </si>
  <si>
    <t xml:space="preserve">SOSAL</t>
  </si>
  <si>
    <t xml:space="preserve">APOLO</t>
  </si>
  <si>
    <t xml:space="preserve">FARINHA DE MANDIOCA</t>
  </si>
  <si>
    <t xml:space="preserve">DINDA</t>
  </si>
  <si>
    <t xml:space="preserve">BRANCA PURA</t>
  </si>
  <si>
    <t xml:space="preserve">BONTRAZ</t>
  </si>
  <si>
    <t xml:space="preserve">YOKI</t>
  </si>
  <si>
    <t xml:space="preserve">CANARINHO</t>
  </si>
  <si>
    <t xml:space="preserve">DA TERRA</t>
  </si>
  <si>
    <t xml:space="preserve">JURÉIA</t>
  </si>
  <si>
    <t xml:space="preserve">FARINHA DE MILHO</t>
  </si>
  <si>
    <t xml:space="preserve">JARAGUÁ</t>
  </si>
  <si>
    <t xml:space="preserve">TUPÃ</t>
  </si>
  <si>
    <t xml:space="preserve">JUREIA FINO</t>
  </si>
  <si>
    <t xml:space="preserve">RD</t>
  </si>
  <si>
    <t xml:space="preserve">JUREA</t>
  </si>
  <si>
    <t xml:space="preserve">SINHA</t>
  </si>
  <si>
    <t xml:space="preserve">JURÉIA AMARELO</t>
  </si>
  <si>
    <t xml:space="preserve">FARINHA DE TRIGO</t>
  </si>
  <si>
    <t xml:space="preserve">ANIELLA</t>
  </si>
  <si>
    <t xml:space="preserve">CISNE</t>
  </si>
  <si>
    <t xml:space="preserve">NORDESTE</t>
  </si>
  <si>
    <t xml:space="preserve">PAN FACIL</t>
  </si>
  <si>
    <t xml:space="preserve">ROSESOL</t>
  </si>
  <si>
    <t xml:space="preserve">SUDOESTE</t>
  </si>
  <si>
    <t xml:space="preserve">LEITE – INTEGRAL</t>
  </si>
  <si>
    <t xml:space="preserve">L</t>
  </si>
  <si>
    <t xml:space="preserve">TIROL</t>
  </si>
  <si>
    <t xml:space="preserve">ITALAC</t>
  </si>
  <si>
    <t xml:space="preserve">TERRA VIVA</t>
  </si>
  <si>
    <t xml:space="preserve">PARMALAT</t>
  </si>
  <si>
    <t xml:space="preserve">ELEGE</t>
  </si>
  <si>
    <t xml:space="preserve">MARGARINA</t>
  </si>
  <si>
    <t xml:space="preserve">500g</t>
  </si>
  <si>
    <t xml:space="preserve">DUALIS</t>
  </si>
  <si>
    <t xml:space="preserve">DORIANA</t>
  </si>
  <si>
    <t xml:space="preserve">CREMOSY</t>
  </si>
  <si>
    <t xml:space="preserve">DUALYS</t>
  </si>
  <si>
    <t xml:space="preserve">ÓLEO DE SOJA</t>
  </si>
  <si>
    <t xml:space="preserve">900ml</t>
  </si>
  <si>
    <t xml:space="preserve">COAMO</t>
  </si>
  <si>
    <t xml:space="preserve">VITALIV</t>
  </si>
  <si>
    <t xml:space="preserve">SOYA</t>
  </si>
  <si>
    <t xml:space="preserve">VINAGRE</t>
  </si>
  <si>
    <t xml:space="preserve">HEINIG</t>
  </si>
  <si>
    <t xml:space="preserve">GALO</t>
  </si>
  <si>
    <t xml:space="preserve">CHEMIM</t>
  </si>
  <si>
    <t xml:space="preserve">HEWING</t>
  </si>
  <si>
    <t xml:space="preserve">CHEMIN</t>
  </si>
  <si>
    <t xml:space="preserve">ARROZ</t>
  </si>
  <si>
    <t xml:space="preserve">FAZENDA</t>
  </si>
  <si>
    <t xml:space="preserve">CATARINÃO</t>
  </si>
  <si>
    <t xml:space="preserve">KIKA</t>
  </si>
  <si>
    <t xml:space="preserve">KIARROZ</t>
  </si>
  <si>
    <t xml:space="preserve">TIMBE</t>
  </si>
  <si>
    <t xml:space="preserve">DILLARROZ</t>
  </si>
  <si>
    <t xml:space="preserve">FEIJÃO</t>
  </si>
  <si>
    <t xml:space="preserve">SANTO DIA</t>
  </si>
  <si>
    <t xml:space="preserve">VILA NOVA</t>
  </si>
  <si>
    <t xml:space="preserve">CARIOCA BONTRAZ</t>
  </si>
  <si>
    <t xml:space="preserve">CALDO BOM</t>
  </si>
  <si>
    <t xml:space="preserve">FEIJÃOZÃO</t>
  </si>
  <si>
    <t xml:space="preserve">BOM PARTIDO</t>
  </si>
  <si>
    <t xml:space="preserve">RESERVA</t>
  </si>
  <si>
    <t xml:space="preserve">MACARRÃO</t>
  </si>
  <si>
    <t xml:space="preserve">TODESCHINI</t>
  </si>
  <si>
    <t xml:space="preserve">DONA BENTA</t>
  </si>
  <si>
    <t xml:space="preserve">DIANA</t>
  </si>
  <si>
    <t xml:space="preserve">PÃO FRANCÊS</t>
  </si>
  <si>
    <t xml:space="preserve">GULA</t>
  </si>
  <si>
    <t xml:space="preserve">CAFÉ MOÍDO</t>
  </si>
  <si>
    <t xml:space="preserve">CABOCLO</t>
  </si>
  <si>
    <t xml:space="preserve">ODEBRESCH</t>
  </si>
  <si>
    <t xml:space="preserve">IGUAÇÚ</t>
  </si>
  <si>
    <t xml:space="preserve">TARDALA</t>
  </si>
  <si>
    <t xml:space="preserve">3 CORAÇÕES</t>
  </si>
  <si>
    <t xml:space="preserve">BOM JESUS</t>
  </si>
  <si>
    <t xml:space="preserve">ACHOCOLATADO</t>
  </si>
  <si>
    <t xml:space="preserve">370g </t>
  </si>
  <si>
    <t xml:space="preserve">NESCAU</t>
  </si>
  <si>
    <t xml:space="preserve">CHOCOTEEN</t>
  </si>
  <si>
    <t xml:space="preserve">TODDY</t>
  </si>
  <si>
    <t xml:space="preserve">TODY</t>
  </si>
  <si>
    <t xml:space="preserve">OVOS</t>
  </si>
  <si>
    <t xml:space="preserve">30 unid.</t>
  </si>
  <si>
    <t xml:space="preserve">CUNHA</t>
  </si>
  <si>
    <t xml:space="preserve">KASULKE</t>
  </si>
  <si>
    <t xml:space="preserve">CARMINATI</t>
  </si>
  <si>
    <t xml:space="preserve">FRIOLAR</t>
  </si>
  <si>
    <t xml:space="preserve">BECKER</t>
  </si>
  <si>
    <t xml:space="preserve">GRANJA</t>
  </si>
  <si>
    <t xml:space="preserve">BANANA CATURRA</t>
  </si>
  <si>
    <t xml:space="preserve">SCHIMIT</t>
  </si>
  <si>
    <t xml:space="preserve">RURAL</t>
  </si>
  <si>
    <t xml:space="preserve">CEBOLA</t>
  </si>
  <si>
    <t xml:space="preserve">CANTU</t>
  </si>
  <si>
    <t xml:space="preserve">TOMATE – KG</t>
  </si>
  <si>
    <t xml:space="preserve">MEIER</t>
  </si>
  <si>
    <t xml:space="preserve">ALHO</t>
  </si>
  <si>
    <t xml:space="preserve">BATATA LAVADA</t>
  </si>
  <si>
    <t xml:space="preserve">CRIS BATATA</t>
  </si>
  <si>
    <t xml:space="preserve">LIMPEZA</t>
  </si>
  <si>
    <t xml:space="preserve">ÁLCOOL LÍQUIDO 46,3° INPM</t>
  </si>
  <si>
    <t xml:space="preserve">FLOP’S</t>
  </si>
  <si>
    <t xml:space="preserve">SUPER VALE</t>
  </si>
  <si>
    <t xml:space="preserve">VALE</t>
  </si>
  <si>
    <t xml:space="preserve">START</t>
  </si>
  <si>
    <t xml:space="preserve">NOVA ERA</t>
  </si>
  <si>
    <t xml:space="preserve">PROTECTMAX</t>
  </si>
  <si>
    <t xml:space="preserve">ARARAS</t>
  </si>
  <si>
    <t xml:space="preserve">ÁGUA SANITÁRIA</t>
  </si>
  <si>
    <t xml:space="preserve">1l</t>
  </si>
  <si>
    <t xml:space="preserve">Q’BOA</t>
  </si>
  <si>
    <t xml:space="preserve">BOLTZ</t>
  </si>
  <si>
    <t xml:space="preserve">SUPREMA</t>
  </si>
  <si>
    <t xml:space="preserve">GIRANDO SOL</t>
  </si>
  <si>
    <t xml:space="preserve">YPÊ</t>
  </si>
  <si>
    <t xml:space="preserve">Q BOA</t>
  </si>
  <si>
    <t xml:space="preserve">DETERGENTE</t>
  </si>
  <si>
    <t xml:space="preserve">500ml</t>
  </si>
  <si>
    <t xml:space="preserve">ODD</t>
  </si>
  <si>
    <t xml:space="preserve">GOTA LIMPA</t>
  </si>
  <si>
    <t xml:space="preserve">POLYLAR</t>
  </si>
  <si>
    <t xml:space="preserve">DESINFETANTE</t>
  </si>
  <si>
    <t xml:space="preserve">AQUA</t>
  </si>
  <si>
    <t xml:space="preserve">PINHO TROP</t>
  </si>
  <si>
    <t xml:space="preserve">PINHO</t>
  </si>
  <si>
    <t xml:space="preserve">AZULIM</t>
  </si>
  <si>
    <t xml:space="preserve">SABÃO EM BARRA</t>
  </si>
  <si>
    <t xml:space="preserve">BARRA NOVA</t>
  </si>
  <si>
    <t xml:space="preserve">SABÃO EM PÓ</t>
  </si>
  <si>
    <t xml:space="preserve">CLASS</t>
  </si>
  <si>
    <t xml:space="preserve">HIGIENE PESSOAL</t>
  </si>
  <si>
    <t xml:space="preserve">SABONETE</t>
  </si>
  <si>
    <t xml:space="preserve">85g</t>
  </si>
  <si>
    <t xml:space="preserve">NIVEA</t>
  </si>
  <si>
    <t xml:space="preserve">NIPS</t>
  </si>
  <si>
    <t xml:space="preserve">GIPSY</t>
  </si>
  <si>
    <t xml:space="preserve">PALMOLIVE</t>
  </si>
  <si>
    <t xml:space="preserve">FARNESE</t>
  </si>
  <si>
    <t xml:space="preserve">LYVI</t>
  </si>
  <si>
    <t xml:space="preserve">PAPEL HIGIÊNICO</t>
  </si>
  <si>
    <t xml:space="preserve">4X30m</t>
  </si>
  <si>
    <t xml:space="preserve">MILI</t>
  </si>
  <si>
    <t xml:space="preserve">JUMU PLUS</t>
  </si>
  <si>
    <t xml:space="preserve">DUETTO</t>
  </si>
  <si>
    <t xml:space="preserve">DOBLE</t>
  </si>
  <si>
    <t xml:space="preserve">CUBLIME</t>
  </si>
  <si>
    <t xml:space="preserve">PASTA DE DENTE</t>
  </si>
  <si>
    <t xml:space="preserve">90g</t>
  </si>
  <si>
    <t xml:space="preserve">ICE FRESH</t>
  </si>
  <si>
    <t xml:space="preserve">ICE FRESCH</t>
  </si>
  <si>
    <t xml:space="preserve">CLOUSEUP</t>
  </si>
  <si>
    <t xml:space="preserve">SORRISO</t>
  </si>
  <si>
    <t xml:space="preserve">CLOSE-UP</t>
  </si>
  <si>
    <t xml:space="preserve">FIO DENTAL</t>
  </si>
  <si>
    <t xml:space="preserve">50m</t>
  </si>
  <si>
    <t xml:space="preserve">COLGATE</t>
  </si>
  <si>
    <t xml:space="preserve">CONDOR</t>
  </si>
  <si>
    <t xml:space="preserve">JOHSONS</t>
  </si>
  <si>
    <t xml:space="preserve">SAMIFILL</t>
  </si>
  <si>
    <t xml:space="preserve">ICE FRESH ENCERADO</t>
  </si>
  <si>
    <t xml:space="preserve">Pesquisa realizada nos dias 22/02, 23/02, 25/02, 26/02 e 27/02.</t>
  </si>
  <si>
    <t xml:space="preserve">Obs: Os produtos pesquisados são os de menor preço encontrado no estabelecimento, sem considerar o tipo de embalagem do produto.</t>
  </si>
  <si>
    <r>
      <rPr>
        <b val="true"/>
        <sz val="11"/>
        <color rgb="FF000000"/>
        <rFont val="Arial"/>
        <family val="2"/>
        <charset val="1"/>
      </rPr>
      <t xml:space="preserve">Obs: produtos de menor valor</t>
    </r>
    <r>
      <rPr>
        <b val="true"/>
        <sz val="11"/>
        <color rgb="FF00B050"/>
        <rFont val="Arial"/>
        <family val="2"/>
        <charset val="1"/>
      </rPr>
      <t xml:space="preserve"> </t>
    </r>
    <r>
      <rPr>
        <b val="true"/>
        <sz val="11"/>
        <color rgb="FF5983B0"/>
        <rFont val="Arial"/>
        <family val="2"/>
        <charset val="1"/>
      </rPr>
      <t xml:space="preserve">(AZUL) </t>
    </r>
    <r>
      <rPr>
        <b val="true"/>
        <sz val="11"/>
        <color rgb="FF000000"/>
        <rFont val="Arial"/>
        <family val="2"/>
        <charset val="1"/>
      </rPr>
      <t xml:space="preserve">e produtos de maior valor</t>
    </r>
    <r>
      <rPr>
        <b val="true"/>
        <sz val="11"/>
        <color rgb="FFFF0000"/>
        <rFont val="Arial"/>
        <family val="2"/>
        <charset val="1"/>
      </rPr>
      <t xml:space="preserve"> (VERMELHO)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</si>
</sst>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R$-416]\ #,##0.00;[RED]\-[$R$-416]\ #,##0.00"/>
    <numFmt numFmtId="166" formatCode="0.0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1"/>
      <color rgb="FFFFFFFF"/>
      <name val="Calibri"/>
      <family val="2"/>
      <charset val="1"/>
    </font>
    <font>
      <sz val="12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color rgb="FF00B050"/>
      <name val="Arial"/>
      <family val="2"/>
      <charset val="1"/>
    </font>
    <font>
      <b val="true"/>
      <sz val="11"/>
      <color rgb="FF5983B0"/>
      <name val="Arial"/>
      <family val="2"/>
      <charset val="1"/>
    </font>
    <font>
      <b val="true"/>
      <sz val="11"/>
      <color rgb="FFFF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0504D"/>
        <bgColor rgb="FF993366"/>
      </patternFill>
    </fill>
    <fill>
      <patternFill patternType="solid">
        <fgColor rgb="FF5983B0"/>
        <bgColor rgb="FF808080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2B2B2"/>
      </patternFill>
    </fill>
    <fill>
      <patternFill patternType="solid">
        <fgColor rgb="FFB2B2B2"/>
        <bgColor rgb="FFBFBFB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2" borderId="0" applyFont="true" applyBorder="false" applyAlignment="true" applyProtection="false">
      <alignment horizontal="general" vertical="bottom" textRotation="0" wrapText="false" indent="0" shrinkToFit="false"/>
    </xf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4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7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7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7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9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6">
    <dxf>
      <font>
        <name val="Calibri"/>
        <charset val="1"/>
        <family val="2"/>
        <color rgb="FF000000"/>
      </font>
    </dxf>
    <dxf>
      <font>
        <name val="Calibri"/>
        <charset val="1"/>
        <family val="2"/>
        <color rgb="FF000000"/>
      </font>
    </dxf>
    <dxf>
      <font>
        <name val="Calibri"/>
        <charset val="1"/>
        <family val="2"/>
        <color rgb="FF000000"/>
      </font>
    </dxf>
    <dxf>
      <font>
        <name val="Calibri"/>
        <charset val="1"/>
        <family val="2"/>
        <color rgb="FF000000"/>
      </font>
    </dxf>
    <dxf>
      <font>
        <name val="Calibri"/>
        <charset val="1"/>
        <family val="2"/>
        <color rgb="FF000000"/>
      </font>
    </dxf>
    <dxf>
      <font>
        <name val="Calibri"/>
        <charset val="1"/>
        <family val="2"/>
        <color rgb="FF000000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C0504D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83B0"/>
      <rgbColor rgb="FFB2B2B2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44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L8" activeCellId="0" sqref="L8"/>
    </sheetView>
  </sheetViews>
  <sheetFormatPr defaultRowHeight="13.8" zeroHeight="false" outlineLevelRow="0" outlineLevelCol="0"/>
  <cols>
    <col collapsed="false" customWidth="true" hidden="false" outlineLevel="0" max="1" min="1" style="0" width="33.71"/>
    <col collapsed="false" customWidth="true" hidden="false" outlineLevel="0" max="2" min="2" style="0" width="8.71"/>
    <col collapsed="false" customWidth="true" hidden="false" outlineLevel="0" max="3" min="3" style="1" width="15.37"/>
    <col collapsed="false" customWidth="true" hidden="false" outlineLevel="0" max="4" min="4" style="2" width="17.32"/>
    <col collapsed="false" customWidth="true" hidden="false" outlineLevel="0" max="5" min="5" style="2" width="17.96"/>
    <col collapsed="false" customWidth="true" hidden="false" outlineLevel="0" max="6" min="6" style="0" width="17.78"/>
    <col collapsed="false" customWidth="true" hidden="false" outlineLevel="0" max="7" min="7" style="2" width="12.98"/>
    <col collapsed="false" customWidth="true" hidden="false" outlineLevel="0" max="8" min="8" style="0" width="22.41"/>
    <col collapsed="false" customWidth="true" hidden="false" outlineLevel="0" max="9" min="9" style="1" width="16.48"/>
    <col collapsed="false" customWidth="true" hidden="false" outlineLevel="0" max="10" min="10" style="2" width="16.76"/>
    <col collapsed="false" customWidth="true" hidden="false" outlineLevel="0" max="11" min="11" style="1" width="14.69"/>
    <col collapsed="false" customWidth="true" hidden="false" outlineLevel="0" max="12" min="12" style="2" width="16.94"/>
    <col collapsed="false" customWidth="true" hidden="false" outlineLevel="0" max="13" min="13" style="1" width="11.86"/>
    <col collapsed="false" customWidth="true" hidden="false" outlineLevel="0" max="14" min="14" style="2" width="16.67"/>
    <col collapsed="false" customWidth="true" hidden="false" outlineLevel="0" max="15" min="15" style="2" width="17.59"/>
    <col collapsed="false" customWidth="true" hidden="false" outlineLevel="0" max="16" min="16" style="0" width="26.47"/>
    <col collapsed="false" customWidth="true" hidden="false" outlineLevel="0" max="17" min="17" style="3" width="10"/>
    <col collapsed="false" customWidth="true" hidden="false" outlineLevel="0" max="18" min="18" style="4" width="12.04"/>
    <col collapsed="false" customWidth="true" hidden="false" outlineLevel="0" max="19" min="19" style="5" width="37.23"/>
    <col collapsed="false" customWidth="true" hidden="false" outlineLevel="0" max="1020" min="20" style="0" width="8.71"/>
    <col collapsed="false" customWidth="false" hidden="false" outlineLevel="0" max="1025" min="1021" style="0" width="11.52"/>
  </cols>
  <sheetData>
    <row r="1" customFormat="false" ht="17.35" hidden="false" customHeight="false" outlineLevel="0" collapsed="false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customFormat="false" ht="32.25" hidden="false" customHeight="true" outlineLevel="0" collapsed="false">
      <c r="A2" s="7" t="s">
        <v>1</v>
      </c>
      <c r="B2" s="7" t="s">
        <v>2</v>
      </c>
      <c r="C2" s="8"/>
      <c r="D2" s="7"/>
      <c r="E2" s="7"/>
      <c r="F2" s="7"/>
      <c r="G2" s="7"/>
      <c r="H2" s="7"/>
      <c r="I2" s="8"/>
      <c r="J2" s="7"/>
      <c r="K2" s="8"/>
      <c r="L2" s="7"/>
      <c r="M2" s="8"/>
      <c r="N2" s="7"/>
      <c r="O2" s="7"/>
      <c r="P2" s="7"/>
      <c r="Q2" s="9" t="n">
        <v>45323</v>
      </c>
      <c r="R2" s="9"/>
      <c r="S2" s="9"/>
    </row>
    <row r="3" customFormat="false" ht="44.25" hidden="false" customHeight="true" outlineLevel="0" collapsed="false">
      <c r="A3" s="7"/>
      <c r="B3" s="7"/>
      <c r="C3" s="10" t="s">
        <v>3</v>
      </c>
      <c r="D3" s="11" t="s">
        <v>4</v>
      </c>
      <c r="E3" s="12" t="s">
        <v>5</v>
      </c>
      <c r="F3" s="11" t="s">
        <v>4</v>
      </c>
      <c r="G3" s="12" t="s">
        <v>6</v>
      </c>
      <c r="H3" s="11" t="s">
        <v>4</v>
      </c>
      <c r="I3" s="10" t="s">
        <v>7</v>
      </c>
      <c r="J3" s="11" t="s">
        <v>4</v>
      </c>
      <c r="K3" s="8" t="s">
        <v>8</v>
      </c>
      <c r="L3" s="11" t="s">
        <v>4</v>
      </c>
      <c r="M3" s="9" t="s">
        <v>9</v>
      </c>
      <c r="N3" s="11" t="s">
        <v>4</v>
      </c>
      <c r="O3" s="7" t="s">
        <v>10</v>
      </c>
      <c r="P3" s="11" t="s">
        <v>4</v>
      </c>
      <c r="Q3" s="13" t="s">
        <v>11</v>
      </c>
      <c r="R3" s="14" t="s">
        <v>12</v>
      </c>
      <c r="S3" s="15" t="s">
        <v>13</v>
      </c>
    </row>
    <row r="4" s="21" customFormat="true" ht="15" hidden="false" customHeight="false" outlineLevel="0" collapsed="false">
      <c r="A4" s="16" t="s">
        <v>14</v>
      </c>
      <c r="B4" s="16"/>
      <c r="C4" s="16"/>
      <c r="D4" s="16"/>
      <c r="E4" s="16"/>
      <c r="F4" s="16"/>
      <c r="G4" s="16"/>
      <c r="H4" s="16"/>
      <c r="I4" s="16"/>
      <c r="J4" s="16"/>
      <c r="K4" s="17"/>
      <c r="L4" s="18"/>
      <c r="M4" s="17"/>
      <c r="N4" s="18"/>
      <c r="O4" s="18"/>
      <c r="P4" s="18"/>
      <c r="Q4" s="19"/>
      <c r="R4" s="19"/>
      <c r="S4" s="20"/>
    </row>
    <row r="5" s="21" customFormat="true" ht="16" hidden="false" customHeight="false" outlineLevel="0" collapsed="false">
      <c r="A5" s="22" t="s">
        <v>15</v>
      </c>
      <c r="B5" s="23" t="s">
        <v>16</v>
      </c>
      <c r="C5" s="24" t="n">
        <v>9.99</v>
      </c>
      <c r="D5" s="23" t="s">
        <v>17</v>
      </c>
      <c r="E5" s="24" t="n">
        <v>8.85</v>
      </c>
      <c r="F5" s="23" t="s">
        <v>18</v>
      </c>
      <c r="G5" s="24" t="n">
        <v>7.99</v>
      </c>
      <c r="H5" s="23" t="s">
        <v>19</v>
      </c>
      <c r="I5" s="24" t="n">
        <v>15.19</v>
      </c>
      <c r="J5" s="23" t="s">
        <v>18</v>
      </c>
      <c r="K5" s="24" t="n">
        <v>13.49</v>
      </c>
      <c r="L5" s="23" t="s">
        <v>17</v>
      </c>
      <c r="M5" s="24" t="n">
        <v>11.97</v>
      </c>
      <c r="N5" s="23" t="s">
        <v>17</v>
      </c>
      <c r="O5" s="24" t="n">
        <v>8.35</v>
      </c>
      <c r="P5" s="23" t="s">
        <v>17</v>
      </c>
      <c r="Q5" s="25" t="n">
        <f aca="false">MIN(C5:P5)</f>
        <v>7.99</v>
      </c>
      <c r="R5" s="26" t="n">
        <f aca="false">MAX(C5:P5)</f>
        <v>15.19</v>
      </c>
      <c r="S5" s="27" t="n">
        <f aca="false">(R5-Q5)/Q5</f>
        <v>0.901126408010012</v>
      </c>
    </row>
    <row r="6" s="21" customFormat="true" ht="16" hidden="false" customHeight="false" outlineLevel="0" collapsed="false">
      <c r="A6" s="22" t="s">
        <v>20</v>
      </c>
      <c r="B6" s="23" t="s">
        <v>16</v>
      </c>
      <c r="C6" s="24" t="n">
        <v>22.98</v>
      </c>
      <c r="D6" s="23" t="s">
        <v>21</v>
      </c>
      <c r="E6" s="24" t="n">
        <v>19.98</v>
      </c>
      <c r="F6" s="23" t="s">
        <v>22</v>
      </c>
      <c r="G6" s="24" t="n">
        <v>31.99</v>
      </c>
      <c r="H6" s="28" t="s">
        <v>23</v>
      </c>
      <c r="I6" s="24" t="n">
        <v>36.89</v>
      </c>
      <c r="J6" s="23" t="s">
        <v>24</v>
      </c>
      <c r="K6" s="24" t="n">
        <v>22.99</v>
      </c>
      <c r="L6" s="23" t="s">
        <v>25</v>
      </c>
      <c r="M6" s="24" t="n">
        <v>28.97</v>
      </c>
      <c r="N6" s="23" t="s">
        <v>9</v>
      </c>
      <c r="O6" s="24" t="n">
        <v>17.99</v>
      </c>
      <c r="P6" s="23" t="s">
        <v>24</v>
      </c>
      <c r="Q6" s="29" t="n">
        <f aca="false">MIN(C6:P6)</f>
        <v>17.99</v>
      </c>
      <c r="R6" s="30" t="n">
        <f aca="false">MAX(C6:P6)</f>
        <v>36.89</v>
      </c>
      <c r="S6" s="27" t="n">
        <f aca="false">(R6-Q6)/Q6</f>
        <v>1.05058365758755</v>
      </c>
    </row>
    <row r="7" s="21" customFormat="true" ht="16" hidden="false" customHeight="false" outlineLevel="0" collapsed="false">
      <c r="A7" s="22" t="s">
        <v>26</v>
      </c>
      <c r="B7" s="23" t="s">
        <v>16</v>
      </c>
      <c r="C7" s="24" t="n">
        <v>13.99</v>
      </c>
      <c r="D7" s="23" t="s">
        <v>27</v>
      </c>
      <c r="E7" s="24" t="n">
        <v>16.28</v>
      </c>
      <c r="F7" s="23" t="s">
        <v>28</v>
      </c>
      <c r="G7" s="24" t="n">
        <v>16.29</v>
      </c>
      <c r="H7" s="23" t="s">
        <v>29</v>
      </c>
      <c r="I7" s="24" t="n">
        <v>15.99</v>
      </c>
      <c r="J7" s="23" t="s">
        <v>30</v>
      </c>
      <c r="K7" s="24" t="n">
        <v>18.99</v>
      </c>
      <c r="L7" s="23" t="s">
        <v>31</v>
      </c>
      <c r="M7" s="24" t="n">
        <v>14.47</v>
      </c>
      <c r="N7" s="23" t="s">
        <v>28</v>
      </c>
      <c r="O7" s="24" t="n">
        <v>17.9</v>
      </c>
      <c r="P7" s="23" t="s">
        <v>32</v>
      </c>
      <c r="Q7" s="29" t="n">
        <f aca="false">MIN(C7:P7)</f>
        <v>13.99</v>
      </c>
      <c r="R7" s="26" t="n">
        <f aca="false">MAX(C7:P7)</f>
        <v>18.99</v>
      </c>
      <c r="S7" s="27" t="n">
        <f aca="false">(R7-Q7)/Q7</f>
        <v>0.357398141529664</v>
      </c>
    </row>
    <row r="8" s="21" customFormat="true" ht="16" hidden="false" customHeight="false" outlineLevel="0" collapsed="false">
      <c r="A8" s="22" t="s">
        <v>33</v>
      </c>
      <c r="B8" s="23" t="s">
        <v>16</v>
      </c>
      <c r="C8" s="24" t="n">
        <v>3.59</v>
      </c>
      <c r="D8" s="23" t="s">
        <v>34</v>
      </c>
      <c r="E8" s="24" t="n">
        <v>3.98</v>
      </c>
      <c r="F8" s="23" t="s">
        <v>35</v>
      </c>
      <c r="G8" s="24" t="n">
        <v>3.49</v>
      </c>
      <c r="H8" s="28" t="s">
        <v>35</v>
      </c>
      <c r="I8" s="24" t="n">
        <v>5.29</v>
      </c>
      <c r="J8" s="23" t="s">
        <v>7</v>
      </c>
      <c r="K8" s="24" t="n">
        <v>3.99</v>
      </c>
      <c r="L8" s="23" t="s">
        <v>34</v>
      </c>
      <c r="M8" s="24" t="n">
        <v>4.29</v>
      </c>
      <c r="N8" s="23" t="s">
        <v>36</v>
      </c>
      <c r="O8" s="24" t="n">
        <v>3.59</v>
      </c>
      <c r="P8" s="23" t="s">
        <v>37</v>
      </c>
      <c r="Q8" s="29" t="n">
        <f aca="false">MIN(C8:P8)</f>
        <v>3.49</v>
      </c>
      <c r="R8" s="26" t="n">
        <f aca="false">MAX(C8:P8)</f>
        <v>5.29</v>
      </c>
      <c r="S8" s="27" t="n">
        <f aca="false">(R8-Q8)/Q8</f>
        <v>0.515759312320917</v>
      </c>
    </row>
    <row r="9" s="21" customFormat="true" ht="16" hidden="false" customHeight="false" outlineLevel="0" collapsed="false">
      <c r="A9" s="22" t="s">
        <v>38</v>
      </c>
      <c r="B9" s="23" t="s">
        <v>16</v>
      </c>
      <c r="C9" s="24" t="n">
        <v>1.49</v>
      </c>
      <c r="D9" s="23" t="s">
        <v>39</v>
      </c>
      <c r="E9" s="24" t="n">
        <v>1.58</v>
      </c>
      <c r="F9" s="23" t="s">
        <v>40</v>
      </c>
      <c r="G9" s="24" t="n">
        <v>1.49</v>
      </c>
      <c r="H9" s="23" t="s">
        <v>41</v>
      </c>
      <c r="I9" s="24" t="n">
        <v>2.59</v>
      </c>
      <c r="J9" s="23" t="s">
        <v>7</v>
      </c>
      <c r="K9" s="24" t="n">
        <v>1.99</v>
      </c>
      <c r="L9" s="23" t="s">
        <v>39</v>
      </c>
      <c r="M9" s="24" t="n">
        <v>1.47</v>
      </c>
      <c r="N9" s="23" t="s">
        <v>39</v>
      </c>
      <c r="O9" s="24" t="n">
        <v>1.49</v>
      </c>
      <c r="P9" s="23" t="s">
        <v>39</v>
      </c>
      <c r="Q9" s="29" t="n">
        <f aca="false">MIN(C9:P9)</f>
        <v>1.47</v>
      </c>
      <c r="R9" s="26" t="n">
        <f aca="false">MAX(C9:P9)</f>
        <v>2.59</v>
      </c>
      <c r="S9" s="27" t="n">
        <f aca="false">(R9-Q9)/Q9</f>
        <v>0.761904761904762</v>
      </c>
    </row>
    <row r="10" s="21" customFormat="true" ht="16" hidden="false" customHeight="false" outlineLevel="0" collapsed="false">
      <c r="A10" s="22" t="s">
        <v>42</v>
      </c>
      <c r="B10" s="23" t="s">
        <v>16</v>
      </c>
      <c r="C10" s="24" t="n">
        <v>5.99</v>
      </c>
      <c r="D10" s="23" t="s">
        <v>43</v>
      </c>
      <c r="E10" s="24" t="n">
        <v>4.98</v>
      </c>
      <c r="F10" s="23" t="s">
        <v>44</v>
      </c>
      <c r="G10" s="24" t="n">
        <v>4.69</v>
      </c>
      <c r="H10" s="23" t="s">
        <v>45</v>
      </c>
      <c r="I10" s="24" t="n">
        <v>14.99</v>
      </c>
      <c r="J10" s="23" t="s">
        <v>46</v>
      </c>
      <c r="K10" s="24" t="n">
        <v>9.39</v>
      </c>
      <c r="L10" s="23" t="s">
        <v>47</v>
      </c>
      <c r="M10" s="24" t="n">
        <v>7.89</v>
      </c>
      <c r="N10" s="23" t="s">
        <v>48</v>
      </c>
      <c r="O10" s="24" t="n">
        <v>7.85</v>
      </c>
      <c r="P10" s="23" t="s">
        <v>49</v>
      </c>
      <c r="Q10" s="29" t="n">
        <f aca="false">MIN(C10:P10)</f>
        <v>4.69</v>
      </c>
      <c r="R10" s="26" t="n">
        <f aca="false">MAX(C10:P10)</f>
        <v>14.99</v>
      </c>
      <c r="S10" s="27" t="n">
        <f aca="false">(R10-Q10)/Q10</f>
        <v>2.19616204690832</v>
      </c>
    </row>
    <row r="11" s="21" customFormat="true" ht="16" hidden="false" customHeight="false" outlineLevel="0" collapsed="false">
      <c r="A11" s="22" t="s">
        <v>50</v>
      </c>
      <c r="B11" s="23" t="s">
        <v>16</v>
      </c>
      <c r="C11" s="24" t="n">
        <v>5.49</v>
      </c>
      <c r="D11" s="23" t="s">
        <v>51</v>
      </c>
      <c r="E11" s="24" t="n">
        <v>3.98</v>
      </c>
      <c r="F11" s="23" t="s">
        <v>52</v>
      </c>
      <c r="G11" s="24" t="n">
        <v>3.79</v>
      </c>
      <c r="H11" s="23" t="s">
        <v>53</v>
      </c>
      <c r="I11" s="24" t="n">
        <v>16.29</v>
      </c>
      <c r="J11" s="23" t="s">
        <v>54</v>
      </c>
      <c r="K11" s="24" t="n">
        <v>5.69</v>
      </c>
      <c r="L11" s="23" t="s">
        <v>55</v>
      </c>
      <c r="M11" s="24" t="n">
        <v>4.29</v>
      </c>
      <c r="N11" s="23" t="s">
        <v>56</v>
      </c>
      <c r="O11" s="24" t="n">
        <v>7.99</v>
      </c>
      <c r="P11" s="23" t="s">
        <v>57</v>
      </c>
      <c r="Q11" s="29" t="n">
        <f aca="false">MIN(C11:P11)</f>
        <v>3.79</v>
      </c>
      <c r="R11" s="26" t="n">
        <f aca="false">MAX(C11:P11)</f>
        <v>16.29</v>
      </c>
      <c r="S11" s="27" t="n">
        <f aca="false">(R11-Q11)/Q11</f>
        <v>3.29815303430079</v>
      </c>
    </row>
    <row r="12" s="21" customFormat="true" ht="16" hidden="false" customHeight="false" outlineLevel="0" collapsed="false">
      <c r="A12" s="22" t="s">
        <v>58</v>
      </c>
      <c r="B12" s="23" t="s">
        <v>16</v>
      </c>
      <c r="C12" s="24" t="n">
        <v>2.79</v>
      </c>
      <c r="D12" s="23" t="s">
        <v>59</v>
      </c>
      <c r="E12" s="24" t="n">
        <v>2.79</v>
      </c>
      <c r="F12" s="23" t="s">
        <v>60</v>
      </c>
      <c r="G12" s="24" t="n">
        <v>2.99</v>
      </c>
      <c r="H12" s="28" t="s">
        <v>45</v>
      </c>
      <c r="I12" s="24" t="n">
        <v>4.19</v>
      </c>
      <c r="J12" s="23" t="s">
        <v>61</v>
      </c>
      <c r="K12" s="24" t="n">
        <v>3.49</v>
      </c>
      <c r="L12" s="23" t="s">
        <v>62</v>
      </c>
      <c r="M12" s="24" t="n">
        <v>2.97</v>
      </c>
      <c r="N12" s="23" t="s">
        <v>63</v>
      </c>
      <c r="O12" s="24" t="n">
        <v>2.99</v>
      </c>
      <c r="P12" s="23" t="s">
        <v>64</v>
      </c>
      <c r="Q12" s="29" t="n">
        <f aca="false">MIN(C12:P12)</f>
        <v>2.79</v>
      </c>
      <c r="R12" s="26" t="n">
        <f aca="false">MAX(C12:P12)</f>
        <v>4.19</v>
      </c>
      <c r="S12" s="27" t="n">
        <f aca="false">(R12-Q12)/Q12</f>
        <v>0.501792114695341</v>
      </c>
    </row>
    <row r="13" s="21" customFormat="true" ht="16" hidden="false" customHeight="false" outlineLevel="0" collapsed="false">
      <c r="A13" s="22" t="s">
        <v>65</v>
      </c>
      <c r="B13" s="23" t="s">
        <v>66</v>
      </c>
      <c r="C13" s="24" t="n">
        <v>3.79</v>
      </c>
      <c r="D13" s="23" t="s">
        <v>67</v>
      </c>
      <c r="E13" s="24" t="n">
        <v>3.68</v>
      </c>
      <c r="F13" s="23" t="s">
        <v>68</v>
      </c>
      <c r="G13" s="24" t="n">
        <v>3.85</v>
      </c>
      <c r="H13" s="28" t="s">
        <v>69</v>
      </c>
      <c r="I13" s="24" t="n">
        <v>3.89</v>
      </c>
      <c r="J13" s="23" t="s">
        <v>67</v>
      </c>
      <c r="K13" s="24" t="n">
        <v>3.89</v>
      </c>
      <c r="L13" s="23" t="s">
        <v>68</v>
      </c>
      <c r="M13" s="24" t="n">
        <v>3.69</v>
      </c>
      <c r="N13" s="23" t="s">
        <v>70</v>
      </c>
      <c r="O13" s="24" t="n">
        <v>3.75</v>
      </c>
      <c r="P13" s="23" t="s">
        <v>71</v>
      </c>
      <c r="Q13" s="29" t="n">
        <f aca="false">MIN(C13:P13)</f>
        <v>3.68</v>
      </c>
      <c r="R13" s="26" t="n">
        <f aca="false">MAX(C13:P13)</f>
        <v>3.89</v>
      </c>
      <c r="S13" s="27" t="n">
        <f aca="false">(R13-Q13)/Q13</f>
        <v>0.0570652173913043</v>
      </c>
    </row>
    <row r="14" s="21" customFormat="true" ht="16" hidden="false" customHeight="false" outlineLevel="0" collapsed="false">
      <c r="A14" s="22" t="s">
        <v>72</v>
      </c>
      <c r="B14" s="23" t="s">
        <v>73</v>
      </c>
      <c r="C14" s="24" t="n">
        <v>3.49</v>
      </c>
      <c r="D14" s="23" t="s">
        <v>74</v>
      </c>
      <c r="E14" s="24" t="n">
        <v>3.09</v>
      </c>
      <c r="F14" s="23" t="s">
        <v>74</v>
      </c>
      <c r="G14" s="24" t="n">
        <v>3.19</v>
      </c>
      <c r="H14" s="23" t="s">
        <v>74</v>
      </c>
      <c r="I14" s="24" t="n">
        <v>8.99</v>
      </c>
      <c r="J14" s="23" t="s">
        <v>75</v>
      </c>
      <c r="K14" s="24" t="n">
        <v>6.99</v>
      </c>
      <c r="L14" s="23" t="s">
        <v>75</v>
      </c>
      <c r="M14" s="24" t="n">
        <v>5.97</v>
      </c>
      <c r="N14" s="23" t="s">
        <v>76</v>
      </c>
      <c r="O14" s="24" t="n">
        <v>3.15</v>
      </c>
      <c r="P14" s="23" t="s">
        <v>77</v>
      </c>
      <c r="Q14" s="29" t="n">
        <f aca="false">MIN(C14:P14)</f>
        <v>3.09</v>
      </c>
      <c r="R14" s="26" t="n">
        <f aca="false">MAX(C14:P14)</f>
        <v>8.99</v>
      </c>
      <c r="S14" s="27" t="n">
        <f aca="false">(R14-Q14)/Q14</f>
        <v>1.90938511326861</v>
      </c>
    </row>
    <row r="15" s="21" customFormat="true" ht="16" hidden="false" customHeight="false" outlineLevel="0" collapsed="false">
      <c r="A15" s="22" t="s">
        <v>78</v>
      </c>
      <c r="B15" s="23" t="s">
        <v>79</v>
      </c>
      <c r="C15" s="24" t="n">
        <v>5.59</v>
      </c>
      <c r="D15" s="23" t="s">
        <v>80</v>
      </c>
      <c r="E15" s="24" t="n">
        <v>4.78</v>
      </c>
      <c r="F15" s="23" t="s">
        <v>81</v>
      </c>
      <c r="G15" s="24" t="n">
        <v>4.78</v>
      </c>
      <c r="H15" s="28" t="s">
        <v>80</v>
      </c>
      <c r="I15" s="24" t="n">
        <v>6.59</v>
      </c>
      <c r="J15" s="23" t="s">
        <v>82</v>
      </c>
      <c r="K15" s="24" t="n">
        <v>2.99</v>
      </c>
      <c r="L15" s="23" t="s">
        <v>80</v>
      </c>
      <c r="M15" s="24" t="n">
        <v>5.67</v>
      </c>
      <c r="N15" s="23" t="s">
        <v>80</v>
      </c>
      <c r="O15" s="24" t="n">
        <v>4.99</v>
      </c>
      <c r="P15" s="23" t="s">
        <v>80</v>
      </c>
      <c r="Q15" s="29" t="n">
        <f aca="false">MIN(C15:P15)</f>
        <v>2.99</v>
      </c>
      <c r="R15" s="26" t="n">
        <f aca="false">MAX(C15:P15)</f>
        <v>6.59</v>
      </c>
      <c r="S15" s="27" t="n">
        <f aca="false">(R15-Q15)/Q15</f>
        <v>1.20401337792642</v>
      </c>
    </row>
    <row r="16" s="21" customFormat="true" ht="16" hidden="false" customHeight="false" outlineLevel="0" collapsed="false">
      <c r="A16" s="22" t="s">
        <v>83</v>
      </c>
      <c r="B16" s="23" t="s">
        <v>66</v>
      </c>
      <c r="C16" s="24" t="n">
        <v>2.19</v>
      </c>
      <c r="D16" s="23" t="s">
        <v>84</v>
      </c>
      <c r="E16" s="24" t="n">
        <v>1.95</v>
      </c>
      <c r="F16" s="23" t="s">
        <v>85</v>
      </c>
      <c r="G16" s="24" t="n">
        <v>1.79</v>
      </c>
      <c r="H16" s="28" t="s">
        <v>86</v>
      </c>
      <c r="I16" s="24"/>
      <c r="J16" s="23"/>
      <c r="K16" s="24" t="n">
        <v>8.99</v>
      </c>
      <c r="L16" s="23" t="s">
        <v>87</v>
      </c>
      <c r="M16" s="24" t="n">
        <v>2.39</v>
      </c>
      <c r="N16" s="23" t="s">
        <v>84</v>
      </c>
      <c r="O16" s="24" t="n">
        <v>1.49</v>
      </c>
      <c r="P16" s="23" t="s">
        <v>88</v>
      </c>
      <c r="Q16" s="29" t="n">
        <f aca="false">MIN(C16:P16)</f>
        <v>1.49</v>
      </c>
      <c r="R16" s="26" t="n">
        <f aca="false">MAX(C16:P16)</f>
        <v>8.99</v>
      </c>
      <c r="S16" s="27" t="n">
        <f aca="false">(R16-Q16)/Q16</f>
        <v>5.03355704697987</v>
      </c>
    </row>
    <row r="17" s="21" customFormat="true" ht="16" hidden="false" customHeight="false" outlineLevel="0" collapsed="false">
      <c r="A17" s="22" t="s">
        <v>89</v>
      </c>
      <c r="B17" s="23" t="s">
        <v>16</v>
      </c>
      <c r="C17" s="24" t="n">
        <v>4.98</v>
      </c>
      <c r="D17" s="23" t="s">
        <v>90</v>
      </c>
      <c r="E17" s="24" t="n">
        <v>4.45</v>
      </c>
      <c r="F17" s="23" t="s">
        <v>91</v>
      </c>
      <c r="G17" s="24" t="n">
        <v>4.79</v>
      </c>
      <c r="H17" s="28" t="s">
        <v>92</v>
      </c>
      <c r="I17" s="24" t="n">
        <v>5.39</v>
      </c>
      <c r="J17" s="23" t="s">
        <v>7</v>
      </c>
      <c r="K17" s="24" t="n">
        <v>8.99</v>
      </c>
      <c r="L17" s="23" t="s">
        <v>93</v>
      </c>
      <c r="M17" s="24" t="n">
        <v>5.79</v>
      </c>
      <c r="N17" s="23" t="s">
        <v>94</v>
      </c>
      <c r="O17" s="24" t="n">
        <v>4.59</v>
      </c>
      <c r="P17" s="23" t="s">
        <v>95</v>
      </c>
      <c r="Q17" s="29" t="n">
        <f aca="false">MIN(C17:P17)</f>
        <v>4.45</v>
      </c>
      <c r="R17" s="26" t="n">
        <f aca="false">MAX(C17:P17)</f>
        <v>8.99</v>
      </c>
      <c r="S17" s="27" t="n">
        <f aca="false">(R17-Q17)/Q17</f>
        <v>1.02022471910112</v>
      </c>
    </row>
    <row r="18" s="21" customFormat="true" ht="16" hidden="false" customHeight="false" outlineLevel="0" collapsed="false">
      <c r="A18" s="22" t="s">
        <v>96</v>
      </c>
      <c r="B18" s="23" t="s">
        <v>16</v>
      </c>
      <c r="C18" s="24" t="n">
        <v>7.99</v>
      </c>
      <c r="D18" s="23" t="s">
        <v>97</v>
      </c>
      <c r="E18" s="24" t="n">
        <v>6.89</v>
      </c>
      <c r="F18" s="23" t="s">
        <v>98</v>
      </c>
      <c r="G18" s="24" t="n">
        <v>7.39</v>
      </c>
      <c r="H18" s="23" t="s">
        <v>99</v>
      </c>
      <c r="I18" s="24" t="n">
        <v>7.99</v>
      </c>
      <c r="J18" s="23" t="s">
        <v>100</v>
      </c>
      <c r="K18" s="24" t="n">
        <v>10.39</v>
      </c>
      <c r="L18" s="23" t="s">
        <v>101</v>
      </c>
      <c r="M18" s="24" t="n">
        <v>7.79</v>
      </c>
      <c r="N18" s="23" t="s">
        <v>102</v>
      </c>
      <c r="O18" s="24" t="n">
        <v>6.89</v>
      </c>
      <c r="P18" s="23" t="s">
        <v>103</v>
      </c>
      <c r="Q18" s="29" t="n">
        <f aca="false">MIN(C18:P18)</f>
        <v>6.89</v>
      </c>
      <c r="R18" s="26" t="n">
        <f aca="false">MAX(C18:P18)</f>
        <v>10.39</v>
      </c>
      <c r="S18" s="27" t="n">
        <f aca="false">(R18-Q18)/Q18</f>
        <v>0.507982583454282</v>
      </c>
    </row>
    <row r="19" s="21" customFormat="true" ht="16" hidden="false" customHeight="false" outlineLevel="0" collapsed="false">
      <c r="A19" s="22" t="s">
        <v>104</v>
      </c>
      <c r="B19" s="23" t="s">
        <v>73</v>
      </c>
      <c r="C19" s="24" t="n">
        <v>1.99</v>
      </c>
      <c r="D19" s="23" t="s">
        <v>105</v>
      </c>
      <c r="E19" s="24" t="n">
        <v>2.45</v>
      </c>
      <c r="F19" s="23" t="s">
        <v>106</v>
      </c>
      <c r="G19" s="24" t="n">
        <v>2.49</v>
      </c>
      <c r="H19" s="28" t="s">
        <v>107</v>
      </c>
      <c r="I19" s="24" t="n">
        <v>3.49</v>
      </c>
      <c r="J19" s="23" t="s">
        <v>7</v>
      </c>
      <c r="K19" s="24" t="n">
        <v>4.9</v>
      </c>
      <c r="L19" s="23" t="s">
        <v>85</v>
      </c>
      <c r="M19" s="24" t="n">
        <v>2.99</v>
      </c>
      <c r="N19" s="23" t="s">
        <v>107</v>
      </c>
      <c r="O19" s="24" t="n">
        <v>2.49</v>
      </c>
      <c r="P19" s="23" t="s">
        <v>107</v>
      </c>
      <c r="Q19" s="29" t="n">
        <f aca="false">MIN(C19:P19)</f>
        <v>1.99</v>
      </c>
      <c r="R19" s="26" t="n">
        <f aca="false">MAX(C19:P19)</f>
        <v>4.9</v>
      </c>
      <c r="S19" s="27" t="n">
        <f aca="false">(R19-Q19)/Q19</f>
        <v>1.46231155778894</v>
      </c>
    </row>
    <row r="20" s="21" customFormat="true" ht="16" hidden="false" customHeight="false" outlineLevel="0" collapsed="false">
      <c r="A20" s="22" t="s">
        <v>108</v>
      </c>
      <c r="B20" s="23" t="s">
        <v>16</v>
      </c>
      <c r="C20" s="24" t="n">
        <v>13.99</v>
      </c>
      <c r="D20" s="23" t="s">
        <v>108</v>
      </c>
      <c r="E20" s="24" t="n">
        <v>12.9</v>
      </c>
      <c r="F20" s="23" t="s">
        <v>62</v>
      </c>
      <c r="G20" s="24" t="n">
        <v>12.9</v>
      </c>
      <c r="H20" s="28" t="s">
        <v>109</v>
      </c>
      <c r="I20" s="24" t="n">
        <v>13.99</v>
      </c>
      <c r="J20" s="23"/>
      <c r="K20" s="24" t="n">
        <v>16.9</v>
      </c>
      <c r="L20" s="23" t="s">
        <v>8</v>
      </c>
      <c r="M20" s="24" t="n">
        <v>11.99</v>
      </c>
      <c r="N20" s="23" t="s">
        <v>9</v>
      </c>
      <c r="O20" s="24" t="n">
        <v>12.9</v>
      </c>
      <c r="P20" s="23" t="s">
        <v>108</v>
      </c>
      <c r="Q20" s="29" t="n">
        <f aca="false">MIN(C20:P20)</f>
        <v>11.99</v>
      </c>
      <c r="R20" s="26" t="n">
        <f aca="false">MAX(C20:P20)</f>
        <v>16.9</v>
      </c>
      <c r="S20" s="27" t="n">
        <f aca="false">(R20-Q20)/Q20</f>
        <v>0.409507923269391</v>
      </c>
    </row>
    <row r="21" s="21" customFormat="true" ht="16" hidden="false" customHeight="false" outlineLevel="0" collapsed="false">
      <c r="A21" s="22" t="s">
        <v>110</v>
      </c>
      <c r="B21" s="23" t="s">
        <v>73</v>
      </c>
      <c r="C21" s="24" t="n">
        <v>13.98</v>
      </c>
      <c r="D21" s="23" t="s">
        <v>111</v>
      </c>
      <c r="E21" s="24" t="n">
        <v>8.69</v>
      </c>
      <c r="F21" s="23" t="s">
        <v>112</v>
      </c>
      <c r="G21" s="24" t="n">
        <v>10.99</v>
      </c>
      <c r="H21" s="28" t="s">
        <v>113</v>
      </c>
      <c r="I21" s="24" t="n">
        <v>14.19</v>
      </c>
      <c r="J21" s="23" t="s">
        <v>114</v>
      </c>
      <c r="K21" s="24" t="n">
        <v>12.99</v>
      </c>
      <c r="L21" s="23" t="s">
        <v>115</v>
      </c>
      <c r="M21" s="24" t="n">
        <v>11.97</v>
      </c>
      <c r="N21" s="23" t="s">
        <v>111</v>
      </c>
      <c r="O21" s="24" t="n">
        <v>12.49</v>
      </c>
      <c r="P21" s="23" t="s">
        <v>116</v>
      </c>
      <c r="Q21" s="29" t="n">
        <f aca="false">MIN(C21:P21)</f>
        <v>8.69</v>
      </c>
      <c r="R21" s="26" t="n">
        <f aca="false">MAX(C21:P21)</f>
        <v>14.19</v>
      </c>
      <c r="S21" s="27" t="n">
        <f aca="false">(R21-Q21)/Q21</f>
        <v>0.632911392405063</v>
      </c>
    </row>
    <row r="22" s="21" customFormat="true" ht="16" hidden="false" customHeight="false" outlineLevel="0" collapsed="false">
      <c r="A22" s="22" t="s">
        <v>117</v>
      </c>
      <c r="B22" s="23" t="s">
        <v>118</v>
      </c>
      <c r="C22" s="24" t="n">
        <v>8.98</v>
      </c>
      <c r="D22" s="23" t="s">
        <v>119</v>
      </c>
      <c r="E22" s="24" t="n">
        <v>3.69</v>
      </c>
      <c r="F22" s="23" t="s">
        <v>120</v>
      </c>
      <c r="G22" s="24" t="n">
        <v>8.99</v>
      </c>
      <c r="H22" s="23" t="s">
        <v>121</v>
      </c>
      <c r="I22" s="24" t="n">
        <v>8.99</v>
      </c>
      <c r="J22" s="23" t="s">
        <v>121</v>
      </c>
      <c r="K22" s="24" t="n">
        <v>9.49</v>
      </c>
      <c r="L22" s="23" t="s">
        <v>122</v>
      </c>
      <c r="M22" s="24" t="n">
        <v>7.47</v>
      </c>
      <c r="N22" s="23" t="s">
        <v>119</v>
      </c>
      <c r="O22" s="24" t="n">
        <v>8.99</v>
      </c>
      <c r="P22" s="23" t="s">
        <v>119</v>
      </c>
      <c r="Q22" s="29" t="n">
        <f aca="false">MIN(C22:P22)</f>
        <v>3.69</v>
      </c>
      <c r="R22" s="26" t="n">
        <f aca="false">MAX(C22:P22)</f>
        <v>9.49</v>
      </c>
      <c r="S22" s="27" t="n">
        <f aca="false">(R22-Q22)/Q22</f>
        <v>1.57181571815718</v>
      </c>
    </row>
    <row r="23" s="21" customFormat="true" ht="16" hidden="false" customHeight="false" outlineLevel="0" collapsed="false">
      <c r="A23" s="22" t="s">
        <v>123</v>
      </c>
      <c r="B23" s="23" t="s">
        <v>124</v>
      </c>
      <c r="C23" s="24" t="n">
        <v>19.98</v>
      </c>
      <c r="D23" s="23" t="s">
        <v>125</v>
      </c>
      <c r="E23" s="24" t="n">
        <v>21.98</v>
      </c>
      <c r="F23" s="23" t="s">
        <v>126</v>
      </c>
      <c r="G23" s="24" t="n">
        <v>21.49</v>
      </c>
      <c r="H23" s="23" t="s">
        <v>127</v>
      </c>
      <c r="I23" s="24"/>
      <c r="J23" s="23"/>
      <c r="K23" s="24" t="n">
        <v>25.99</v>
      </c>
      <c r="L23" s="23" t="s">
        <v>128</v>
      </c>
      <c r="M23" s="24" t="n">
        <v>22.99</v>
      </c>
      <c r="N23" s="23" t="s">
        <v>129</v>
      </c>
      <c r="O23" s="24" t="n">
        <v>20.9</v>
      </c>
      <c r="P23" s="23" t="s">
        <v>130</v>
      </c>
      <c r="Q23" s="29" t="n">
        <f aca="false">MIN(C23:P23)</f>
        <v>19.98</v>
      </c>
      <c r="R23" s="26" t="n">
        <f aca="false">MAX(C23:P23)</f>
        <v>25.99</v>
      </c>
      <c r="S23" s="27" t="n">
        <f aca="false">(R23-Q23)/Q23</f>
        <v>0.300800800800801</v>
      </c>
    </row>
    <row r="24" s="21" customFormat="true" ht="16" hidden="false" customHeight="false" outlineLevel="0" collapsed="false">
      <c r="A24" s="22" t="s">
        <v>131</v>
      </c>
      <c r="B24" s="23" t="s">
        <v>16</v>
      </c>
      <c r="C24" s="24" t="n">
        <v>4.79</v>
      </c>
      <c r="D24" s="23"/>
      <c r="E24" s="24" t="n">
        <v>3.78</v>
      </c>
      <c r="F24" s="23" t="s">
        <v>132</v>
      </c>
      <c r="G24" s="24" t="n">
        <v>5.39</v>
      </c>
      <c r="H24" s="23"/>
      <c r="I24" s="24" t="n">
        <v>5.99</v>
      </c>
      <c r="J24" s="23"/>
      <c r="K24" s="24" t="n">
        <v>5.99</v>
      </c>
      <c r="L24" s="23" t="s">
        <v>133</v>
      </c>
      <c r="M24" s="24" t="n">
        <v>5.49</v>
      </c>
      <c r="N24" s="23"/>
      <c r="O24" s="24" t="n">
        <v>4.99</v>
      </c>
      <c r="P24" s="23"/>
      <c r="Q24" s="29" t="n">
        <f aca="false">MIN(C24:P24)</f>
        <v>3.78</v>
      </c>
      <c r="R24" s="26" t="n">
        <f aca="false">MAX(C24:P24)</f>
        <v>5.99</v>
      </c>
      <c r="S24" s="27" t="n">
        <f aca="false">(R24-Q24)/Q24</f>
        <v>0.584656084656085</v>
      </c>
    </row>
    <row r="25" s="21" customFormat="true" ht="16" hidden="false" customHeight="false" outlineLevel="0" collapsed="false">
      <c r="A25" s="22" t="s">
        <v>134</v>
      </c>
      <c r="B25" s="23" t="s">
        <v>16</v>
      </c>
      <c r="C25" s="24" t="n">
        <v>6.99</v>
      </c>
      <c r="D25" s="23"/>
      <c r="E25" s="24" t="n">
        <v>3.98</v>
      </c>
      <c r="F25" s="23" t="s">
        <v>135</v>
      </c>
      <c r="G25" s="24" t="n">
        <v>5.89</v>
      </c>
      <c r="H25" s="23"/>
      <c r="I25" s="24" t="n">
        <v>4.39</v>
      </c>
      <c r="J25" s="23"/>
      <c r="K25" s="24" t="n">
        <v>7.99</v>
      </c>
      <c r="L25" s="23" t="s">
        <v>133</v>
      </c>
      <c r="M25" s="24" t="n">
        <v>6.49</v>
      </c>
      <c r="N25" s="23"/>
      <c r="O25" s="24" t="n">
        <v>5.59</v>
      </c>
      <c r="P25" s="23"/>
      <c r="Q25" s="29" t="n">
        <f aca="false">MIN(C25:P25)</f>
        <v>3.98</v>
      </c>
      <c r="R25" s="26" t="n">
        <f aca="false">MAX(C25:P25)</f>
        <v>7.99</v>
      </c>
      <c r="S25" s="27" t="n">
        <f aca="false">(R25-Q25)/Q25</f>
        <v>1.00753768844221</v>
      </c>
    </row>
    <row r="26" s="21" customFormat="true" ht="16" hidden="false" customHeight="false" outlineLevel="0" collapsed="false">
      <c r="A26" s="22" t="s">
        <v>136</v>
      </c>
      <c r="B26" s="23" t="s">
        <v>16</v>
      </c>
      <c r="C26" s="24" t="n">
        <v>3.99</v>
      </c>
      <c r="D26" s="23"/>
      <c r="E26" s="24" t="n">
        <v>5.47</v>
      </c>
      <c r="F26" s="23" t="s">
        <v>137</v>
      </c>
      <c r="G26" s="24" t="n">
        <v>7.89</v>
      </c>
      <c r="H26" s="23"/>
      <c r="I26" s="24" t="n">
        <v>5.69</v>
      </c>
      <c r="J26" s="23"/>
      <c r="K26" s="24" t="n">
        <v>8.99</v>
      </c>
      <c r="L26" s="23" t="s">
        <v>133</v>
      </c>
      <c r="M26" s="24" t="n">
        <v>7.99</v>
      </c>
      <c r="N26" s="23"/>
      <c r="O26" s="24" t="n">
        <v>6.99</v>
      </c>
      <c r="P26" s="23"/>
      <c r="Q26" s="29" t="n">
        <f aca="false">MIN(C26:P26)</f>
        <v>3.99</v>
      </c>
      <c r="R26" s="26" t="n">
        <f aca="false">MAX(C26:P26)</f>
        <v>8.99</v>
      </c>
      <c r="S26" s="27" t="n">
        <f aca="false">(R26-Q26)/Q26</f>
        <v>1.2531328320802</v>
      </c>
    </row>
    <row r="27" s="21" customFormat="true" ht="16" hidden="false" customHeight="false" outlineLevel="0" collapsed="false">
      <c r="A27" s="22" t="s">
        <v>138</v>
      </c>
      <c r="B27" s="23" t="s">
        <v>16</v>
      </c>
      <c r="C27" s="24" t="n">
        <v>21.98</v>
      </c>
      <c r="D27" s="23"/>
      <c r="E27" s="24" t="n">
        <v>19.9</v>
      </c>
      <c r="F27" s="23" t="s">
        <v>135</v>
      </c>
      <c r="G27" s="24" t="n">
        <v>22.49</v>
      </c>
      <c r="H27" s="23"/>
      <c r="I27" s="24" t="n">
        <v>21.89</v>
      </c>
      <c r="J27" s="23"/>
      <c r="K27" s="24" t="n">
        <v>27.99</v>
      </c>
      <c r="L27" s="23" t="s">
        <v>133</v>
      </c>
      <c r="M27" s="24" t="n">
        <v>31.49</v>
      </c>
      <c r="N27" s="23"/>
      <c r="O27" s="24" t="n">
        <v>20.5</v>
      </c>
      <c r="P27" s="23"/>
      <c r="Q27" s="29" t="n">
        <f aca="false">MIN(C27:P27)</f>
        <v>19.9</v>
      </c>
      <c r="R27" s="26" t="n">
        <f aca="false">MAX(C27:P27)</f>
        <v>31.49</v>
      </c>
      <c r="S27" s="27" t="n">
        <f aca="false">(R27-Q27)/Q27</f>
        <v>0.582412060301508</v>
      </c>
    </row>
    <row r="28" s="21" customFormat="true" ht="16" hidden="false" customHeight="false" outlineLevel="0" collapsed="false">
      <c r="A28" s="22" t="s">
        <v>139</v>
      </c>
      <c r="B28" s="23" t="s">
        <v>16</v>
      </c>
      <c r="C28" s="24" t="n">
        <v>5.99</v>
      </c>
      <c r="D28" s="23"/>
      <c r="E28" s="24" t="n">
        <v>4.95</v>
      </c>
      <c r="F28" s="23" t="s">
        <v>140</v>
      </c>
      <c r="G28" s="24" t="n">
        <v>7.99</v>
      </c>
      <c r="H28" s="23"/>
      <c r="I28" s="24" t="n">
        <v>7.99</v>
      </c>
      <c r="J28" s="23"/>
      <c r="K28" s="24" t="n">
        <v>9.99</v>
      </c>
      <c r="L28" s="23" t="s">
        <v>133</v>
      </c>
      <c r="M28" s="24" t="n">
        <v>8.99</v>
      </c>
      <c r="N28" s="23"/>
      <c r="O28" s="24" t="n">
        <v>7.45</v>
      </c>
      <c r="P28" s="23"/>
      <c r="Q28" s="29" t="n">
        <f aca="false">MIN(C28:P28)</f>
        <v>4.95</v>
      </c>
      <c r="R28" s="26" t="n">
        <f aca="false">MAX(C28:P28)</f>
        <v>9.99</v>
      </c>
      <c r="S28" s="27" t="n">
        <f aca="false">(R28-Q28)/Q28</f>
        <v>1.01818181818182</v>
      </c>
    </row>
    <row r="29" s="21" customFormat="true" ht="15" hidden="false" customHeight="false" outlineLevel="0" collapsed="false">
      <c r="A29" s="16" t="s">
        <v>141</v>
      </c>
      <c r="B29" s="16"/>
      <c r="C29" s="16"/>
      <c r="D29" s="16"/>
      <c r="E29" s="16"/>
      <c r="F29" s="16"/>
      <c r="G29" s="16"/>
      <c r="H29" s="16"/>
      <c r="I29" s="16"/>
      <c r="J29" s="16"/>
      <c r="K29" s="17"/>
      <c r="L29" s="17"/>
      <c r="M29" s="17"/>
      <c r="N29" s="17"/>
      <c r="O29" s="17"/>
      <c r="P29" s="17"/>
      <c r="Q29" s="17"/>
      <c r="R29" s="17"/>
      <c r="S29" s="17"/>
    </row>
    <row r="30" s="21" customFormat="true" ht="16" hidden="false" customHeight="false" outlineLevel="0" collapsed="false">
      <c r="A30" s="22" t="s">
        <v>142</v>
      </c>
      <c r="B30" s="23" t="s">
        <v>66</v>
      </c>
      <c r="C30" s="24" t="n">
        <v>7.19</v>
      </c>
      <c r="D30" s="23" t="s">
        <v>143</v>
      </c>
      <c r="E30" s="24" t="n">
        <v>5.98</v>
      </c>
      <c r="F30" s="23" t="s">
        <v>144</v>
      </c>
      <c r="G30" s="24" t="n">
        <v>6.29</v>
      </c>
      <c r="H30" s="23" t="s">
        <v>145</v>
      </c>
      <c r="I30" s="24" t="n">
        <v>13.49</v>
      </c>
      <c r="J30" s="23" t="s">
        <v>146</v>
      </c>
      <c r="K30" s="24" t="n">
        <v>7.49</v>
      </c>
      <c r="L30" s="23" t="s">
        <v>147</v>
      </c>
      <c r="M30" s="24" t="n">
        <v>7.29</v>
      </c>
      <c r="N30" s="23" t="s">
        <v>148</v>
      </c>
      <c r="O30" s="24" t="n">
        <v>7.99</v>
      </c>
      <c r="P30" s="23" t="s">
        <v>149</v>
      </c>
      <c r="Q30" s="31" t="n">
        <f aca="false">MIN(C30:P30)</f>
        <v>5.98</v>
      </c>
      <c r="R30" s="32" t="n">
        <f aca="false">MAX(C30:P30)</f>
        <v>13.49</v>
      </c>
      <c r="S30" s="27" t="n">
        <f aca="false">(R30-Q30)/Q30</f>
        <v>1.25585284280936</v>
      </c>
    </row>
    <row r="31" s="21" customFormat="true" ht="16" hidden="false" customHeight="false" outlineLevel="0" collapsed="false">
      <c r="A31" s="22" t="s">
        <v>150</v>
      </c>
      <c r="B31" s="23" t="s">
        <v>151</v>
      </c>
      <c r="C31" s="24" t="n">
        <v>2.98</v>
      </c>
      <c r="D31" s="23" t="s">
        <v>152</v>
      </c>
      <c r="E31" s="24" t="n">
        <v>2.39</v>
      </c>
      <c r="F31" s="23" t="s">
        <v>153</v>
      </c>
      <c r="G31" s="24" t="n">
        <v>2.59</v>
      </c>
      <c r="H31" s="23" t="s">
        <v>154</v>
      </c>
      <c r="I31" s="24" t="n">
        <v>3.19</v>
      </c>
      <c r="J31" s="23" t="s">
        <v>155</v>
      </c>
      <c r="K31" s="24" t="n">
        <v>5.99</v>
      </c>
      <c r="L31" s="23" t="s">
        <v>155</v>
      </c>
      <c r="M31" s="24" t="n">
        <v>3.49</v>
      </c>
      <c r="N31" s="23" t="s">
        <v>156</v>
      </c>
      <c r="O31" s="24" t="n">
        <v>3.99</v>
      </c>
      <c r="P31" s="23" t="s">
        <v>157</v>
      </c>
      <c r="Q31" s="31" t="n">
        <f aca="false">MIN(C31:P31)</f>
        <v>2.39</v>
      </c>
      <c r="R31" s="32" t="n">
        <f aca="false">MAX(C31:P31)</f>
        <v>5.99</v>
      </c>
      <c r="S31" s="27" t="n">
        <f aca="false">(R31-Q31)/Q31</f>
        <v>1.50627615062762</v>
      </c>
    </row>
    <row r="32" s="21" customFormat="true" ht="16" hidden="false" customHeight="false" outlineLevel="0" collapsed="false">
      <c r="A32" s="22" t="s">
        <v>158</v>
      </c>
      <c r="B32" s="23" t="s">
        <v>159</v>
      </c>
      <c r="C32" s="24" t="n">
        <v>1.65</v>
      </c>
      <c r="D32" s="23" t="s">
        <v>160</v>
      </c>
      <c r="E32" s="24" t="n">
        <v>1.79</v>
      </c>
      <c r="F32" s="23" t="s">
        <v>153</v>
      </c>
      <c r="G32" s="24" t="n">
        <v>1.69</v>
      </c>
      <c r="H32" s="23" t="s">
        <v>154</v>
      </c>
      <c r="I32" s="24" t="n">
        <v>2.19</v>
      </c>
      <c r="J32" s="23" t="s">
        <v>161</v>
      </c>
      <c r="K32" s="24" t="n">
        <v>2.79</v>
      </c>
      <c r="L32" s="23" t="s">
        <v>156</v>
      </c>
      <c r="M32" s="24" t="n">
        <v>2.39</v>
      </c>
      <c r="N32" s="23" t="s">
        <v>155</v>
      </c>
      <c r="O32" s="24" t="n">
        <v>1.49</v>
      </c>
      <c r="P32" s="23" t="s">
        <v>162</v>
      </c>
      <c r="Q32" s="31" t="n">
        <f aca="false">MIN(C32:P32)</f>
        <v>1.49</v>
      </c>
      <c r="R32" s="32" t="n">
        <f aca="false">MAX(C32:P32)</f>
        <v>2.79</v>
      </c>
      <c r="S32" s="27" t="n">
        <f aca="false">(R32-Q32)/Q32</f>
        <v>0.87248322147651</v>
      </c>
    </row>
    <row r="33" s="21" customFormat="true" ht="16" hidden="false" customHeight="false" outlineLevel="0" collapsed="false">
      <c r="A33" s="22" t="s">
        <v>163</v>
      </c>
      <c r="B33" s="23" t="s">
        <v>151</v>
      </c>
      <c r="C33" s="24" t="n">
        <v>6.49</v>
      </c>
      <c r="D33" s="23" t="s">
        <v>164</v>
      </c>
      <c r="E33" s="24" t="n">
        <v>3.99</v>
      </c>
      <c r="F33" s="23" t="s">
        <v>165</v>
      </c>
      <c r="G33" s="24" t="n">
        <v>10.59</v>
      </c>
      <c r="H33" s="23" t="s">
        <v>166</v>
      </c>
      <c r="I33" s="24" t="n">
        <v>6.69</v>
      </c>
      <c r="J33" s="23" t="s">
        <v>167</v>
      </c>
      <c r="K33" s="24" t="n">
        <v>8.9</v>
      </c>
      <c r="L33" s="23" t="s">
        <v>155</v>
      </c>
      <c r="M33" s="24" t="n">
        <v>8.49</v>
      </c>
      <c r="N33" s="23" t="s">
        <v>155</v>
      </c>
      <c r="O33" s="24" t="n">
        <v>7.45</v>
      </c>
      <c r="P33" s="23" t="s">
        <v>156</v>
      </c>
      <c r="Q33" s="31" t="n">
        <f aca="false">MIN(C33:P33)</f>
        <v>3.99</v>
      </c>
      <c r="R33" s="32" t="n">
        <f aca="false">MAX(C33:P33)</f>
        <v>10.59</v>
      </c>
      <c r="S33" s="27" t="n">
        <f aca="false">(R33-Q33)/Q33</f>
        <v>1.65413533834586</v>
      </c>
    </row>
    <row r="34" s="21" customFormat="true" ht="16" hidden="false" customHeight="false" outlineLevel="0" collapsed="false">
      <c r="A34" s="22" t="s">
        <v>168</v>
      </c>
      <c r="B34" s="23" t="s">
        <v>16</v>
      </c>
      <c r="C34" s="24" t="n">
        <v>11.69</v>
      </c>
      <c r="D34" s="23" t="s">
        <v>155</v>
      </c>
      <c r="E34" s="24" t="n">
        <v>9.99</v>
      </c>
      <c r="F34" s="23" t="s">
        <v>169</v>
      </c>
      <c r="G34" s="24" t="n">
        <v>20.99</v>
      </c>
      <c r="H34" s="23" t="s">
        <v>155</v>
      </c>
      <c r="I34" s="24" t="n">
        <v>15.98</v>
      </c>
      <c r="J34" s="23" t="s">
        <v>155</v>
      </c>
      <c r="K34" s="24" t="n">
        <v>11.99</v>
      </c>
      <c r="L34" s="23" t="s">
        <v>155</v>
      </c>
      <c r="M34" s="24" t="n">
        <v>2.85</v>
      </c>
      <c r="N34" s="23" t="s">
        <v>155</v>
      </c>
      <c r="O34" s="24" t="n">
        <v>3.75</v>
      </c>
      <c r="P34" s="23" t="s">
        <v>155</v>
      </c>
      <c r="Q34" s="31" t="n">
        <f aca="false">MIN(C34:P34)</f>
        <v>2.85</v>
      </c>
      <c r="R34" s="32" t="n">
        <f aca="false">MAX(C34:P34)</f>
        <v>20.99</v>
      </c>
      <c r="S34" s="27" t="n">
        <f aca="false">(R34-Q34)/Q34</f>
        <v>6.36491228070175</v>
      </c>
    </row>
    <row r="35" s="21" customFormat="true" ht="16" hidden="false" customHeight="false" outlineLevel="0" collapsed="false">
      <c r="A35" s="22" t="s">
        <v>170</v>
      </c>
      <c r="B35" s="23" t="s">
        <v>16</v>
      </c>
      <c r="C35" s="24" t="n">
        <v>5.98</v>
      </c>
      <c r="D35" s="23" t="s">
        <v>155</v>
      </c>
      <c r="E35" s="24" t="n">
        <v>3.99</v>
      </c>
      <c r="F35" s="23" t="s">
        <v>171</v>
      </c>
      <c r="G35" s="24"/>
      <c r="H35" s="23"/>
      <c r="I35" s="24" t="n">
        <v>7.09</v>
      </c>
      <c r="J35" s="23" t="s">
        <v>7</v>
      </c>
      <c r="K35" s="24" t="n">
        <v>15.98</v>
      </c>
      <c r="L35" s="23" t="s">
        <v>155</v>
      </c>
      <c r="M35" s="24" t="n">
        <v>12.87</v>
      </c>
      <c r="N35" s="23" t="s">
        <v>155</v>
      </c>
      <c r="O35" s="24"/>
      <c r="P35" s="23"/>
      <c r="Q35" s="31" t="n">
        <f aca="false">MIN(C35:P35)</f>
        <v>3.99</v>
      </c>
      <c r="R35" s="32" t="n">
        <f aca="false">MAX(C35:P35)</f>
        <v>15.98</v>
      </c>
      <c r="S35" s="27" t="n">
        <f aca="false">(R35-Q35)/Q35</f>
        <v>3.00501253132832</v>
      </c>
    </row>
    <row r="36" s="21" customFormat="true" ht="15" hidden="false" customHeight="false" outlineLevel="0" collapsed="false">
      <c r="A36" s="16" t="s">
        <v>172</v>
      </c>
      <c r="B36" s="16"/>
      <c r="C36" s="16"/>
      <c r="D36" s="16"/>
      <c r="E36" s="16"/>
      <c r="F36" s="16"/>
      <c r="G36" s="16"/>
      <c r="H36" s="16"/>
      <c r="I36" s="16"/>
      <c r="J36" s="16"/>
      <c r="K36" s="17"/>
      <c r="L36" s="18"/>
      <c r="M36" s="18"/>
      <c r="N36" s="18"/>
      <c r="O36" s="18"/>
      <c r="P36" s="18"/>
      <c r="Q36" s="18"/>
      <c r="R36" s="18"/>
      <c r="S36" s="18"/>
    </row>
    <row r="37" s="21" customFormat="true" ht="16" hidden="false" customHeight="false" outlineLevel="0" collapsed="false">
      <c r="A37" s="22" t="s">
        <v>173</v>
      </c>
      <c r="B37" s="23" t="s">
        <v>174</v>
      </c>
      <c r="C37" s="24" t="n">
        <v>2.39</v>
      </c>
      <c r="D37" s="23" t="s">
        <v>175</v>
      </c>
      <c r="E37" s="24" t="n">
        <v>1.69</v>
      </c>
      <c r="F37" s="23" t="s">
        <v>176</v>
      </c>
      <c r="G37" s="24" t="n">
        <v>1.19</v>
      </c>
      <c r="H37" s="23" t="s">
        <v>177</v>
      </c>
      <c r="I37" s="24" t="n">
        <v>2.19</v>
      </c>
      <c r="J37" s="23" t="s">
        <v>178</v>
      </c>
      <c r="K37" s="24" t="n">
        <v>2.59</v>
      </c>
      <c r="L37" s="23"/>
      <c r="M37" s="24" t="n">
        <v>1.99</v>
      </c>
      <c r="N37" s="23" t="s">
        <v>179</v>
      </c>
      <c r="O37" s="24" t="n">
        <v>1.69</v>
      </c>
      <c r="P37" s="23" t="s">
        <v>180</v>
      </c>
      <c r="Q37" s="31" t="n">
        <f aca="false">MIN(C37:P37)</f>
        <v>1.19</v>
      </c>
      <c r="R37" s="32" t="n">
        <f aca="false">MAX(C37:P37)</f>
        <v>2.59</v>
      </c>
      <c r="S37" s="27" t="n">
        <f aca="false">(R37-Q37)/Q37</f>
        <v>1.17647058823529</v>
      </c>
    </row>
    <row r="38" s="21" customFormat="true" ht="16" hidden="false" customHeight="false" outlineLevel="0" collapsed="false">
      <c r="A38" s="22" t="s">
        <v>181</v>
      </c>
      <c r="B38" s="23" t="s">
        <v>182</v>
      </c>
      <c r="C38" s="24" t="n">
        <v>5.98</v>
      </c>
      <c r="D38" s="23" t="s">
        <v>183</v>
      </c>
      <c r="E38" s="24" t="n">
        <v>3.49</v>
      </c>
      <c r="F38" s="23" t="s">
        <v>184</v>
      </c>
      <c r="G38" s="24" t="n">
        <v>7.59</v>
      </c>
      <c r="H38" s="23" t="s">
        <v>185</v>
      </c>
      <c r="I38" s="24" t="n">
        <v>6.49</v>
      </c>
      <c r="J38" s="23" t="s">
        <v>7</v>
      </c>
      <c r="K38" s="24" t="n">
        <v>7.19</v>
      </c>
      <c r="L38" s="23"/>
      <c r="M38" s="24" t="n">
        <v>6.99</v>
      </c>
      <c r="N38" s="23" t="s">
        <v>186</v>
      </c>
      <c r="O38" s="24" t="n">
        <v>7.65</v>
      </c>
      <c r="P38" s="23" t="s">
        <v>187</v>
      </c>
      <c r="Q38" s="31" t="n">
        <f aca="false">MIN(C38:P38)</f>
        <v>3.49</v>
      </c>
      <c r="R38" s="32" t="n">
        <f aca="false">MAX(C38:P38)</f>
        <v>7.65</v>
      </c>
      <c r="S38" s="27" t="n">
        <f aca="false">(R38-Q38)/Q38</f>
        <v>1.1919770773639</v>
      </c>
    </row>
    <row r="39" s="21" customFormat="true" ht="16" hidden="false" customHeight="false" outlineLevel="0" collapsed="false">
      <c r="A39" s="22" t="s">
        <v>188</v>
      </c>
      <c r="B39" s="23" t="s">
        <v>189</v>
      </c>
      <c r="C39" s="24" t="n">
        <v>2.59</v>
      </c>
      <c r="D39" s="23" t="s">
        <v>190</v>
      </c>
      <c r="E39" s="24" t="n">
        <v>1.99</v>
      </c>
      <c r="F39" s="23" t="s">
        <v>191</v>
      </c>
      <c r="G39" s="24" t="n">
        <v>2.99</v>
      </c>
      <c r="H39" s="23" t="s">
        <v>192</v>
      </c>
      <c r="I39" s="24" t="n">
        <v>4.09</v>
      </c>
      <c r="J39" s="23" t="s">
        <v>193</v>
      </c>
      <c r="K39" s="24" t="n">
        <v>5.99</v>
      </c>
      <c r="L39" s="23"/>
      <c r="M39" s="24" t="n">
        <v>3.29</v>
      </c>
      <c r="N39" s="23" t="s">
        <v>194</v>
      </c>
      <c r="O39" s="24" t="n">
        <v>2.49</v>
      </c>
      <c r="P39" s="23" t="s">
        <v>190</v>
      </c>
      <c r="Q39" s="31" t="n">
        <f aca="false">MIN(C39:P39)</f>
        <v>1.99</v>
      </c>
      <c r="R39" s="32" t="n">
        <f aca="false">MAX(C39:P39)</f>
        <v>5.99</v>
      </c>
      <c r="S39" s="27" t="n">
        <f aca="false">(R39-Q39)/Q39</f>
        <v>2.01005025125628</v>
      </c>
    </row>
    <row r="40" s="21" customFormat="true" ht="16" hidden="false" customHeight="false" outlineLevel="0" collapsed="false">
      <c r="A40" s="22" t="s">
        <v>195</v>
      </c>
      <c r="B40" s="23" t="s">
        <v>196</v>
      </c>
      <c r="C40" s="24" t="n">
        <v>13.98</v>
      </c>
      <c r="D40" s="23" t="s">
        <v>197</v>
      </c>
      <c r="E40" s="24" t="n">
        <v>8.99</v>
      </c>
      <c r="F40" s="23" t="s">
        <v>197</v>
      </c>
      <c r="G40" s="24" t="n">
        <v>9.59</v>
      </c>
      <c r="H40" s="23" t="s">
        <v>198</v>
      </c>
      <c r="I40" s="24" t="n">
        <v>13.79</v>
      </c>
      <c r="J40" s="23" t="s">
        <v>199</v>
      </c>
      <c r="K40" s="24" t="n">
        <v>15.99</v>
      </c>
      <c r="L40" s="23"/>
      <c r="M40" s="24" t="n">
        <v>9.18</v>
      </c>
      <c r="N40" s="23" t="s">
        <v>200</v>
      </c>
      <c r="O40" s="24" t="n">
        <v>5.19</v>
      </c>
      <c r="P40" s="23" t="s">
        <v>201</v>
      </c>
      <c r="Q40" s="31" t="n">
        <f aca="false">MIN(C40:P40)</f>
        <v>5.19</v>
      </c>
      <c r="R40" s="32" t="n">
        <f aca="false">MAX(C40:P40)</f>
        <v>15.99</v>
      </c>
      <c r="S40" s="27" t="n">
        <f aca="false">(R40-Q40)/Q40</f>
        <v>2.08092485549133</v>
      </c>
    </row>
    <row r="41" s="21" customFormat="true" ht="15" hidden="false" customHeight="false" outlineLevel="0" collapsed="false">
      <c r="A41" s="22"/>
      <c r="B41" s="22"/>
      <c r="C41" s="24"/>
      <c r="D41" s="23"/>
      <c r="E41" s="23"/>
      <c r="F41" s="22"/>
      <c r="G41" s="33"/>
      <c r="H41" s="23"/>
      <c r="I41" s="24"/>
      <c r="J41" s="23"/>
      <c r="K41" s="24"/>
      <c r="L41" s="23"/>
      <c r="M41" s="24"/>
      <c r="N41" s="23"/>
      <c r="O41" s="23"/>
      <c r="P41" s="22"/>
      <c r="Q41" s="34"/>
      <c r="R41" s="34"/>
      <c r="S41" s="22"/>
    </row>
    <row r="42" s="41" customFormat="true" ht="15" hidden="false" customHeight="false" outlineLevel="0" collapsed="false">
      <c r="A42" s="35" t="s">
        <v>202</v>
      </c>
      <c r="B42" s="35"/>
      <c r="C42" s="35"/>
      <c r="D42" s="35"/>
      <c r="E42" s="35"/>
      <c r="F42" s="36"/>
      <c r="G42" s="37"/>
      <c r="H42" s="38"/>
      <c r="I42" s="39"/>
      <c r="J42" s="37"/>
      <c r="K42" s="39"/>
      <c r="L42" s="37"/>
      <c r="M42" s="39"/>
      <c r="N42" s="37"/>
      <c r="O42" s="37"/>
      <c r="P42" s="38"/>
      <c r="Q42" s="40"/>
      <c r="R42" s="40"/>
      <c r="S42" s="38"/>
    </row>
    <row r="43" s="21" customFormat="true" ht="15" hidden="false" customHeight="false" outlineLevel="0" collapsed="false">
      <c r="A43" s="42" t="s">
        <v>203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23"/>
      <c r="M43" s="24"/>
      <c r="N43" s="23"/>
      <c r="O43" s="23"/>
      <c r="P43" s="22"/>
      <c r="Q43" s="34"/>
      <c r="R43" s="34"/>
      <c r="S43" s="22"/>
    </row>
    <row r="44" s="21" customFormat="true" ht="15" hidden="false" customHeight="false" outlineLevel="0" collapsed="false">
      <c r="A44" s="43" t="s">
        <v>204</v>
      </c>
      <c r="B44" s="43"/>
      <c r="C44" s="43"/>
      <c r="D44" s="43"/>
      <c r="E44" s="43"/>
      <c r="F44" s="43"/>
      <c r="G44" s="23"/>
      <c r="H44" s="22"/>
      <c r="I44" s="24"/>
      <c r="J44" s="23"/>
      <c r="K44" s="24"/>
      <c r="L44" s="23"/>
      <c r="M44" s="24"/>
      <c r="N44" s="23"/>
      <c r="O44" s="23"/>
      <c r="P44" s="22"/>
      <c r="Q44" s="34"/>
      <c r="R44" s="34"/>
      <c r="S44" s="22"/>
    </row>
  </sheetData>
  <mergeCells count="12">
    <mergeCell ref="A1:S1"/>
    <mergeCell ref="A2:A3"/>
    <mergeCell ref="B2:B3"/>
    <mergeCell ref="Q2:S2"/>
    <mergeCell ref="A4:J4"/>
    <mergeCell ref="A29:J29"/>
    <mergeCell ref="K29:S29"/>
    <mergeCell ref="A36:J36"/>
    <mergeCell ref="L36:S36"/>
    <mergeCell ref="A42:E42"/>
    <mergeCell ref="A43:K43"/>
    <mergeCell ref="A44:F44"/>
  </mergeCells>
  <conditionalFormatting sqref="M3 R6 Q7:R40 Q6:Q29">
    <cfRule type="cellIs" priority="2" operator="equal" aboveAverage="0" equalAverage="0" bottom="0" percent="0" rank="0" text="" dxfId="0">
      <formula>$R$5</formula>
    </cfRule>
    <cfRule type="cellIs" priority="3" operator="equal" aboveAverage="0" equalAverage="0" bottom="0" percent="0" rank="0" text="" dxfId="0">
      <formula>$Q$5</formula>
    </cfRule>
  </conditionalFormatting>
  <conditionalFormatting sqref="R6 Q7:R40 Q6:Q29">
    <cfRule type="cellIs" priority="4" operator="equal" aboveAverage="0" equalAverage="0" bottom="0" percent="0" rank="0" text="" dxfId="1">
      <formula>$R$5</formula>
    </cfRule>
    <cfRule type="cellIs" priority="5" operator="equal" aboveAverage="0" equalAverage="0" bottom="0" percent="0" rank="0" text="" dxfId="2">
      <formula>$Q$5</formula>
    </cfRule>
    <cfRule type="cellIs" priority="6" operator="equal" aboveAverage="0" equalAverage="0" bottom="0" percent="0" rank="0" text="" dxfId="3">
      <formula>$Q$5</formula>
    </cfRule>
  </conditionalFormatting>
  <conditionalFormatting sqref="Q5:R5 R7:R28 R37:R40 G41 R30:R35 G31:G36">
    <cfRule type="cellIs" priority="7" operator="equal" aboveAverage="0" equalAverage="0" bottom="0" percent="0" rank="0" text="" dxfId="4">
      <formula>$R$6</formula>
    </cfRule>
    <cfRule type="cellIs" priority="8" operator="equal" aboveAverage="0" equalAverage="0" bottom="0" percent="0" rank="0" text="" dxfId="5">
      <formula>$Q$6</formula>
    </cfRule>
  </conditionalFormatting>
  <conditionalFormatting sqref="O3">
    <cfRule type="cellIs" priority="9" operator="equal" aboveAverage="0" equalAverage="0" bottom="0" percent="0" rank="0" text="" dxfId="0">
      <formula>$P$5</formula>
    </cfRule>
    <cfRule type="cellIs" priority="10" operator="equal" aboveAverage="0" equalAverage="0" bottom="0" percent="0" rank="0" text="" dxfId="0">
      <formula>$O$5</formula>
    </cfRule>
  </conditionalFormatting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5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3451</TotalTime>
  <Application>LibreOffice/6.0.1.1$Windows_X86_64 LibreOffice_project/60bfb1526849283ce2491346ed2aa51c465abfe6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2019-02-04T19:53:57Z</dcterms:created>
  <dc:creator>dolzan.karoline</dc:creator>
  <dc:description/>
  <dc:language>pt-BR</dc:language>
  <cp:lastModifiedBy/>
  <cp:lastPrinted>2024-01-26T17:19:38Z</cp:lastPrinted>
  <dcterms:modified xsi:type="dcterms:W3CDTF">2024-02-27T13:56:17Z</dcterms:modified>
  <cp:revision>38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