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UTUBRO 23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<sst xmlns="http://schemas.openxmlformats.org/spreadsheetml/2006/main" count="311" uniqueCount="211">
  <si>
    <t xml:space="preserve">PROCON/BALNEÁRIO CAMBORIÚ - Pesquisa de Preços da Cesta Básica – FEVEREIRO/24</t>
  </si>
  <si>
    <t xml:space="preserve">ITENS</t>
  </si>
  <si>
    <t xml:space="preserve">UNID.</t>
  </si>
  <si>
    <t xml:space="preserve">MESCHKE ATACADISTA</t>
  </si>
  <si>
    <t xml:space="preserve">Marca - Distribuidor</t>
  </si>
  <si>
    <t xml:space="preserve">FORT ATACADISTA </t>
  </si>
  <si>
    <t xml:space="preserve">KOMPRÃO</t>
  </si>
  <si>
    <t xml:space="preserve">CARREFOUR</t>
  </si>
  <si>
    <t xml:space="preserve">IMPERATRIZ</t>
  </si>
  <si>
    <t xml:space="preserve">BISTEK</t>
  </si>
  <si>
    <t xml:space="preserve">A ATACADISTA</t>
  </si>
  <si>
    <t xml:space="preserve">Menor valor</t>
  </si>
  <si>
    <t xml:space="preserve">Maior Valor</t>
  </si>
  <si>
    <t xml:space="preserve">Diferença do menor e maior valor</t>
  </si>
  <si>
    <t xml:space="preserve">ALIMENTOS</t>
  </si>
  <si>
    <t xml:space="preserve">FRANGO - INTEIRO</t>
  </si>
  <si>
    <t xml:space="preserve">KG</t>
  </si>
  <si>
    <t xml:space="preserve">Macedo</t>
  </si>
  <si>
    <t xml:space="preserve">Copacol</t>
  </si>
  <si>
    <t xml:space="preserve">Pioneiro</t>
  </si>
  <si>
    <t xml:space="preserve">Ave Serra</t>
  </si>
  <si>
    <t xml:space="preserve">CARNE BOVINA - ACÉM</t>
  </si>
  <si>
    <t xml:space="preserve">São João</t>
  </si>
  <si>
    <t xml:space="preserve">El Golli</t>
  </si>
  <si>
    <t xml:space="preserve">Friboi</t>
  </si>
  <si>
    <t xml:space="preserve">Carrefour</t>
  </si>
  <si>
    <t xml:space="preserve">Montana</t>
  </si>
  <si>
    <t xml:space="preserve">Bistek</t>
  </si>
  <si>
    <t xml:space="preserve">Best Beef</t>
  </si>
  <si>
    <t xml:space="preserve">CARNE SUÍNA- PERNIL</t>
  </si>
  <si>
    <t xml:space="preserve">Seara</t>
  </si>
  <si>
    <t xml:space="preserve">Dtalia</t>
  </si>
  <si>
    <t xml:space="preserve">Frigavan</t>
  </si>
  <si>
    <t xml:space="preserve">Prediletus</t>
  </si>
  <si>
    <t xml:space="preserve">D Italia</t>
  </si>
  <si>
    <t xml:space="preserve">AÇÚCAR</t>
  </si>
  <si>
    <t xml:space="preserve">Alto Alegre</t>
  </si>
  <si>
    <t xml:space="preserve">Caravelas</t>
  </si>
  <si>
    <t xml:space="preserve">Doce sucar</t>
  </si>
  <si>
    <t xml:space="preserve">União</t>
  </si>
  <si>
    <t xml:space="preserve">SAL</t>
  </si>
  <si>
    <t xml:space="preserve">Zizo</t>
  </si>
  <si>
    <t xml:space="preserve">Sosal</t>
  </si>
  <si>
    <t xml:space="preserve">Apolo</t>
  </si>
  <si>
    <t xml:space="preserve">FARINHA DE MANDIOCA</t>
  </si>
  <si>
    <t xml:space="preserve">Finardi</t>
  </si>
  <si>
    <t xml:space="preserve">Branca Pura</t>
  </si>
  <si>
    <t xml:space="preserve">Bontraz</t>
  </si>
  <si>
    <t xml:space="preserve">Yoki</t>
  </si>
  <si>
    <t xml:space="preserve">Supp</t>
  </si>
  <si>
    <t xml:space="preserve">Super 10</t>
  </si>
  <si>
    <t xml:space="preserve">Jureia</t>
  </si>
  <si>
    <t xml:space="preserve">FARINHA DE MILHO</t>
  </si>
  <si>
    <t xml:space="preserve">Marata</t>
  </si>
  <si>
    <t xml:space="preserve">Sinhá</t>
  </si>
  <si>
    <t xml:space="preserve">Mimoso</t>
  </si>
  <si>
    <t xml:space="preserve">FARINHA DE TRIGO</t>
  </si>
  <si>
    <t xml:space="preserve">Primor</t>
  </si>
  <si>
    <t xml:space="preserve">Guth</t>
  </si>
  <si>
    <t xml:space="preserve">Isabela</t>
  </si>
  <si>
    <t xml:space="preserve">Fidalga</t>
  </si>
  <si>
    <t xml:space="preserve">Orquídea</t>
  </si>
  <si>
    <t xml:space="preserve">LEITE – INTEGRAL</t>
  </si>
  <si>
    <t xml:space="preserve">L</t>
  </si>
  <si>
    <t xml:space="preserve">Santa Clara</t>
  </si>
  <si>
    <t xml:space="preserve">Italac</t>
  </si>
  <si>
    <t xml:space="preserve">Tirol</t>
  </si>
  <si>
    <t xml:space="preserve">Piracanjuba</t>
  </si>
  <si>
    <t xml:space="preserve">Parmalat</t>
  </si>
  <si>
    <t xml:space="preserve">Terra Viva</t>
  </si>
  <si>
    <t xml:space="preserve">MARGARINA</t>
  </si>
  <si>
    <t xml:space="preserve">500g</t>
  </si>
  <si>
    <t xml:space="preserve">Dualis</t>
  </si>
  <si>
    <t xml:space="preserve">Claybom</t>
  </si>
  <si>
    <t xml:space="preserve">Doriana</t>
  </si>
  <si>
    <t xml:space="preserve">Qualy</t>
  </si>
  <si>
    <t xml:space="preserve">ÓLEO DE SOJA</t>
  </si>
  <si>
    <t xml:space="preserve">900ml</t>
  </si>
  <si>
    <t xml:space="preserve">Cocamar</t>
  </si>
  <si>
    <t xml:space="preserve">Coamo</t>
  </si>
  <si>
    <t xml:space="preserve">Soya</t>
  </si>
  <si>
    <t xml:space="preserve">Leve</t>
  </si>
  <si>
    <t xml:space="preserve">VINAGRE</t>
  </si>
  <si>
    <t xml:space="preserve">Heining</t>
  </si>
  <si>
    <t xml:space="preserve">Galo</t>
  </si>
  <si>
    <t xml:space="preserve">Chemim</t>
  </si>
  <si>
    <t xml:space="preserve">indisponível</t>
  </si>
  <si>
    <t xml:space="preserve">ARROZ</t>
  </si>
  <si>
    <t xml:space="preserve">Minutinho</t>
  </si>
  <si>
    <t xml:space="preserve">Aladim</t>
  </si>
  <si>
    <t xml:space="preserve">Kika</t>
  </si>
  <si>
    <t xml:space="preserve">Buriti</t>
  </si>
  <si>
    <t xml:space="preserve">Vô Olimpio</t>
  </si>
  <si>
    <t xml:space="preserve">Bonitão</t>
  </si>
  <si>
    <t xml:space="preserve">Dellarroz</t>
  </si>
  <si>
    <t xml:space="preserve">FEIJÃO</t>
  </si>
  <si>
    <t xml:space="preserve">Caru Serrano</t>
  </si>
  <si>
    <t xml:space="preserve">Caldo Carioca</t>
  </si>
  <si>
    <t xml:space="preserve">Reserva</t>
  </si>
  <si>
    <t xml:space="preserve">Pé Vermelho</t>
  </si>
  <si>
    <t xml:space="preserve">Feijãozão</t>
  </si>
  <si>
    <t xml:space="preserve">Bom Partido</t>
  </si>
  <si>
    <t xml:space="preserve">Tradição da mesa</t>
  </si>
  <si>
    <t xml:space="preserve">MACARRÃO</t>
  </si>
  <si>
    <t xml:space="preserve">Todeschini</t>
  </si>
  <si>
    <t xml:space="preserve">Flor de Lis</t>
  </si>
  <si>
    <t xml:space="preserve">Marimassas</t>
  </si>
  <si>
    <t xml:space="preserve">Bom gosto</t>
  </si>
  <si>
    <t xml:space="preserve">Diana</t>
  </si>
  <si>
    <t xml:space="preserve">PÃO FRANCÊS</t>
  </si>
  <si>
    <t xml:space="preserve">Meschke</t>
  </si>
  <si>
    <t xml:space="preserve">Pan Facil</t>
  </si>
  <si>
    <t xml:space="preserve">Gula</t>
  </si>
  <si>
    <t xml:space="preserve">Imperatriz</t>
  </si>
  <si>
    <t xml:space="preserve">Brad King</t>
  </si>
  <si>
    <t xml:space="preserve">Pão francês</t>
  </si>
  <si>
    <t xml:space="preserve">CAFÉ MOÍDO</t>
  </si>
  <si>
    <t xml:space="preserve">Caboclo</t>
  </si>
  <si>
    <t xml:space="preserve">Odebresch</t>
  </si>
  <si>
    <t xml:space="preserve">Sollus</t>
  </si>
  <si>
    <t xml:space="preserve">Melitta</t>
  </si>
  <si>
    <t xml:space="preserve">Pingo Preto</t>
  </si>
  <si>
    <t xml:space="preserve">ACHOCOLATADO</t>
  </si>
  <si>
    <t xml:space="preserve">370g </t>
  </si>
  <si>
    <t xml:space="preserve">Nescau</t>
  </si>
  <si>
    <t xml:space="preserve">Toddy</t>
  </si>
  <si>
    <t xml:space="preserve">OVOS</t>
  </si>
  <si>
    <t xml:space="preserve">30 unid.</t>
  </si>
  <si>
    <t xml:space="preserve">Granja Cunha</t>
  </si>
  <si>
    <t xml:space="preserve">Kasulke</t>
  </si>
  <si>
    <t xml:space="preserve">Carminatti</t>
  </si>
  <si>
    <t xml:space="preserve">Imperial</t>
  </si>
  <si>
    <t xml:space="preserve">Becker</t>
  </si>
  <si>
    <t xml:space="preserve">Marutami</t>
  </si>
  <si>
    <t xml:space="preserve">BANANA CATURRA</t>
  </si>
  <si>
    <t xml:space="preserve">Schimit</t>
  </si>
  <si>
    <t xml:space="preserve">Gil Bananas</t>
  </si>
  <si>
    <t xml:space="preserve">Rural</t>
  </si>
  <si>
    <t xml:space="preserve">CEBOLA</t>
  </si>
  <si>
    <t xml:space="preserve">Cantu</t>
  </si>
  <si>
    <t xml:space="preserve">Petry</t>
  </si>
  <si>
    <t xml:space="preserve">TOMATE – KG</t>
  </si>
  <si>
    <t xml:space="preserve">Meier</t>
  </si>
  <si>
    <t xml:space="preserve">ALHO</t>
  </si>
  <si>
    <t xml:space="preserve">BATATA LAVADA</t>
  </si>
  <si>
    <t xml:space="preserve">Cris Batata</t>
  </si>
  <si>
    <t xml:space="preserve">LIMPEZA</t>
  </si>
  <si>
    <t xml:space="preserve">ÁLCOOL LÍQUIDO 46,3° INPM</t>
  </si>
  <si>
    <t xml:space="preserve">Flopis</t>
  </si>
  <si>
    <t xml:space="preserve">Super Vale</t>
  </si>
  <si>
    <t xml:space="preserve">Da Ilha</t>
  </si>
  <si>
    <t xml:space="preserve">Nova Era</t>
  </si>
  <si>
    <t xml:space="preserve">Protectmax 46%</t>
  </si>
  <si>
    <t xml:space="preserve">Araras</t>
  </si>
  <si>
    <t xml:space="preserve">ÁGUA SANITÁRIA</t>
  </si>
  <si>
    <t xml:space="preserve">1l</t>
  </si>
  <si>
    <t xml:space="preserve">Girando Sol</t>
  </si>
  <si>
    <t xml:space="preserve">Boltz</t>
  </si>
  <si>
    <t xml:space="preserve">Suprema</t>
  </si>
  <si>
    <t xml:space="preserve">Aqua Fast</t>
  </si>
  <si>
    <t xml:space="preserve">Qboa</t>
  </si>
  <si>
    <t xml:space="preserve">Tuff</t>
  </si>
  <si>
    <t xml:space="preserve">DETERGENTE</t>
  </si>
  <si>
    <t xml:space="preserve">500ml</t>
  </si>
  <si>
    <t xml:space="preserve">ODD</t>
  </si>
  <si>
    <t xml:space="preserve">Expert</t>
  </si>
  <si>
    <t xml:space="preserve">Limpol</t>
  </si>
  <si>
    <t xml:space="preserve">Aqua Fest</t>
  </si>
  <si>
    <t xml:space="preserve">Polylar</t>
  </si>
  <si>
    <t xml:space="preserve">DESINFETANTE</t>
  </si>
  <si>
    <t xml:space="preserve">UAU</t>
  </si>
  <si>
    <t xml:space="preserve">Pinho Trop</t>
  </si>
  <si>
    <t xml:space="preserve">Pinho Sol</t>
  </si>
  <si>
    <t xml:space="preserve">Veja</t>
  </si>
  <si>
    <t xml:space="preserve">SABÃO EM BARRA</t>
  </si>
  <si>
    <t xml:space="preserve">Ypê</t>
  </si>
  <si>
    <t xml:space="preserve">Zavask</t>
  </si>
  <si>
    <t xml:space="preserve">SABÃO EM PÓ</t>
  </si>
  <si>
    <t xml:space="preserve">Girado Sol</t>
  </si>
  <si>
    <t xml:space="preserve">Class</t>
  </si>
  <si>
    <t xml:space="preserve">Tixam Ypê</t>
  </si>
  <si>
    <t xml:space="preserve">Surf</t>
  </si>
  <si>
    <t xml:space="preserve">HIGIENE PESSOAL</t>
  </si>
  <si>
    <t xml:space="preserve">SABONETE</t>
  </si>
  <si>
    <t xml:space="preserve">85g</t>
  </si>
  <si>
    <t xml:space="preserve">Livy</t>
  </si>
  <si>
    <t xml:space="preserve">Nips</t>
  </si>
  <si>
    <t xml:space="preserve">Lux</t>
  </si>
  <si>
    <t xml:space="preserve">Palmolive</t>
  </si>
  <si>
    <t xml:space="preserve">PAPEL HIGIÊNICO</t>
  </si>
  <si>
    <t xml:space="preserve">4X30m</t>
  </si>
  <si>
    <t xml:space="preserve">Mili</t>
  </si>
  <si>
    <t xml:space="preserve">Jumu Plus</t>
  </si>
  <si>
    <t xml:space="preserve">Duetto</t>
  </si>
  <si>
    <t xml:space="preserve">Fofinho</t>
  </si>
  <si>
    <t xml:space="preserve">Doble</t>
  </si>
  <si>
    <t xml:space="preserve">Superpel</t>
  </si>
  <si>
    <t xml:space="preserve">PASTA DE DENTE</t>
  </si>
  <si>
    <t xml:space="preserve">90g</t>
  </si>
  <si>
    <t xml:space="preserve">Sorriso</t>
  </si>
  <si>
    <t xml:space="preserve">Freegells</t>
  </si>
  <si>
    <t xml:space="preserve">Ice Clean</t>
  </si>
  <si>
    <t xml:space="preserve">FIO DENTAL</t>
  </si>
  <si>
    <t xml:space="preserve">50m</t>
  </si>
  <si>
    <t xml:space="preserve">Powerdent</t>
  </si>
  <si>
    <t xml:space="preserve">Colgate</t>
  </si>
  <si>
    <t xml:space="preserve">OralB</t>
  </si>
  <si>
    <t xml:space="preserve">Powedent</t>
  </si>
  <si>
    <t xml:space="preserve">Pesquisa realizada nos dias </t>
  </si>
  <si>
    <t xml:space="preserve">Obs: Os produtos pesquisados são os de menor preço encontrado no estabelecimento, sem considerar o tipo de embalagem do produto.</t>
  </si>
  <si>
    <r>
      <rPr>
        <b val="true"/>
        <sz val="11"/>
        <color rgb="FF000000"/>
        <rFont val="Arial"/>
        <family val="2"/>
      </rPr>
      <t xml:space="preserve">Obs: produtos de menor valor</t>
    </r>
    <r>
      <rPr>
        <b val="true"/>
        <sz val="11"/>
        <color rgb="FF00B050"/>
        <rFont val="Arial"/>
        <family val="2"/>
      </rPr>
      <t xml:space="preserve"> </t>
    </r>
    <r>
      <rPr>
        <b val="true"/>
        <sz val="11"/>
        <color rgb="FF5983B0"/>
        <rFont val="Arial"/>
        <family val="2"/>
      </rPr>
      <t xml:space="preserve">(AZUL) </t>
    </r>
    <r>
      <rPr>
        <b val="true"/>
        <sz val="11"/>
        <color rgb="FF000000"/>
        <rFont val="Arial"/>
        <family val="2"/>
      </rPr>
      <t xml:space="preserve">e produtos de maior valor</t>
    </r>
    <r>
      <rPr>
        <b val="true"/>
        <sz val="11"/>
        <color rgb="FFFF0000"/>
        <rFont val="Arial"/>
        <family val="2"/>
      </rPr>
      <t xml:space="preserve"> (VERMELHO)</t>
    </r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</si>
</sst>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[$R$-416]\ #,##0.00;[RED]\-[$R$-416]\ #,##0.00"/>
    <numFmt numFmtId="166" formatCode="0.00%"/>
    <numFmt numFmtId="167" formatCode="0.00"/>
  </numFmts>
  <fonts count="14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</font>
    <font>
      <b val="true"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12"/>
      <name val="Arial"/>
      <family val="2"/>
      <charset val="1"/>
    </font>
    <font>
      <sz val="11"/>
      <color rgb="FFFFFFFF"/>
      <name val="Calibri"/>
      <family val="2"/>
    </font>
    <font>
      <sz val="12"/>
      <name val="Arial"/>
      <family val="2"/>
      <charset val="1"/>
    </font>
    <font>
      <b val="true"/>
      <sz val="11"/>
      <color rgb="FF000000"/>
      <name val="Arial"/>
      <family val="2"/>
    </font>
    <font>
      <b val="true"/>
      <sz val="11"/>
      <color rgb="FF00B050"/>
      <name val="Arial"/>
      <family val="2"/>
    </font>
    <font>
      <b val="true"/>
      <sz val="11"/>
      <color rgb="FF5983B0"/>
      <name val="Arial"/>
      <family val="2"/>
    </font>
    <font>
      <b val="true"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0504D"/>
        <bgColor rgb="FF993366"/>
      </patternFill>
    </fill>
    <fill>
      <patternFill patternType="solid">
        <fgColor rgb="FF5983B0"/>
        <bgColor rgb="FF808080"/>
      </patternFill>
    </fill>
    <fill>
      <patternFill patternType="solid">
        <fgColor rgb="FFFF0000"/>
        <bgColor rgb="FF993300"/>
      </patternFill>
    </fill>
    <fill>
      <patternFill patternType="solid">
        <fgColor rgb="FFFFFF00"/>
        <bgColor rgb="FFFFFF00"/>
      </patternFill>
    </fill>
    <fill>
      <patternFill patternType="solid">
        <fgColor rgb="FFBFBFBF"/>
        <bgColor rgb="FFB2B2B2"/>
      </patternFill>
    </fill>
    <fill>
      <patternFill patternType="solid">
        <fgColor rgb="FFB2B2B2"/>
        <bgColor rgb="FFBFBFBF"/>
      </patternFill>
    </fill>
    <fill>
      <patternFill patternType="solid">
        <fgColor rgb="FFD9D9D9"/>
        <bgColor rgb="FFBFBFBF"/>
      </patternFill>
    </fill>
    <fill>
      <patternFill patternType="solid">
        <fgColor rgb="FF5EB91E"/>
        <bgColor rgb="FF808000"/>
      </patternFill>
    </fill>
  </fills>
  <borders count="14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2" borderId="0" applyFont="true" applyBorder="false" applyAlignment="true" applyProtection="false">
      <alignment horizontal="general" vertical="bottom" textRotation="0" wrapText="false" indent="0" shrinkToFit="false"/>
    </xf>
  </cellStyleXfs>
  <cellXfs count="6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4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5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7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7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7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5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8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8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4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8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6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7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9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9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dxfs count="96"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  <dxf>
      <font>
        <name val="Calibri"/>
        <family val="2"/>
        <color rgb="FF000000"/>
        <sz val="11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C0504D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5EB91E"/>
      <rgbColor rgb="FFFFCC00"/>
      <rgbColor rgb="FFFF9900"/>
      <rgbColor rgb="FFFF6600"/>
      <rgbColor rgb="FF5983B0"/>
      <rgbColor rgb="FFB2B2B2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J22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G34" activeCellId="0" sqref="G34"/>
    </sheetView>
  </sheetViews>
  <sheetFormatPr defaultColWidth="8.70703125" defaultRowHeight="13.8" zeroHeight="false" outlineLevelRow="0" outlineLevelCol="0"/>
  <cols>
    <col collapsed="false" customWidth="true" hidden="false" outlineLevel="0" max="1" min="1" style="0" width="22.28"/>
    <col collapsed="false" customWidth="true" hidden="false" outlineLevel="0" max="3" min="3" style="1" width="15.07"/>
    <col collapsed="false" customWidth="true" hidden="false" outlineLevel="0" max="4" min="4" style="0" width="14.89"/>
    <col collapsed="false" customWidth="true" hidden="false" outlineLevel="0" max="5" min="5" style="1" width="16.79"/>
    <col collapsed="false" customWidth="true" hidden="false" outlineLevel="0" max="6" min="6" style="0" width="14.59"/>
    <col collapsed="false" customWidth="true" hidden="false" outlineLevel="0" max="7" min="7" style="1" width="12.98"/>
    <col collapsed="false" customWidth="true" hidden="false" outlineLevel="0" max="8" min="8" style="0" width="13.47"/>
    <col collapsed="false" customWidth="true" hidden="false" outlineLevel="0" max="9" min="9" style="1" width="14.44"/>
    <col collapsed="false" customWidth="true" hidden="false" outlineLevel="0" max="10" min="10" style="0" width="13.51"/>
    <col collapsed="false" customWidth="true" hidden="false" outlineLevel="0" max="11" min="11" style="1" width="14.71"/>
    <col collapsed="false" customWidth="true" hidden="false" outlineLevel="0" max="12" min="12" style="0" width="13.15"/>
    <col collapsed="false" customWidth="true" hidden="false" outlineLevel="0" max="13" min="13" style="1" width="11.86"/>
    <col collapsed="false" customWidth="true" hidden="false" outlineLevel="0" max="14" min="14" style="0" width="16.67"/>
    <col collapsed="false" customWidth="true" hidden="false" outlineLevel="0" max="15" min="15" style="1" width="13.65"/>
    <col collapsed="false" customWidth="true" hidden="false" outlineLevel="0" max="16" min="16" style="0" width="17.59"/>
    <col collapsed="false" customWidth="true" hidden="false" outlineLevel="0" max="17" min="17" style="2" width="10"/>
    <col collapsed="false" customWidth="true" hidden="false" outlineLevel="0" max="18" min="18" style="3" width="12.04"/>
    <col collapsed="false" customWidth="true" hidden="false" outlineLevel="0" max="19" min="19" style="4" width="33.94"/>
    <col collapsed="false" customWidth="true" hidden="false" outlineLevel="0" max="1024" min="1021" style="0" width="11.52"/>
  </cols>
  <sheetData>
    <row r="1" customFormat="false" ht="17.35" hidden="false" customHeight="false" outlineLevel="0" collapsed="false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customFormat="false" ht="32.25" hidden="false" customHeight="true" outlineLevel="0" collapsed="false">
      <c r="A2" s="6" t="s">
        <v>1</v>
      </c>
      <c r="B2" s="6" t="s">
        <v>2</v>
      </c>
      <c r="C2" s="7"/>
      <c r="D2" s="7"/>
      <c r="E2" s="7"/>
      <c r="F2" s="7"/>
      <c r="G2" s="7"/>
      <c r="H2" s="7"/>
      <c r="I2" s="7"/>
      <c r="J2" s="7"/>
      <c r="K2" s="8"/>
      <c r="L2" s="8"/>
      <c r="M2" s="8"/>
      <c r="N2" s="8"/>
      <c r="O2" s="8"/>
      <c r="P2" s="8"/>
      <c r="Q2" s="9" t="n">
        <v>45323</v>
      </c>
      <c r="R2" s="9"/>
      <c r="S2" s="9"/>
    </row>
    <row r="3" customFormat="false" ht="44.25" hidden="false" customHeight="true" outlineLevel="0" collapsed="false">
      <c r="A3" s="6"/>
      <c r="B3" s="6"/>
      <c r="C3" s="10" t="s">
        <v>3</v>
      </c>
      <c r="D3" s="11" t="s">
        <v>4</v>
      </c>
      <c r="E3" s="12" t="s">
        <v>5</v>
      </c>
      <c r="F3" s="11" t="s">
        <v>4</v>
      </c>
      <c r="G3" s="10" t="s">
        <v>6</v>
      </c>
      <c r="H3" s="11" t="s">
        <v>4</v>
      </c>
      <c r="I3" s="13" t="s">
        <v>7</v>
      </c>
      <c r="J3" s="11" t="s">
        <v>4</v>
      </c>
      <c r="K3" s="14" t="s">
        <v>8</v>
      </c>
      <c r="L3" s="11" t="s">
        <v>4</v>
      </c>
      <c r="M3" s="14" t="s">
        <v>9</v>
      </c>
      <c r="N3" s="11" t="s">
        <v>4</v>
      </c>
      <c r="O3" s="14" t="s">
        <v>10</v>
      </c>
      <c r="P3" s="11" t="s">
        <v>4</v>
      </c>
      <c r="Q3" s="15" t="s">
        <v>11</v>
      </c>
      <c r="R3" s="16" t="s">
        <v>12</v>
      </c>
      <c r="S3" s="17" t="s">
        <v>13</v>
      </c>
    </row>
    <row r="4" customFormat="false" ht="15" hidden="false" customHeight="false" outlineLevel="0" collapsed="false">
      <c r="A4" s="18" t="s">
        <v>14</v>
      </c>
      <c r="B4" s="18"/>
      <c r="C4" s="18"/>
      <c r="D4" s="18"/>
      <c r="E4" s="18"/>
      <c r="F4" s="18"/>
      <c r="G4" s="18"/>
      <c r="H4" s="18"/>
      <c r="I4" s="18"/>
      <c r="J4" s="18"/>
      <c r="K4" s="19"/>
      <c r="L4" s="19"/>
      <c r="M4" s="19"/>
      <c r="N4" s="19"/>
      <c r="O4" s="19"/>
      <c r="P4" s="19"/>
      <c r="Q4" s="20"/>
      <c r="R4" s="20"/>
      <c r="S4" s="21"/>
    </row>
    <row r="5" customFormat="false" ht="15.9" hidden="false" customHeight="false" outlineLevel="0" collapsed="false">
      <c r="A5" s="22" t="s">
        <v>15</v>
      </c>
      <c r="B5" s="23" t="s">
        <v>16</v>
      </c>
      <c r="C5" s="24" t="n">
        <v>9.99</v>
      </c>
      <c r="D5" s="24" t="s">
        <v>17</v>
      </c>
      <c r="E5" s="24" t="n">
        <v>9.49</v>
      </c>
      <c r="F5" s="24" t="s">
        <v>18</v>
      </c>
      <c r="G5" s="24" t="n">
        <v>8.89</v>
      </c>
      <c r="H5" s="24" t="s">
        <v>19</v>
      </c>
      <c r="I5" s="24" t="n">
        <v>12.99</v>
      </c>
      <c r="J5" s="24" t="s">
        <v>18</v>
      </c>
      <c r="K5" s="24" t="n">
        <v>13.49</v>
      </c>
      <c r="L5" s="25" t="s">
        <v>20</v>
      </c>
      <c r="M5" s="24" t="n">
        <v>9.99</v>
      </c>
      <c r="N5" s="24" t="s">
        <v>20</v>
      </c>
      <c r="O5" s="26" t="n">
        <v>8.35</v>
      </c>
      <c r="P5" s="26" t="s">
        <v>20</v>
      </c>
      <c r="Q5" s="27" t="n">
        <f aca="false">MIN(C5:P5)</f>
        <v>8.35</v>
      </c>
      <c r="R5" s="28" t="n">
        <f aca="false">MAX(C5:P5)</f>
        <v>13.49</v>
      </c>
      <c r="S5" s="29" t="n">
        <f aca="false">(R5-Q5)/Q5</f>
        <v>0.615568862275449</v>
      </c>
    </row>
    <row r="6" customFormat="false" ht="29.85" hidden="false" customHeight="false" outlineLevel="0" collapsed="false">
      <c r="A6" s="30" t="s">
        <v>21</v>
      </c>
      <c r="B6" s="31" t="s">
        <v>16</v>
      </c>
      <c r="C6" s="32" t="n">
        <v>18.99</v>
      </c>
      <c r="D6" s="33" t="s">
        <v>22</v>
      </c>
      <c r="E6" s="34" t="n">
        <v>19.98</v>
      </c>
      <c r="F6" s="35" t="s">
        <v>23</v>
      </c>
      <c r="G6" s="24" t="n">
        <v>19.99</v>
      </c>
      <c r="H6" s="36" t="s">
        <v>24</v>
      </c>
      <c r="I6" s="24" t="n">
        <v>26.99</v>
      </c>
      <c r="J6" s="37" t="s">
        <v>25</v>
      </c>
      <c r="K6" s="24" t="n">
        <v>21.99</v>
      </c>
      <c r="L6" s="38" t="s">
        <v>26</v>
      </c>
      <c r="M6" s="24" t="n">
        <v>28.97</v>
      </c>
      <c r="N6" s="37" t="s">
        <v>27</v>
      </c>
      <c r="O6" s="26" t="n">
        <v>26.99</v>
      </c>
      <c r="P6" s="26" t="s">
        <v>28</v>
      </c>
      <c r="Q6" s="39" t="n">
        <f aca="false">MIN(C6:P6)</f>
        <v>18.99</v>
      </c>
      <c r="R6" s="40" t="n">
        <f aca="false">MAX(C6:P6)</f>
        <v>28.97</v>
      </c>
      <c r="S6" s="41" t="n">
        <f aca="false">(R6-Q6)/Q6</f>
        <v>0.525539757767246</v>
      </c>
    </row>
    <row r="7" customFormat="false" ht="29.85" hidden="false" customHeight="false" outlineLevel="0" collapsed="false">
      <c r="A7" s="22" t="s">
        <v>29</v>
      </c>
      <c r="B7" s="23" t="s">
        <v>16</v>
      </c>
      <c r="C7" s="32" t="n">
        <v>13.99</v>
      </c>
      <c r="D7" s="42" t="s">
        <v>30</v>
      </c>
      <c r="E7" s="34" t="n">
        <v>16.48</v>
      </c>
      <c r="F7" s="35" t="s">
        <v>31</v>
      </c>
      <c r="G7" s="24" t="n">
        <v>11.99</v>
      </c>
      <c r="H7" s="35" t="s">
        <v>32</v>
      </c>
      <c r="I7" s="24" t="n">
        <v>15.99</v>
      </c>
      <c r="J7" s="37" t="s">
        <v>25</v>
      </c>
      <c r="K7" s="24" t="n">
        <v>15.99</v>
      </c>
      <c r="L7" s="38" t="s">
        <v>33</v>
      </c>
      <c r="M7" s="24" t="n">
        <v>17.97</v>
      </c>
      <c r="N7" s="37" t="s">
        <v>34</v>
      </c>
      <c r="O7" s="26" t="n">
        <v>16.59</v>
      </c>
      <c r="P7" s="26" t="s">
        <v>30</v>
      </c>
      <c r="Q7" s="39" t="n">
        <f aca="false">MIN(C7:P7)</f>
        <v>11.99</v>
      </c>
      <c r="R7" s="28" t="n">
        <f aca="false">MAX(C7:P7)</f>
        <v>17.97</v>
      </c>
      <c r="S7" s="41" t="n">
        <f aca="false">(R7-Q7)/Q7</f>
        <v>0.498748957464554</v>
      </c>
    </row>
    <row r="8" customFormat="false" ht="15.9" hidden="false" customHeight="false" outlineLevel="0" collapsed="false">
      <c r="A8" s="30" t="s">
        <v>35</v>
      </c>
      <c r="B8" s="31" t="s">
        <v>16</v>
      </c>
      <c r="C8" s="32" t="n">
        <v>4.69</v>
      </c>
      <c r="D8" s="35" t="s">
        <v>36</v>
      </c>
      <c r="E8" s="34" t="n">
        <v>3.55</v>
      </c>
      <c r="F8" s="35" t="s">
        <v>37</v>
      </c>
      <c r="G8" s="24" t="n">
        <v>3.69</v>
      </c>
      <c r="H8" s="43" t="s">
        <v>38</v>
      </c>
      <c r="I8" s="24" t="n">
        <v>4.69</v>
      </c>
      <c r="J8" s="37" t="s">
        <v>39</v>
      </c>
      <c r="K8" s="24" t="n">
        <v>4.29</v>
      </c>
      <c r="L8" s="38" t="s">
        <v>37</v>
      </c>
      <c r="M8" s="34" t="n">
        <v>4.55</v>
      </c>
      <c r="N8" s="37" t="s">
        <v>37</v>
      </c>
      <c r="O8" s="26" t="n">
        <v>3.75</v>
      </c>
      <c r="P8" s="26" t="s">
        <v>38</v>
      </c>
      <c r="Q8" s="39" t="n">
        <f aca="false">MIN(C8:P8)</f>
        <v>3.55</v>
      </c>
      <c r="R8" s="28" t="n">
        <f aca="false">MAX(C8:P8)</f>
        <v>4.69</v>
      </c>
      <c r="S8" s="41" t="n">
        <f aca="false">(R8-Q8)/Q8</f>
        <v>0.32112676056338</v>
      </c>
    </row>
    <row r="9" customFormat="false" ht="15.9" hidden="false" customHeight="false" outlineLevel="0" collapsed="false">
      <c r="A9" s="30" t="s">
        <v>40</v>
      </c>
      <c r="B9" s="31" t="s">
        <v>16</v>
      </c>
      <c r="C9" s="32" t="n">
        <v>1.49</v>
      </c>
      <c r="D9" s="44" t="s">
        <v>41</v>
      </c>
      <c r="E9" s="45" t="n">
        <v>1.58</v>
      </c>
      <c r="F9" s="35" t="s">
        <v>42</v>
      </c>
      <c r="G9" s="24" t="n">
        <v>1.49</v>
      </c>
      <c r="H9" s="35" t="s">
        <v>43</v>
      </c>
      <c r="I9" s="24" t="n">
        <v>1.59</v>
      </c>
      <c r="J9" s="37" t="s">
        <v>43</v>
      </c>
      <c r="K9" s="24" t="n">
        <v>1.99</v>
      </c>
      <c r="L9" s="38" t="s">
        <v>41</v>
      </c>
      <c r="M9" s="34" t="n">
        <v>1.47</v>
      </c>
      <c r="N9" s="37" t="s">
        <v>41</v>
      </c>
      <c r="O9" s="26" t="n">
        <v>1.59</v>
      </c>
      <c r="P9" s="26" t="s">
        <v>41</v>
      </c>
      <c r="Q9" s="39" t="n">
        <f aca="false">MIN(C9:P9)</f>
        <v>1.47</v>
      </c>
      <c r="R9" s="28" t="n">
        <f aca="false">MAX(C9:P9)</f>
        <v>1.99</v>
      </c>
      <c r="S9" s="41" t="n">
        <f aca="false">(R9-Q9)/Q9</f>
        <v>0.353741496598639</v>
      </c>
    </row>
    <row r="10" customFormat="false" ht="29.85" hidden="false" customHeight="false" outlineLevel="0" collapsed="false">
      <c r="A10" s="22" t="s">
        <v>44</v>
      </c>
      <c r="B10" s="23" t="s">
        <v>16</v>
      </c>
      <c r="C10" s="32" t="n">
        <v>6.99</v>
      </c>
      <c r="D10" s="44" t="s">
        <v>45</v>
      </c>
      <c r="E10" s="45" t="n">
        <v>5.49</v>
      </c>
      <c r="F10" s="35" t="s">
        <v>46</v>
      </c>
      <c r="G10" s="24" t="n">
        <v>5.99</v>
      </c>
      <c r="H10" s="35" t="s">
        <v>47</v>
      </c>
      <c r="I10" s="24" t="n">
        <v>15.79</v>
      </c>
      <c r="J10" s="37" t="s">
        <v>48</v>
      </c>
      <c r="K10" s="24" t="n">
        <v>7.99</v>
      </c>
      <c r="L10" s="38" t="s">
        <v>49</v>
      </c>
      <c r="M10" s="34" t="n">
        <v>6.89</v>
      </c>
      <c r="N10" s="37" t="s">
        <v>50</v>
      </c>
      <c r="O10" s="26" t="n">
        <v>7.85</v>
      </c>
      <c r="P10" s="26" t="s">
        <v>51</v>
      </c>
      <c r="Q10" s="39" t="n">
        <f aca="false">MIN(C10:P10)</f>
        <v>5.49</v>
      </c>
      <c r="R10" s="28" t="n">
        <f aca="false">MAX(C10:P10)</f>
        <v>15.79</v>
      </c>
      <c r="S10" s="41" t="n">
        <f aca="false">(R10-Q10)/Q10</f>
        <v>1.87613843351548</v>
      </c>
    </row>
    <row r="11" customFormat="false" ht="15.9" hidden="false" customHeight="false" outlineLevel="0" collapsed="false">
      <c r="A11" s="30" t="s">
        <v>52</v>
      </c>
      <c r="B11" s="31" t="s">
        <v>16</v>
      </c>
      <c r="C11" s="24" t="n">
        <v>2.99</v>
      </c>
      <c r="D11" s="42" t="s">
        <v>53</v>
      </c>
      <c r="E11" s="45" t="n">
        <v>3.99</v>
      </c>
      <c r="F11" s="35" t="s">
        <v>51</v>
      </c>
      <c r="G11" s="24" t="n">
        <v>3.79</v>
      </c>
      <c r="H11" s="35" t="s">
        <v>54</v>
      </c>
      <c r="I11" s="24" t="n">
        <v>7.69</v>
      </c>
      <c r="J11" s="37" t="s">
        <v>48</v>
      </c>
      <c r="K11" s="24" t="n">
        <v>3.89</v>
      </c>
      <c r="L11" s="38" t="s">
        <v>54</v>
      </c>
      <c r="M11" s="34" t="n">
        <v>4.29</v>
      </c>
      <c r="N11" s="37" t="s">
        <v>55</v>
      </c>
      <c r="O11" s="26" t="n">
        <v>3.99</v>
      </c>
      <c r="P11" s="26" t="s">
        <v>51</v>
      </c>
      <c r="Q11" s="39" t="n">
        <f aca="false">MIN(C11:P11)</f>
        <v>2.99</v>
      </c>
      <c r="R11" s="28" t="n">
        <f aca="false">MAX(C11:P11)</f>
        <v>7.69</v>
      </c>
      <c r="S11" s="41" t="n">
        <f aca="false">(R11-Q11)/Q11</f>
        <v>1.57190635451505</v>
      </c>
    </row>
    <row r="12" customFormat="false" ht="15.9" hidden="false" customHeight="false" outlineLevel="0" collapsed="false">
      <c r="A12" s="22" t="s">
        <v>56</v>
      </c>
      <c r="B12" s="23" t="s">
        <v>16</v>
      </c>
      <c r="C12" s="24" t="n">
        <v>2.59</v>
      </c>
      <c r="D12" s="42" t="s">
        <v>57</v>
      </c>
      <c r="E12" s="45" t="n">
        <v>2.99</v>
      </c>
      <c r="F12" s="35" t="s">
        <v>57</v>
      </c>
      <c r="G12" s="24" t="n">
        <v>2.69</v>
      </c>
      <c r="H12" s="43" t="s">
        <v>47</v>
      </c>
      <c r="I12" s="24" t="n">
        <v>3.79</v>
      </c>
      <c r="J12" s="37" t="s">
        <v>58</v>
      </c>
      <c r="K12" s="24" t="n">
        <v>3.49</v>
      </c>
      <c r="L12" s="38" t="s">
        <v>59</v>
      </c>
      <c r="M12" s="34" t="n">
        <v>2.77</v>
      </c>
      <c r="N12" s="37" t="s">
        <v>60</v>
      </c>
      <c r="O12" s="26" t="n">
        <v>3.19</v>
      </c>
      <c r="P12" s="26" t="s">
        <v>61</v>
      </c>
      <c r="Q12" s="39" t="n">
        <f aca="false">MIN(C12:P12)</f>
        <v>2.59</v>
      </c>
      <c r="R12" s="28" t="n">
        <f aca="false">MAX(C12:P12)</f>
        <v>3.79</v>
      </c>
      <c r="S12" s="41" t="n">
        <f aca="false">(R12-Q12)/Q12</f>
        <v>0.463320463320463</v>
      </c>
    </row>
    <row r="13" customFormat="false" ht="15.9" hidden="false" customHeight="false" outlineLevel="0" collapsed="false">
      <c r="A13" s="22" t="s">
        <v>62</v>
      </c>
      <c r="B13" s="23" t="s">
        <v>63</v>
      </c>
      <c r="C13" s="24" t="n">
        <v>3.69</v>
      </c>
      <c r="D13" s="35" t="s">
        <v>64</v>
      </c>
      <c r="E13" s="34" t="n">
        <v>3.48</v>
      </c>
      <c r="F13" s="35" t="s">
        <v>65</v>
      </c>
      <c r="G13" s="24" t="n">
        <v>4.19</v>
      </c>
      <c r="H13" s="36" t="s">
        <v>66</v>
      </c>
      <c r="I13" s="24" t="n">
        <v>3.99</v>
      </c>
      <c r="J13" s="37" t="s">
        <v>66</v>
      </c>
      <c r="K13" s="24" t="n">
        <v>4.39</v>
      </c>
      <c r="L13" s="38" t="s">
        <v>67</v>
      </c>
      <c r="M13" s="34" t="n">
        <v>3.49</v>
      </c>
      <c r="N13" s="37" t="s">
        <v>68</v>
      </c>
      <c r="O13" s="26" t="n">
        <v>3.49</v>
      </c>
      <c r="P13" s="26" t="s">
        <v>69</v>
      </c>
      <c r="Q13" s="39" t="n">
        <f aca="false">MIN(C13:P13)</f>
        <v>3.48</v>
      </c>
      <c r="R13" s="28" t="n">
        <f aca="false">MAX(C13:P13)</f>
        <v>4.39</v>
      </c>
      <c r="S13" s="41" t="n">
        <f aca="false">(R13-Q13)/Q13</f>
        <v>0.261494252873563</v>
      </c>
    </row>
    <row r="14" customFormat="false" ht="15.9" hidden="false" customHeight="false" outlineLevel="0" collapsed="false">
      <c r="A14" s="30" t="s">
        <v>70</v>
      </c>
      <c r="B14" s="31" t="s">
        <v>71</v>
      </c>
      <c r="C14" s="32" t="n">
        <v>2.99</v>
      </c>
      <c r="D14" s="35" t="s">
        <v>72</v>
      </c>
      <c r="E14" s="34" t="n">
        <v>2.89</v>
      </c>
      <c r="F14" s="35" t="s">
        <v>72</v>
      </c>
      <c r="G14" s="24" t="n">
        <v>2.99</v>
      </c>
      <c r="H14" s="35" t="s">
        <v>72</v>
      </c>
      <c r="I14" s="24" t="n">
        <v>6.19</v>
      </c>
      <c r="J14" s="37" t="s">
        <v>73</v>
      </c>
      <c r="K14" s="24" t="n">
        <v>6.99</v>
      </c>
      <c r="L14" s="38" t="s">
        <v>74</v>
      </c>
      <c r="M14" s="34" t="n">
        <v>8.67</v>
      </c>
      <c r="N14" s="37" t="s">
        <v>75</v>
      </c>
      <c r="O14" s="26" t="n">
        <v>3.15</v>
      </c>
      <c r="P14" s="26" t="s">
        <v>72</v>
      </c>
      <c r="Q14" s="39" t="n">
        <f aca="false">MIN(C14:P14)</f>
        <v>2.89</v>
      </c>
      <c r="R14" s="28" t="n">
        <f aca="false">MAX(C14:P14)</f>
        <v>8.67</v>
      </c>
      <c r="S14" s="41" t="n">
        <f aca="false">(R14-Q14)/Q14</f>
        <v>2</v>
      </c>
    </row>
    <row r="15" customFormat="false" ht="15.9" hidden="false" customHeight="false" outlineLevel="0" collapsed="false">
      <c r="A15" s="30" t="s">
        <v>76</v>
      </c>
      <c r="B15" s="31" t="s">
        <v>77</v>
      </c>
      <c r="C15" s="24" t="n">
        <v>5.49</v>
      </c>
      <c r="D15" s="35" t="s">
        <v>78</v>
      </c>
      <c r="E15" s="34" t="n">
        <v>5.29</v>
      </c>
      <c r="F15" s="35" t="s">
        <v>79</v>
      </c>
      <c r="G15" s="24" t="n">
        <v>5.69</v>
      </c>
      <c r="H15" s="36" t="s">
        <v>80</v>
      </c>
      <c r="I15" s="24" t="n">
        <v>5.99</v>
      </c>
      <c r="J15" s="37" t="s">
        <v>81</v>
      </c>
      <c r="K15" s="24" t="n">
        <v>5.99</v>
      </c>
      <c r="L15" s="38" t="s">
        <v>79</v>
      </c>
      <c r="M15" s="34" t="n">
        <v>5.77</v>
      </c>
      <c r="N15" s="37" t="s">
        <v>79</v>
      </c>
      <c r="O15" s="26" t="n">
        <v>5.29</v>
      </c>
      <c r="P15" s="26" t="s">
        <v>79</v>
      </c>
      <c r="Q15" s="39" t="n">
        <f aca="false">MIN(C15:P15)</f>
        <v>5.29</v>
      </c>
      <c r="R15" s="28" t="n">
        <f aca="false">MAX(C15:P15)</f>
        <v>5.99</v>
      </c>
      <c r="S15" s="41" t="n">
        <f aca="false">(R15-Q15)/Q15</f>
        <v>0.132325141776938</v>
      </c>
    </row>
    <row r="16" customFormat="false" ht="15.9" hidden="false" customHeight="false" outlineLevel="0" collapsed="false">
      <c r="A16" s="22" t="s">
        <v>82</v>
      </c>
      <c r="B16" s="23" t="s">
        <v>63</v>
      </c>
      <c r="C16" s="24" t="n">
        <v>2.19</v>
      </c>
      <c r="D16" s="33" t="s">
        <v>83</v>
      </c>
      <c r="E16" s="45" t="n">
        <v>1.95</v>
      </c>
      <c r="F16" s="35" t="s">
        <v>84</v>
      </c>
      <c r="G16" s="24" t="n">
        <v>1.99</v>
      </c>
      <c r="H16" s="36" t="s">
        <v>85</v>
      </c>
      <c r="I16" s="24" t="s">
        <v>86</v>
      </c>
      <c r="J16" s="37"/>
      <c r="K16" s="24" t="n">
        <v>2.99</v>
      </c>
      <c r="L16" s="38" t="s">
        <v>83</v>
      </c>
      <c r="M16" s="34" t="n">
        <v>2.39</v>
      </c>
      <c r="N16" s="37" t="s">
        <v>83</v>
      </c>
      <c r="O16" s="26" t="n">
        <v>1.59</v>
      </c>
      <c r="P16" s="26" t="s">
        <v>85</v>
      </c>
      <c r="Q16" s="39" t="n">
        <f aca="false">MIN(C16:P16)</f>
        <v>1.59</v>
      </c>
      <c r="R16" s="28" t="n">
        <f aca="false">MAX(C16:P16)</f>
        <v>2.99</v>
      </c>
      <c r="S16" s="41" t="n">
        <f aca="false">(R16-Q16)/Q16</f>
        <v>0.880503144654088</v>
      </c>
    </row>
    <row r="17" customFormat="false" ht="15.9" hidden="false" customHeight="false" outlineLevel="0" collapsed="false">
      <c r="A17" s="30" t="s">
        <v>87</v>
      </c>
      <c r="B17" s="31" t="s">
        <v>16</v>
      </c>
      <c r="C17" s="34" t="n">
        <v>5.98</v>
      </c>
      <c r="D17" s="35" t="s">
        <v>88</v>
      </c>
      <c r="E17" s="34" t="n">
        <v>5.48</v>
      </c>
      <c r="F17" s="35" t="s">
        <v>89</v>
      </c>
      <c r="G17" s="24" t="n">
        <v>5.39</v>
      </c>
      <c r="H17" s="43" t="s">
        <v>90</v>
      </c>
      <c r="I17" s="24" t="n">
        <v>5.79</v>
      </c>
      <c r="J17" s="37" t="s">
        <v>91</v>
      </c>
      <c r="K17" s="24" t="n">
        <v>5.69</v>
      </c>
      <c r="L17" s="38" t="s">
        <v>92</v>
      </c>
      <c r="M17" s="34" t="n">
        <v>5.45</v>
      </c>
      <c r="N17" s="37" t="s">
        <v>93</v>
      </c>
      <c r="O17" s="26" t="n">
        <v>4.19</v>
      </c>
      <c r="P17" s="26" t="s">
        <v>94</v>
      </c>
      <c r="Q17" s="39" t="n">
        <f aca="false">MIN(C17:P17)</f>
        <v>4.19</v>
      </c>
      <c r="R17" s="28" t="n">
        <f aca="false">MAX(C17:P17)</f>
        <v>5.98</v>
      </c>
      <c r="S17" s="41" t="n">
        <f aca="false">(R17-Q17)/Q17</f>
        <v>0.427207637231504</v>
      </c>
    </row>
    <row r="18" customFormat="false" ht="22.85" hidden="false" customHeight="true" outlineLevel="0" collapsed="false">
      <c r="A18" s="22" t="s">
        <v>95</v>
      </c>
      <c r="B18" s="23" t="s">
        <v>16</v>
      </c>
      <c r="C18" s="34" t="n">
        <v>7.9</v>
      </c>
      <c r="D18" s="35" t="s">
        <v>96</v>
      </c>
      <c r="E18" s="45" t="n">
        <v>6.79</v>
      </c>
      <c r="F18" s="35" t="s">
        <v>97</v>
      </c>
      <c r="G18" s="24" t="n">
        <v>6.89</v>
      </c>
      <c r="H18" s="35" t="s">
        <v>98</v>
      </c>
      <c r="I18" s="24" t="n">
        <v>7.79</v>
      </c>
      <c r="J18" s="37" t="s">
        <v>99</v>
      </c>
      <c r="K18" s="24" t="n">
        <v>6.49</v>
      </c>
      <c r="L18" s="38" t="s">
        <v>100</v>
      </c>
      <c r="M18" s="34" t="n">
        <v>6.59</v>
      </c>
      <c r="N18" s="37" t="s">
        <v>101</v>
      </c>
      <c r="O18" s="26" t="n">
        <v>5.45</v>
      </c>
      <c r="P18" s="26" t="s">
        <v>102</v>
      </c>
      <c r="Q18" s="39" t="n">
        <f aca="false">MIN(C18:P18)</f>
        <v>5.45</v>
      </c>
      <c r="R18" s="28" t="n">
        <f aca="false">MAX(C18:P18)</f>
        <v>7.9</v>
      </c>
      <c r="S18" s="41" t="n">
        <f aca="false">(R18-Q18)/Q18</f>
        <v>0.44954128440367</v>
      </c>
    </row>
    <row r="19" customFormat="false" ht="15.9" hidden="false" customHeight="false" outlineLevel="0" collapsed="false">
      <c r="A19" s="30" t="s">
        <v>103</v>
      </c>
      <c r="B19" s="31" t="s">
        <v>71</v>
      </c>
      <c r="C19" s="34" t="n">
        <v>2.29</v>
      </c>
      <c r="D19" s="35" t="s">
        <v>104</v>
      </c>
      <c r="E19" s="45" t="n">
        <v>1.99</v>
      </c>
      <c r="F19" s="35" t="s">
        <v>105</v>
      </c>
      <c r="G19" s="24" t="n">
        <v>2.49</v>
      </c>
      <c r="H19" s="36" t="s">
        <v>106</v>
      </c>
      <c r="I19" s="24" t="n">
        <v>2.37</v>
      </c>
      <c r="J19" s="37" t="s">
        <v>107</v>
      </c>
      <c r="K19" s="24" t="n">
        <v>4.59</v>
      </c>
      <c r="L19" s="38" t="s">
        <v>61</v>
      </c>
      <c r="M19" s="34" t="n">
        <v>2.79</v>
      </c>
      <c r="N19" s="37" t="s">
        <v>108</v>
      </c>
      <c r="O19" s="26" t="n">
        <v>2.79</v>
      </c>
      <c r="P19" s="26" t="s">
        <v>108</v>
      </c>
      <c r="Q19" s="39" t="n">
        <f aca="false">MIN(C19:P19)</f>
        <v>1.99</v>
      </c>
      <c r="R19" s="28" t="n">
        <f aca="false">MAX(C19:P19)</f>
        <v>4.59</v>
      </c>
      <c r="S19" s="41" t="n">
        <f aca="false">(R19-Q19)/Q19</f>
        <v>1.30653266331658</v>
      </c>
    </row>
    <row r="20" customFormat="false" ht="15.9" hidden="false" customHeight="false" outlineLevel="0" collapsed="false">
      <c r="A20" s="22" t="s">
        <v>109</v>
      </c>
      <c r="B20" s="23" t="s">
        <v>16</v>
      </c>
      <c r="C20" s="24" t="n">
        <v>13.99</v>
      </c>
      <c r="D20" s="44" t="s">
        <v>110</v>
      </c>
      <c r="E20" s="45" t="n">
        <v>12.9</v>
      </c>
      <c r="F20" s="35" t="s">
        <v>111</v>
      </c>
      <c r="G20" s="24" t="n">
        <v>12.9</v>
      </c>
      <c r="H20" s="43" t="s">
        <v>112</v>
      </c>
      <c r="I20" s="24" t="n">
        <v>13.99</v>
      </c>
      <c r="J20" s="37" t="s">
        <v>25</v>
      </c>
      <c r="K20" s="24" t="n">
        <v>15.99</v>
      </c>
      <c r="L20" s="38" t="s">
        <v>113</v>
      </c>
      <c r="M20" s="34" t="n">
        <v>11.99</v>
      </c>
      <c r="N20" s="37" t="s">
        <v>114</v>
      </c>
      <c r="O20" s="26" t="n">
        <v>12.9</v>
      </c>
      <c r="P20" s="26" t="s">
        <v>115</v>
      </c>
      <c r="Q20" s="39" t="n">
        <f aca="false">MIN(C20:P20)</f>
        <v>11.99</v>
      </c>
      <c r="R20" s="28" t="n">
        <f aca="false">MAX(C20:P20)</f>
        <v>15.99</v>
      </c>
      <c r="S20" s="41" t="n">
        <f aca="false">(R20-Q20)/Q20</f>
        <v>0.333611342785655</v>
      </c>
    </row>
    <row r="21" customFormat="false" ht="15.9" hidden="false" customHeight="false" outlineLevel="0" collapsed="false">
      <c r="A21" s="30" t="s">
        <v>116</v>
      </c>
      <c r="B21" s="31" t="s">
        <v>71</v>
      </c>
      <c r="C21" s="24" t="n">
        <v>13.98</v>
      </c>
      <c r="D21" s="35" t="s">
        <v>117</v>
      </c>
      <c r="E21" s="34" t="n">
        <v>7.99</v>
      </c>
      <c r="F21" s="35" t="s">
        <v>118</v>
      </c>
      <c r="G21" s="24" t="n">
        <v>11.99</v>
      </c>
      <c r="H21" s="43" t="s">
        <v>119</v>
      </c>
      <c r="I21" s="24" t="n">
        <v>10.89</v>
      </c>
      <c r="J21" s="37" t="s">
        <v>117</v>
      </c>
      <c r="K21" s="24" t="n">
        <v>13.99</v>
      </c>
      <c r="L21" s="38" t="s">
        <v>120</v>
      </c>
      <c r="M21" s="34" t="n">
        <v>11.97</v>
      </c>
      <c r="N21" s="37" t="s">
        <v>117</v>
      </c>
      <c r="O21" s="26" t="n">
        <v>8.99</v>
      </c>
      <c r="P21" s="26" t="s">
        <v>121</v>
      </c>
      <c r="Q21" s="39" t="n">
        <f aca="false">MIN(C21:P21)</f>
        <v>7.99</v>
      </c>
      <c r="R21" s="28" t="n">
        <f aca="false">MAX(C21:P21)</f>
        <v>13.99</v>
      </c>
      <c r="S21" s="41" t="n">
        <f aca="false">(R21-Q21)/Q21</f>
        <v>0.750938673341677</v>
      </c>
    </row>
    <row r="22" customFormat="false" ht="15.9" hidden="false" customHeight="false" outlineLevel="0" collapsed="false">
      <c r="A22" s="46" t="s">
        <v>122</v>
      </c>
      <c r="B22" s="23" t="s">
        <v>123</v>
      </c>
      <c r="C22" s="32" t="n">
        <v>8.98</v>
      </c>
      <c r="D22" s="44" t="s">
        <v>124</v>
      </c>
      <c r="E22" s="45" t="n">
        <v>8.89</v>
      </c>
      <c r="F22" s="35" t="s">
        <v>125</v>
      </c>
      <c r="G22" s="24" t="n">
        <v>8.89</v>
      </c>
      <c r="H22" s="35" t="s">
        <v>125</v>
      </c>
      <c r="I22" s="24" t="n">
        <v>8.29</v>
      </c>
      <c r="J22" s="37" t="s">
        <v>124</v>
      </c>
      <c r="K22" s="24" t="n">
        <v>9.49</v>
      </c>
      <c r="L22" s="38" t="s">
        <v>125</v>
      </c>
      <c r="M22" s="34" t="n">
        <v>8.49</v>
      </c>
      <c r="N22" s="37" t="s">
        <v>125</v>
      </c>
      <c r="O22" s="26" t="n">
        <v>8.69</v>
      </c>
      <c r="P22" s="26" t="s">
        <v>124</v>
      </c>
      <c r="Q22" s="39" t="n">
        <f aca="false">MIN(C22:P22)</f>
        <v>8.29</v>
      </c>
      <c r="R22" s="28" t="n">
        <f aca="false">MAX(C22:P22)</f>
        <v>9.49</v>
      </c>
      <c r="S22" s="41" t="n">
        <f aca="false">(R22-Q22)/Q22</f>
        <v>0.14475271411339</v>
      </c>
    </row>
    <row r="23" customFormat="false" ht="15.9" hidden="false" customHeight="false" outlineLevel="0" collapsed="false">
      <c r="A23" s="46" t="s">
        <v>126</v>
      </c>
      <c r="B23" s="23" t="s">
        <v>127</v>
      </c>
      <c r="C23" s="26" t="n">
        <v>13.98</v>
      </c>
      <c r="D23" s="44" t="s">
        <v>128</v>
      </c>
      <c r="E23" s="45" t="n">
        <v>19.48</v>
      </c>
      <c r="F23" s="35" t="s">
        <v>129</v>
      </c>
      <c r="G23" s="24" t="n">
        <v>19.39</v>
      </c>
      <c r="H23" s="35" t="s">
        <v>130</v>
      </c>
      <c r="I23" s="24" t="s">
        <v>86</v>
      </c>
      <c r="J23" s="44"/>
      <c r="K23" s="24" t="n">
        <v>23.99</v>
      </c>
      <c r="L23" s="38" t="s">
        <v>131</v>
      </c>
      <c r="M23" s="26" t="n">
        <v>19.49</v>
      </c>
      <c r="N23" s="44" t="s">
        <v>132</v>
      </c>
      <c r="O23" s="26" t="n">
        <v>14.99</v>
      </c>
      <c r="P23" s="26" t="s">
        <v>133</v>
      </c>
      <c r="Q23" s="39" t="n">
        <f aca="false">MIN(C23:P23)</f>
        <v>13.98</v>
      </c>
      <c r="R23" s="28" t="n">
        <f aca="false">MAX(C23:P23)</f>
        <v>23.99</v>
      </c>
      <c r="S23" s="41" t="n">
        <f aca="false">(R23-Q23)/Q23</f>
        <v>0.716022889842632</v>
      </c>
    </row>
    <row r="24" customFormat="false" ht="15.9" hidden="false" customHeight="false" outlineLevel="0" collapsed="false">
      <c r="A24" s="46" t="s">
        <v>134</v>
      </c>
      <c r="B24" s="23" t="s">
        <v>16</v>
      </c>
      <c r="C24" s="26" t="n">
        <v>1.99</v>
      </c>
      <c r="D24" s="44"/>
      <c r="E24" s="45" t="n">
        <v>1.97</v>
      </c>
      <c r="F24" s="44" t="s">
        <v>135</v>
      </c>
      <c r="G24" s="24" t="n">
        <v>2.49</v>
      </c>
      <c r="H24" s="44" t="s">
        <v>136</v>
      </c>
      <c r="I24" s="24" t="n">
        <v>4.99</v>
      </c>
      <c r="J24" s="44"/>
      <c r="K24" s="24" t="n">
        <v>5.99</v>
      </c>
      <c r="L24" s="44" t="s">
        <v>137</v>
      </c>
      <c r="M24" s="26" t="n">
        <v>4.49</v>
      </c>
      <c r="N24" s="44"/>
      <c r="O24" s="26" t="n">
        <v>1.99</v>
      </c>
      <c r="P24" s="26"/>
      <c r="Q24" s="39" t="n">
        <f aca="false">MIN(C24:P24)</f>
        <v>1.97</v>
      </c>
      <c r="R24" s="28" t="n">
        <f aca="false">MAX(C24:P24)</f>
        <v>5.99</v>
      </c>
      <c r="S24" s="41" t="n">
        <f aca="false">(R24-Q24)/Q24</f>
        <v>2.04060913705584</v>
      </c>
    </row>
    <row r="25" customFormat="false" ht="15.9" hidden="false" customHeight="false" outlineLevel="0" collapsed="false">
      <c r="A25" s="46" t="s">
        <v>138</v>
      </c>
      <c r="B25" s="23" t="s">
        <v>16</v>
      </c>
      <c r="C25" s="26" t="n">
        <v>4.99</v>
      </c>
      <c r="D25" s="44"/>
      <c r="E25" s="45" t="n">
        <v>3.38</v>
      </c>
      <c r="F25" s="44" t="s">
        <v>139</v>
      </c>
      <c r="G25" s="24" t="n">
        <v>5.49</v>
      </c>
      <c r="H25" s="44" t="s">
        <v>140</v>
      </c>
      <c r="I25" s="24" t="n">
        <v>3.95</v>
      </c>
      <c r="J25" s="44"/>
      <c r="K25" s="24" t="n">
        <v>3.97</v>
      </c>
      <c r="L25" s="44" t="s">
        <v>137</v>
      </c>
      <c r="M25" s="26" t="n">
        <v>5.29</v>
      </c>
      <c r="N25" s="44"/>
      <c r="O25" s="26" t="n">
        <v>3.69</v>
      </c>
      <c r="P25" s="26"/>
      <c r="Q25" s="39" t="n">
        <f aca="false">MIN(C25:P25)</f>
        <v>3.38</v>
      </c>
      <c r="R25" s="28" t="n">
        <f aca="false">MAX(C25:P25)</f>
        <v>5.49</v>
      </c>
      <c r="S25" s="41" t="n">
        <f aca="false">(R25-Q25)/Q25</f>
        <v>0.624260355029586</v>
      </c>
    </row>
    <row r="26" customFormat="false" ht="15.9" hidden="false" customHeight="false" outlineLevel="0" collapsed="false">
      <c r="A26" s="47" t="s">
        <v>141</v>
      </c>
      <c r="B26" s="31" t="s">
        <v>16</v>
      </c>
      <c r="C26" s="32" t="n">
        <v>7.99</v>
      </c>
      <c r="D26" s="44"/>
      <c r="E26" s="45" t="n">
        <v>6.89</v>
      </c>
      <c r="F26" s="44" t="s">
        <v>142</v>
      </c>
      <c r="G26" s="24" t="n">
        <v>6.99</v>
      </c>
      <c r="H26" s="44"/>
      <c r="I26" s="24" t="n">
        <v>14.49</v>
      </c>
      <c r="J26" s="44"/>
      <c r="K26" s="24" t="n">
        <v>9.99</v>
      </c>
      <c r="L26" s="44" t="s">
        <v>137</v>
      </c>
      <c r="M26" s="26" t="n">
        <v>8.99</v>
      </c>
      <c r="N26" s="44"/>
      <c r="O26" s="26" t="n">
        <v>5.99</v>
      </c>
      <c r="P26" s="26"/>
      <c r="Q26" s="39" t="n">
        <f aca="false">MIN(C26:P26)</f>
        <v>5.99</v>
      </c>
      <c r="R26" s="28" t="n">
        <f aca="false">MAX(C26:P26)</f>
        <v>14.49</v>
      </c>
      <c r="S26" s="41" t="n">
        <f aca="false">(R26-Q26)/Q26</f>
        <v>1.41903171953255</v>
      </c>
    </row>
    <row r="27" customFormat="false" ht="15.9" hidden="false" customHeight="false" outlineLevel="0" collapsed="false">
      <c r="A27" s="46" t="s">
        <v>143</v>
      </c>
      <c r="B27" s="23" t="s">
        <v>16</v>
      </c>
      <c r="C27" s="32" t="n">
        <v>17.99</v>
      </c>
      <c r="D27" s="44"/>
      <c r="E27" s="34" t="n">
        <v>19.8</v>
      </c>
      <c r="F27" s="44" t="s">
        <v>139</v>
      </c>
      <c r="G27" s="24" t="n">
        <v>17.49</v>
      </c>
      <c r="H27" s="44" t="s">
        <v>140</v>
      </c>
      <c r="I27" s="24" t="n">
        <v>20.79</v>
      </c>
      <c r="J27" s="44"/>
      <c r="K27" s="24" t="n">
        <v>27.99</v>
      </c>
      <c r="L27" s="44" t="s">
        <v>137</v>
      </c>
      <c r="M27" s="26" t="n">
        <v>31.49</v>
      </c>
      <c r="N27" s="44"/>
      <c r="O27" s="26" t="n">
        <v>16.49</v>
      </c>
      <c r="P27" s="26"/>
      <c r="Q27" s="39" t="n">
        <f aca="false">MIN(C27:P27)</f>
        <v>16.49</v>
      </c>
      <c r="R27" s="28" t="n">
        <f aca="false">MAX(C27:P27)</f>
        <v>31.49</v>
      </c>
      <c r="S27" s="41" t="n">
        <f aca="false">(R27-Q27)/Q27</f>
        <v>0.909642207398423</v>
      </c>
    </row>
    <row r="28" customFormat="false" ht="15.9" hidden="false" customHeight="false" outlineLevel="0" collapsed="false">
      <c r="A28" s="47" t="s">
        <v>144</v>
      </c>
      <c r="B28" s="31" t="s">
        <v>16</v>
      </c>
      <c r="C28" s="32" t="n">
        <v>8.98</v>
      </c>
      <c r="D28" s="44"/>
      <c r="E28" s="34" t="n">
        <v>6.78</v>
      </c>
      <c r="F28" s="44" t="s">
        <v>145</v>
      </c>
      <c r="G28" s="24" t="n">
        <v>6.79</v>
      </c>
      <c r="H28" s="44" t="s">
        <v>140</v>
      </c>
      <c r="I28" s="24" t="n">
        <v>9.89</v>
      </c>
      <c r="J28" s="44"/>
      <c r="K28" s="24" t="n">
        <v>10.99</v>
      </c>
      <c r="L28" s="44" t="s">
        <v>137</v>
      </c>
      <c r="M28" s="26" t="n">
        <v>10.99</v>
      </c>
      <c r="N28" s="44"/>
      <c r="O28" s="26" t="n">
        <v>6.79</v>
      </c>
      <c r="P28" s="26"/>
      <c r="Q28" s="39" t="n">
        <f aca="false">MIN(C28:P28)</f>
        <v>6.78</v>
      </c>
      <c r="R28" s="28" t="n">
        <f aca="false">MAX(C28:P28)</f>
        <v>10.99</v>
      </c>
      <c r="S28" s="41" t="n">
        <f aca="false">(R28-Q28)/Q28</f>
        <v>0.62094395280236</v>
      </c>
    </row>
    <row r="29" customFormat="false" ht="15" hidden="false" customHeight="false" outlineLevel="0" collapsed="false">
      <c r="A29" s="48" t="s">
        <v>146</v>
      </c>
      <c r="B29" s="48"/>
      <c r="C29" s="48"/>
      <c r="D29" s="48"/>
      <c r="E29" s="48"/>
      <c r="F29" s="48"/>
      <c r="G29" s="48"/>
      <c r="H29" s="48"/>
      <c r="I29" s="48"/>
      <c r="J29" s="48"/>
      <c r="K29" s="49"/>
      <c r="L29" s="49"/>
      <c r="M29" s="49"/>
      <c r="N29" s="49"/>
      <c r="O29" s="49"/>
      <c r="P29" s="49"/>
      <c r="Q29" s="49"/>
      <c r="R29" s="49"/>
      <c r="S29" s="49"/>
    </row>
    <row r="30" customFormat="false" ht="29.85" hidden="false" customHeight="false" outlineLevel="0" collapsed="false">
      <c r="A30" s="22" t="s">
        <v>147</v>
      </c>
      <c r="B30" s="23" t="s">
        <v>63</v>
      </c>
      <c r="C30" s="32" t="n">
        <v>7.59</v>
      </c>
      <c r="D30" s="44" t="s">
        <v>148</v>
      </c>
      <c r="E30" s="45" t="n">
        <v>5.98</v>
      </c>
      <c r="F30" s="35" t="s">
        <v>149</v>
      </c>
      <c r="G30" s="24" t="n">
        <v>12.69</v>
      </c>
      <c r="H30" s="44" t="s">
        <v>150</v>
      </c>
      <c r="I30" s="26" t="n">
        <v>8.99</v>
      </c>
      <c r="J30" s="44" t="s">
        <v>25</v>
      </c>
      <c r="K30" s="26" t="n">
        <v>8.69</v>
      </c>
      <c r="L30" s="44" t="s">
        <v>151</v>
      </c>
      <c r="M30" s="26" t="n">
        <v>5.89</v>
      </c>
      <c r="N30" s="44" t="s">
        <v>152</v>
      </c>
      <c r="O30" s="26" t="n">
        <v>6.25</v>
      </c>
      <c r="P30" s="26" t="s">
        <v>153</v>
      </c>
      <c r="Q30" s="39" t="n">
        <f aca="false">MIN(C30:P30)</f>
        <v>5.89</v>
      </c>
      <c r="R30" s="28" t="n">
        <f aca="false">MAX(C30:P30)</f>
        <v>12.69</v>
      </c>
      <c r="S30" s="41" t="n">
        <f aca="false">(R30-Q30)/Q30</f>
        <v>1.15449915110357</v>
      </c>
    </row>
    <row r="31" customFormat="false" ht="15.9" hidden="false" customHeight="false" outlineLevel="0" collapsed="false">
      <c r="A31" s="22" t="s">
        <v>154</v>
      </c>
      <c r="B31" s="23" t="s">
        <v>155</v>
      </c>
      <c r="C31" s="32" t="n">
        <v>2.98</v>
      </c>
      <c r="D31" s="44" t="s">
        <v>156</v>
      </c>
      <c r="E31" s="45" t="n">
        <v>2.99</v>
      </c>
      <c r="F31" s="35" t="s">
        <v>157</v>
      </c>
      <c r="G31" s="24" t="n">
        <v>2.39</v>
      </c>
      <c r="H31" s="35" t="s">
        <v>158</v>
      </c>
      <c r="I31" s="26" t="n">
        <v>3.19</v>
      </c>
      <c r="J31" s="44" t="s">
        <v>156</v>
      </c>
      <c r="K31" s="26" t="n">
        <v>3.69</v>
      </c>
      <c r="L31" s="44" t="s">
        <v>159</v>
      </c>
      <c r="M31" s="26" t="n">
        <v>4.39</v>
      </c>
      <c r="N31" s="44" t="s">
        <v>160</v>
      </c>
      <c r="O31" s="26" t="n">
        <v>2.69</v>
      </c>
      <c r="P31" s="26" t="s">
        <v>161</v>
      </c>
      <c r="Q31" s="39" t="n">
        <f aca="false">MIN(C31:P31)</f>
        <v>2.39</v>
      </c>
      <c r="R31" s="28" t="n">
        <f aca="false">MAX(C31:P31)</f>
        <v>4.39</v>
      </c>
      <c r="S31" s="41" t="n">
        <f aca="false">(R31-Q31)/Q31</f>
        <v>0.836820083682008</v>
      </c>
    </row>
    <row r="32" customFormat="false" ht="15.9" hidden="false" customHeight="false" outlineLevel="0" collapsed="false">
      <c r="A32" s="30" t="s">
        <v>162</v>
      </c>
      <c r="B32" s="31" t="s">
        <v>163</v>
      </c>
      <c r="C32" s="32" t="n">
        <v>1.65</v>
      </c>
      <c r="D32" s="44" t="s">
        <v>164</v>
      </c>
      <c r="E32" s="45" t="n">
        <v>1.59</v>
      </c>
      <c r="F32" s="35" t="s">
        <v>157</v>
      </c>
      <c r="G32" s="24" t="n">
        <v>1.69</v>
      </c>
      <c r="H32" s="35" t="s">
        <v>158</v>
      </c>
      <c r="I32" s="26" t="n">
        <v>1.69</v>
      </c>
      <c r="J32" s="44" t="s">
        <v>165</v>
      </c>
      <c r="K32" s="26" t="n">
        <v>2.49</v>
      </c>
      <c r="L32" s="44" t="s">
        <v>166</v>
      </c>
      <c r="M32" s="26" t="n">
        <v>2.29</v>
      </c>
      <c r="N32" s="44" t="s">
        <v>167</v>
      </c>
      <c r="O32" s="26" t="n">
        <v>1.49</v>
      </c>
      <c r="P32" s="26" t="s">
        <v>168</v>
      </c>
      <c r="Q32" s="39" t="n">
        <f aca="false">MIN(C32:P32)</f>
        <v>1.49</v>
      </c>
      <c r="R32" s="28" t="n">
        <f aca="false">MAX(C32:P32)</f>
        <v>2.49</v>
      </c>
      <c r="S32" s="41" t="n">
        <f aca="false">(R32-Q32)/Q32</f>
        <v>0.671140939597316</v>
      </c>
    </row>
    <row r="33" customFormat="false" ht="15.9" hidden="false" customHeight="false" outlineLevel="0" collapsed="false">
      <c r="A33" s="22" t="s">
        <v>169</v>
      </c>
      <c r="B33" s="23" t="s">
        <v>155</v>
      </c>
      <c r="C33" s="32" t="n">
        <v>7.98</v>
      </c>
      <c r="D33" s="44" t="s">
        <v>170</v>
      </c>
      <c r="E33" s="45" t="n">
        <v>7.39</v>
      </c>
      <c r="F33" s="35" t="s">
        <v>171</v>
      </c>
      <c r="G33" s="24" t="n">
        <v>10.59</v>
      </c>
      <c r="H33" s="35" t="s">
        <v>172</v>
      </c>
      <c r="I33" s="26" t="n">
        <v>6.99</v>
      </c>
      <c r="J33" s="44" t="s">
        <v>25</v>
      </c>
      <c r="K33" s="26" t="n">
        <v>11.69</v>
      </c>
      <c r="L33" s="44" t="s">
        <v>173</v>
      </c>
      <c r="M33" s="26" t="n">
        <v>14.49</v>
      </c>
      <c r="N33" s="44" t="s">
        <v>172</v>
      </c>
      <c r="O33" s="26" t="s">
        <v>86</v>
      </c>
      <c r="P33" s="26"/>
      <c r="Q33" s="39" t="n">
        <f aca="false">MIN(C33:P33)</f>
        <v>6.99</v>
      </c>
      <c r="R33" s="28" t="n">
        <f aca="false">MAX(C33:P33)</f>
        <v>14.49</v>
      </c>
      <c r="S33" s="41" t="n">
        <f aca="false">(R33-Q33)/Q33</f>
        <v>1.07296137339056</v>
      </c>
    </row>
    <row r="34" customFormat="false" ht="15.9" hidden="false" customHeight="false" outlineLevel="0" collapsed="false">
      <c r="A34" s="30" t="s">
        <v>174</v>
      </c>
      <c r="B34" s="31" t="s">
        <v>16</v>
      </c>
      <c r="C34" s="32" t="n">
        <v>12.98</v>
      </c>
      <c r="D34" s="44" t="s">
        <v>175</v>
      </c>
      <c r="E34" s="45" t="n">
        <v>2.98</v>
      </c>
      <c r="F34" s="35" t="s">
        <v>156</v>
      </c>
      <c r="G34" s="24" t="n">
        <v>13.49</v>
      </c>
      <c r="H34" s="35" t="s">
        <v>156</v>
      </c>
      <c r="I34" s="26" t="n">
        <v>11.96</v>
      </c>
      <c r="J34" s="44" t="s">
        <v>25</v>
      </c>
      <c r="K34" s="26" t="n">
        <v>11.99</v>
      </c>
      <c r="L34" s="44" t="s">
        <v>156</v>
      </c>
      <c r="M34" s="26" t="n">
        <v>12.99</v>
      </c>
      <c r="N34" s="44" t="s">
        <v>176</v>
      </c>
      <c r="O34" s="26" t="n">
        <v>3.95</v>
      </c>
      <c r="P34" s="26" t="s">
        <v>156</v>
      </c>
      <c r="Q34" s="39" t="n">
        <f aca="false">MIN(C34:P34)</f>
        <v>2.98</v>
      </c>
      <c r="R34" s="28" t="n">
        <f aca="false">MAX(C34:P34)</f>
        <v>13.49</v>
      </c>
      <c r="S34" s="41" t="n">
        <f aca="false">(R34-Q34)/Q34</f>
        <v>3.52684563758389</v>
      </c>
    </row>
    <row r="35" customFormat="false" ht="15.9" hidden="false" customHeight="false" outlineLevel="0" collapsed="false">
      <c r="A35" s="22" t="s">
        <v>177</v>
      </c>
      <c r="B35" s="23" t="s">
        <v>16</v>
      </c>
      <c r="C35" s="32" t="n">
        <v>5.98</v>
      </c>
      <c r="D35" s="44" t="s">
        <v>178</v>
      </c>
      <c r="E35" s="45" t="n">
        <v>3.99</v>
      </c>
      <c r="F35" s="35" t="s">
        <v>179</v>
      </c>
      <c r="G35" s="24" t="n">
        <v>4.99</v>
      </c>
      <c r="H35" s="35" t="s">
        <v>156</v>
      </c>
      <c r="I35" s="26" t="n">
        <v>7.2</v>
      </c>
      <c r="J35" s="35" t="s">
        <v>25</v>
      </c>
      <c r="K35" s="26" t="n">
        <v>24.9</v>
      </c>
      <c r="L35" s="35" t="s">
        <v>180</v>
      </c>
      <c r="M35" s="45" t="n">
        <v>11.49</v>
      </c>
      <c r="N35" s="35" t="s">
        <v>181</v>
      </c>
      <c r="O35" s="26" t="s">
        <v>86</v>
      </c>
      <c r="P35" s="26"/>
      <c r="Q35" s="39" t="n">
        <f aca="false">MIN(C35:P35)</f>
        <v>3.99</v>
      </c>
      <c r="R35" s="28" t="n">
        <f aca="false">MAX(C35:P35)</f>
        <v>24.9</v>
      </c>
      <c r="S35" s="41" t="n">
        <f aca="false">(R35-Q35)/Q35</f>
        <v>5.2406015037594</v>
      </c>
    </row>
    <row r="36" customFormat="false" ht="15" hidden="false" customHeight="false" outlineLevel="0" collapsed="false">
      <c r="A36" s="48" t="s">
        <v>182</v>
      </c>
      <c r="B36" s="48"/>
      <c r="C36" s="48"/>
      <c r="D36" s="48"/>
      <c r="E36" s="48"/>
      <c r="F36" s="48"/>
      <c r="G36" s="24"/>
      <c r="H36" s="48"/>
      <c r="I36" s="48"/>
      <c r="J36" s="48"/>
      <c r="K36" s="49"/>
      <c r="L36" s="49"/>
      <c r="M36" s="49"/>
      <c r="N36" s="49"/>
      <c r="O36" s="49"/>
      <c r="P36" s="49"/>
      <c r="Q36" s="49"/>
      <c r="R36" s="49"/>
      <c r="S36" s="49"/>
    </row>
    <row r="37" customFormat="false" ht="15.9" hidden="false" customHeight="false" outlineLevel="0" collapsed="false">
      <c r="A37" s="22" t="s">
        <v>183</v>
      </c>
      <c r="B37" s="23" t="s">
        <v>184</v>
      </c>
      <c r="C37" s="26" t="n">
        <v>1.29</v>
      </c>
      <c r="D37" s="44" t="s">
        <v>185</v>
      </c>
      <c r="E37" s="45" t="n">
        <v>1.69</v>
      </c>
      <c r="F37" s="35" t="s">
        <v>186</v>
      </c>
      <c r="G37" s="24" t="n">
        <v>1.89</v>
      </c>
      <c r="H37" s="35" t="s">
        <v>187</v>
      </c>
      <c r="I37" s="26" t="n">
        <v>2.19</v>
      </c>
      <c r="J37" s="44" t="s">
        <v>188</v>
      </c>
      <c r="K37" s="45" t="n">
        <v>3.19</v>
      </c>
      <c r="L37" s="44" t="s">
        <v>187</v>
      </c>
      <c r="M37" s="26" t="n">
        <v>2.27</v>
      </c>
      <c r="N37" s="44" t="s">
        <v>175</v>
      </c>
      <c r="O37" s="26" t="n">
        <v>1.19</v>
      </c>
      <c r="P37" s="26" t="s">
        <v>185</v>
      </c>
      <c r="Q37" s="39" t="n">
        <f aca="false">MIN(C37:P37)</f>
        <v>1.19</v>
      </c>
      <c r="R37" s="28" t="n">
        <f aca="false">MAX(C37:P37)</f>
        <v>3.19</v>
      </c>
      <c r="S37" s="41" t="n">
        <f aca="false">(R37-Q37)/Q37</f>
        <v>1.68067226890756</v>
      </c>
    </row>
    <row r="38" customFormat="false" ht="15.9" hidden="false" customHeight="false" outlineLevel="0" collapsed="false">
      <c r="A38" s="30" t="s">
        <v>189</v>
      </c>
      <c r="B38" s="31" t="s">
        <v>190</v>
      </c>
      <c r="C38" s="26" t="n">
        <v>5.79</v>
      </c>
      <c r="D38" s="44" t="s">
        <v>191</v>
      </c>
      <c r="E38" s="45" t="n">
        <v>3.49</v>
      </c>
      <c r="F38" s="35" t="s">
        <v>192</v>
      </c>
      <c r="G38" s="24" t="n">
        <v>7.59</v>
      </c>
      <c r="H38" s="35" t="s">
        <v>193</v>
      </c>
      <c r="I38" s="26" t="n">
        <v>7.79</v>
      </c>
      <c r="J38" s="44" t="s">
        <v>194</v>
      </c>
      <c r="K38" s="45" t="n">
        <v>7.99</v>
      </c>
      <c r="L38" s="44" t="s">
        <v>191</v>
      </c>
      <c r="M38" s="26" t="n">
        <v>6.99</v>
      </c>
      <c r="N38" s="44" t="s">
        <v>195</v>
      </c>
      <c r="O38" s="26" t="n">
        <v>11.99</v>
      </c>
      <c r="P38" s="26" t="s">
        <v>196</v>
      </c>
      <c r="Q38" s="39" t="n">
        <f aca="false">MIN(C38:P38)</f>
        <v>3.49</v>
      </c>
      <c r="R38" s="28" t="n">
        <f aca="false">MAX(C38:P38)</f>
        <v>11.99</v>
      </c>
      <c r="S38" s="41" t="n">
        <f aca="false">(R38-Q38)/Q38</f>
        <v>2.43553008595989</v>
      </c>
    </row>
    <row r="39" customFormat="false" ht="15.9" hidden="false" customHeight="false" outlineLevel="0" collapsed="false">
      <c r="A39" s="22" t="s">
        <v>197</v>
      </c>
      <c r="B39" s="23" t="s">
        <v>198</v>
      </c>
      <c r="C39" s="26" t="n">
        <v>1.99</v>
      </c>
      <c r="D39" s="44" t="s">
        <v>199</v>
      </c>
      <c r="E39" s="45" t="n">
        <v>3.79</v>
      </c>
      <c r="F39" s="35" t="s">
        <v>199</v>
      </c>
      <c r="G39" s="24" t="n">
        <v>3.79</v>
      </c>
      <c r="H39" s="35" t="s">
        <v>199</v>
      </c>
      <c r="I39" s="26" t="n">
        <v>3.47</v>
      </c>
      <c r="J39" s="44" t="s">
        <v>200</v>
      </c>
      <c r="K39" s="45" t="n">
        <v>4.99</v>
      </c>
      <c r="L39" s="44" t="s">
        <v>199</v>
      </c>
      <c r="M39" s="50" t="n">
        <v>3.15</v>
      </c>
      <c r="N39" s="44" t="s">
        <v>199</v>
      </c>
      <c r="O39" s="26" t="n">
        <v>2.25</v>
      </c>
      <c r="P39" s="26" t="s">
        <v>201</v>
      </c>
      <c r="Q39" s="39" t="n">
        <f aca="false">MIN(C39:P39)</f>
        <v>1.99</v>
      </c>
      <c r="R39" s="28" t="n">
        <f aca="false">MAX(C39:P39)</f>
        <v>4.99</v>
      </c>
      <c r="S39" s="41" t="n">
        <f aca="false">(R39-Q39)/Q39</f>
        <v>1.50753768844221</v>
      </c>
    </row>
    <row r="40" customFormat="false" ht="15.9" hidden="false" customHeight="false" outlineLevel="0" collapsed="false">
      <c r="A40" s="22" t="s">
        <v>202</v>
      </c>
      <c r="B40" s="23" t="s">
        <v>203</v>
      </c>
      <c r="C40" s="26" t="n">
        <v>4.99</v>
      </c>
      <c r="D40" s="44" t="s">
        <v>204</v>
      </c>
      <c r="E40" s="45" t="n">
        <v>8.99</v>
      </c>
      <c r="F40" s="35" t="s">
        <v>205</v>
      </c>
      <c r="G40" s="24" t="n">
        <v>12.99</v>
      </c>
      <c r="H40" s="35" t="s">
        <v>205</v>
      </c>
      <c r="I40" s="26" t="n">
        <v>8.38</v>
      </c>
      <c r="J40" s="44" t="s">
        <v>206</v>
      </c>
      <c r="K40" s="45" t="n">
        <v>14.49</v>
      </c>
      <c r="L40" s="44" t="s">
        <v>205</v>
      </c>
      <c r="M40" s="26" t="n">
        <v>13.99</v>
      </c>
      <c r="N40" s="44" t="s">
        <v>205</v>
      </c>
      <c r="O40" s="26" t="n">
        <v>4.99</v>
      </c>
      <c r="P40" s="44" t="s">
        <v>207</v>
      </c>
      <c r="Q40" s="39" t="n">
        <f aca="false">MIN(C40:P40)</f>
        <v>4.99</v>
      </c>
      <c r="R40" s="28" t="n">
        <f aca="false">MAX(C40:P40)</f>
        <v>14.49</v>
      </c>
      <c r="S40" s="41" t="n">
        <f aca="false">(R40-Q40)/Q40</f>
        <v>1.90380761523046</v>
      </c>
    </row>
    <row r="41" customFormat="false" ht="15" hidden="false" customHeight="false" outlineLevel="0" collapsed="false">
      <c r="A41" s="51"/>
      <c r="B41" s="51"/>
      <c r="C41" s="52"/>
      <c r="D41" s="51"/>
      <c r="E41" s="52"/>
      <c r="F41" s="51"/>
      <c r="G41" s="24"/>
      <c r="H41" s="52"/>
      <c r="I41" s="53"/>
      <c r="J41" s="51"/>
      <c r="K41" s="52"/>
      <c r="L41" s="51"/>
      <c r="M41" s="52"/>
      <c r="N41" s="51"/>
      <c r="O41" s="52"/>
      <c r="P41" s="51"/>
      <c r="Q41" s="54"/>
      <c r="R41" s="54"/>
      <c r="S41" s="51"/>
    </row>
    <row r="42" s="56" customFormat="true" ht="15" hidden="false" customHeight="false" outlineLevel="0" collapsed="false">
      <c r="A42" s="55" t="s">
        <v>208</v>
      </c>
      <c r="B42" s="55"/>
      <c r="C42" s="55"/>
      <c r="D42" s="51"/>
      <c r="E42" s="52"/>
      <c r="F42" s="51"/>
      <c r="G42" s="52"/>
      <c r="H42" s="51"/>
      <c r="I42" s="52"/>
      <c r="J42" s="51"/>
      <c r="K42" s="52"/>
      <c r="L42" s="51"/>
      <c r="M42" s="52"/>
      <c r="N42" s="51"/>
      <c r="O42" s="52"/>
      <c r="P42" s="51"/>
      <c r="Q42" s="54"/>
      <c r="R42" s="54"/>
      <c r="S42" s="51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</row>
    <row r="43" customFormat="false" ht="15" hidden="false" customHeight="false" outlineLevel="0" collapsed="false">
      <c r="A43" s="57" t="s">
        <v>209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1"/>
      <c r="M43" s="52"/>
      <c r="N43" s="51"/>
      <c r="O43" s="52"/>
      <c r="P43" s="51"/>
      <c r="Q43" s="54"/>
      <c r="R43" s="54"/>
      <c r="S43" s="51"/>
    </row>
    <row r="44" customFormat="false" ht="15" hidden="false" customHeight="false" outlineLevel="0" collapsed="false">
      <c r="A44" s="58" t="s">
        <v>210</v>
      </c>
      <c r="B44" s="58"/>
      <c r="C44" s="58"/>
      <c r="D44" s="58"/>
      <c r="E44" s="58"/>
      <c r="F44" s="58"/>
      <c r="G44" s="52"/>
      <c r="H44" s="51"/>
      <c r="I44" s="52"/>
      <c r="J44" s="51"/>
      <c r="K44" s="52"/>
      <c r="L44" s="51"/>
      <c r="M44" s="52"/>
      <c r="N44" s="51"/>
      <c r="O44" s="52"/>
      <c r="P44" s="51"/>
      <c r="Q44" s="54"/>
      <c r="R44" s="54"/>
      <c r="S44" s="51"/>
    </row>
    <row r="45" customFormat="false" ht="15" hidden="false" customHeight="false" outlineLevel="0" collapsed="false">
      <c r="A45" s="51"/>
      <c r="B45" s="51"/>
      <c r="C45" s="52"/>
      <c r="D45" s="51"/>
      <c r="E45" s="52"/>
      <c r="F45" s="51"/>
      <c r="G45" s="52"/>
      <c r="H45" s="51"/>
      <c r="I45" s="52"/>
      <c r="J45" s="51"/>
      <c r="K45" s="52"/>
      <c r="L45" s="51"/>
      <c r="M45" s="52"/>
      <c r="N45" s="51"/>
      <c r="O45" s="52"/>
      <c r="P45" s="51"/>
      <c r="Q45" s="54"/>
      <c r="R45" s="54"/>
      <c r="S45" s="51"/>
    </row>
    <row r="46" customFormat="false" ht="13.8" hidden="false" customHeight="false" outlineLevel="0" collapsed="false">
      <c r="Q46" s="59"/>
      <c r="R46" s="59"/>
      <c r="S46" s="0"/>
    </row>
    <row r="47" customFormat="false" ht="13.8" hidden="false" customHeight="false" outlineLevel="0" collapsed="false">
      <c r="Q47" s="59"/>
      <c r="R47" s="59"/>
      <c r="S47" s="0"/>
    </row>
    <row r="48" customFormat="false" ht="13.8" hidden="false" customHeight="false" outlineLevel="0" collapsed="false">
      <c r="Q48" s="59"/>
      <c r="R48" s="59"/>
      <c r="S48" s="0"/>
    </row>
    <row r="49" customFormat="false" ht="13.8" hidden="false" customHeight="false" outlineLevel="0" collapsed="false">
      <c r="Q49" s="59"/>
      <c r="R49" s="59"/>
      <c r="S49" s="0"/>
    </row>
    <row r="50" customFormat="false" ht="13.8" hidden="false" customHeight="false" outlineLevel="0" collapsed="false">
      <c r="Q50" s="59"/>
      <c r="R50" s="59"/>
      <c r="S50" s="0"/>
    </row>
    <row r="51" customFormat="false" ht="13.8" hidden="false" customHeight="false" outlineLevel="0" collapsed="false">
      <c r="Q51" s="59"/>
      <c r="R51" s="59"/>
      <c r="S51" s="0"/>
    </row>
    <row r="52" customFormat="false" ht="13.8" hidden="false" customHeight="false" outlineLevel="0" collapsed="false">
      <c r="Q52" s="59"/>
      <c r="R52" s="59"/>
      <c r="S52" s="0"/>
    </row>
    <row r="53" customFormat="false" ht="13.8" hidden="false" customHeight="false" outlineLevel="0" collapsed="false">
      <c r="Q53" s="59"/>
      <c r="R53" s="59"/>
      <c r="S53" s="0"/>
    </row>
    <row r="54" customFormat="false" ht="13.8" hidden="false" customHeight="false" outlineLevel="0" collapsed="false">
      <c r="Q54" s="59"/>
      <c r="R54" s="59"/>
      <c r="S54" s="0"/>
    </row>
    <row r="55" customFormat="false" ht="13.8" hidden="false" customHeight="false" outlineLevel="0" collapsed="false">
      <c r="Q55" s="59"/>
      <c r="R55" s="59"/>
      <c r="S55" s="0"/>
    </row>
    <row r="56" customFormat="false" ht="13.8" hidden="false" customHeight="false" outlineLevel="0" collapsed="false">
      <c r="Q56" s="59"/>
      <c r="R56" s="59"/>
      <c r="S56" s="0"/>
    </row>
    <row r="57" customFormat="false" ht="13.8" hidden="false" customHeight="false" outlineLevel="0" collapsed="false">
      <c r="Q57" s="59"/>
      <c r="R57" s="59"/>
      <c r="S57" s="0"/>
    </row>
    <row r="58" customFormat="false" ht="13.8" hidden="false" customHeight="false" outlineLevel="0" collapsed="false">
      <c r="Q58" s="59"/>
      <c r="R58" s="59"/>
      <c r="S58" s="0"/>
    </row>
    <row r="59" customFormat="false" ht="13.8" hidden="false" customHeight="false" outlineLevel="0" collapsed="false">
      <c r="Q59" s="59"/>
      <c r="R59" s="59"/>
      <c r="S59" s="0"/>
    </row>
    <row r="60" customFormat="false" ht="13.8" hidden="false" customHeight="false" outlineLevel="0" collapsed="false">
      <c r="Q60" s="59"/>
      <c r="R60" s="59"/>
      <c r="S60" s="0"/>
    </row>
    <row r="61" customFormat="false" ht="13.8" hidden="false" customHeight="false" outlineLevel="0" collapsed="false">
      <c r="Q61" s="59"/>
      <c r="R61" s="59"/>
      <c r="S61" s="0"/>
    </row>
    <row r="62" customFormat="false" ht="13.8" hidden="false" customHeight="false" outlineLevel="0" collapsed="false">
      <c r="Q62" s="59"/>
      <c r="R62" s="59"/>
      <c r="S62" s="0"/>
    </row>
    <row r="63" customFormat="false" ht="13.8" hidden="false" customHeight="false" outlineLevel="0" collapsed="false">
      <c r="Q63" s="59"/>
      <c r="R63" s="59"/>
      <c r="S63" s="0"/>
    </row>
    <row r="64" customFormat="false" ht="13.8" hidden="false" customHeight="false" outlineLevel="0" collapsed="false">
      <c r="Q64" s="59"/>
      <c r="R64" s="59"/>
      <c r="S64" s="0"/>
    </row>
    <row r="65" customFormat="false" ht="13.8" hidden="false" customHeight="false" outlineLevel="0" collapsed="false">
      <c r="Q65" s="59"/>
      <c r="R65" s="59"/>
      <c r="S65" s="0"/>
    </row>
    <row r="66" customFormat="false" ht="13.8" hidden="false" customHeight="false" outlineLevel="0" collapsed="false">
      <c r="Q66" s="59"/>
      <c r="R66" s="59"/>
      <c r="S66" s="0"/>
    </row>
    <row r="67" customFormat="false" ht="13.8" hidden="false" customHeight="false" outlineLevel="0" collapsed="false">
      <c r="Q67" s="59"/>
      <c r="R67" s="59"/>
      <c r="S67" s="0"/>
    </row>
    <row r="68" customFormat="false" ht="13.8" hidden="false" customHeight="false" outlineLevel="0" collapsed="false">
      <c r="Q68" s="59"/>
      <c r="R68" s="59"/>
      <c r="S68" s="0"/>
    </row>
    <row r="69" customFormat="false" ht="13.8" hidden="false" customHeight="false" outlineLevel="0" collapsed="false">
      <c r="Q69" s="59"/>
      <c r="R69" s="59"/>
      <c r="S69" s="0"/>
    </row>
    <row r="70" customFormat="false" ht="13.8" hidden="false" customHeight="false" outlineLevel="0" collapsed="false">
      <c r="Q70" s="59"/>
      <c r="R70" s="59"/>
      <c r="S70" s="0"/>
    </row>
    <row r="71" customFormat="false" ht="13.8" hidden="false" customHeight="false" outlineLevel="0" collapsed="false">
      <c r="Q71" s="59"/>
      <c r="R71" s="59"/>
      <c r="S71" s="0"/>
    </row>
    <row r="72" customFormat="false" ht="13.8" hidden="false" customHeight="false" outlineLevel="0" collapsed="false">
      <c r="Q72" s="59"/>
      <c r="R72" s="59"/>
      <c r="S72" s="0"/>
    </row>
    <row r="73" customFormat="false" ht="13.8" hidden="false" customHeight="false" outlineLevel="0" collapsed="false">
      <c r="Q73" s="59"/>
      <c r="R73" s="59"/>
      <c r="S73" s="0"/>
    </row>
    <row r="74" customFormat="false" ht="13.8" hidden="false" customHeight="false" outlineLevel="0" collapsed="false">
      <c r="Q74" s="59"/>
      <c r="R74" s="59"/>
      <c r="S74" s="0"/>
    </row>
    <row r="75" customFormat="false" ht="13.8" hidden="false" customHeight="false" outlineLevel="0" collapsed="false">
      <c r="Q75" s="59"/>
      <c r="R75" s="59"/>
      <c r="S75" s="0"/>
    </row>
    <row r="76" customFormat="false" ht="13.8" hidden="false" customHeight="false" outlineLevel="0" collapsed="false">
      <c r="Q76" s="59"/>
      <c r="R76" s="59"/>
      <c r="S76" s="0"/>
    </row>
    <row r="77" customFormat="false" ht="13.8" hidden="false" customHeight="false" outlineLevel="0" collapsed="false">
      <c r="Q77" s="59"/>
      <c r="R77" s="59"/>
      <c r="S77" s="0"/>
    </row>
    <row r="78" customFormat="false" ht="13.8" hidden="false" customHeight="false" outlineLevel="0" collapsed="false">
      <c r="Q78" s="59"/>
      <c r="R78" s="59"/>
      <c r="S78" s="0"/>
    </row>
    <row r="79" customFormat="false" ht="13.8" hidden="false" customHeight="false" outlineLevel="0" collapsed="false">
      <c r="Q79" s="59"/>
      <c r="R79" s="59"/>
      <c r="S79" s="0"/>
    </row>
    <row r="80" customFormat="false" ht="13.8" hidden="false" customHeight="false" outlineLevel="0" collapsed="false">
      <c r="Q80" s="59"/>
      <c r="R80" s="59"/>
      <c r="S80" s="0"/>
    </row>
    <row r="81" customFormat="false" ht="13.8" hidden="false" customHeight="false" outlineLevel="0" collapsed="false">
      <c r="Q81" s="59"/>
      <c r="R81" s="59"/>
      <c r="S81" s="0"/>
    </row>
    <row r="82" customFormat="false" ht="13.8" hidden="false" customHeight="false" outlineLevel="0" collapsed="false">
      <c r="Q82" s="59"/>
      <c r="R82" s="59"/>
      <c r="S82" s="0"/>
    </row>
    <row r="83" customFormat="false" ht="13.8" hidden="false" customHeight="false" outlineLevel="0" collapsed="false">
      <c r="Q83" s="59"/>
      <c r="R83" s="59"/>
      <c r="S83" s="0"/>
    </row>
    <row r="84" customFormat="false" ht="13.8" hidden="false" customHeight="false" outlineLevel="0" collapsed="false">
      <c r="Q84" s="59"/>
      <c r="R84" s="59"/>
      <c r="S84" s="0"/>
    </row>
    <row r="85" customFormat="false" ht="13.8" hidden="false" customHeight="false" outlineLevel="0" collapsed="false">
      <c r="Q85" s="59"/>
      <c r="R85" s="59"/>
      <c r="S85" s="0"/>
    </row>
    <row r="86" customFormat="false" ht="13.8" hidden="false" customHeight="false" outlineLevel="0" collapsed="false">
      <c r="Q86" s="59"/>
      <c r="R86" s="59"/>
      <c r="S86" s="0"/>
    </row>
    <row r="87" customFormat="false" ht="13.8" hidden="false" customHeight="false" outlineLevel="0" collapsed="false">
      <c r="Q87" s="59"/>
      <c r="R87" s="59"/>
      <c r="S87" s="0"/>
    </row>
    <row r="88" customFormat="false" ht="13.8" hidden="false" customHeight="false" outlineLevel="0" collapsed="false">
      <c r="Q88" s="59"/>
      <c r="R88" s="59"/>
      <c r="S88" s="0"/>
    </row>
    <row r="89" customFormat="false" ht="13.8" hidden="false" customHeight="false" outlineLevel="0" collapsed="false">
      <c r="Q89" s="59"/>
      <c r="R89" s="59"/>
      <c r="S89" s="0"/>
    </row>
    <row r="90" customFormat="false" ht="13.8" hidden="false" customHeight="false" outlineLevel="0" collapsed="false">
      <c r="Q90" s="59"/>
      <c r="R90" s="59"/>
      <c r="S90" s="0"/>
    </row>
    <row r="91" customFormat="false" ht="13.8" hidden="false" customHeight="false" outlineLevel="0" collapsed="false">
      <c r="Q91" s="59"/>
      <c r="R91" s="59"/>
      <c r="S91" s="0"/>
    </row>
    <row r="92" customFormat="false" ht="13.8" hidden="false" customHeight="false" outlineLevel="0" collapsed="false">
      <c r="Q92" s="59"/>
      <c r="R92" s="59"/>
      <c r="S92" s="0"/>
    </row>
    <row r="93" customFormat="false" ht="13.8" hidden="false" customHeight="false" outlineLevel="0" collapsed="false">
      <c r="Q93" s="59"/>
      <c r="R93" s="59"/>
      <c r="S93" s="0"/>
    </row>
    <row r="94" customFormat="false" ht="13.8" hidden="false" customHeight="false" outlineLevel="0" collapsed="false">
      <c r="Q94" s="59"/>
      <c r="R94" s="59"/>
      <c r="S94" s="0"/>
    </row>
    <row r="95" customFormat="false" ht="13.8" hidden="false" customHeight="false" outlineLevel="0" collapsed="false">
      <c r="Q95" s="59"/>
      <c r="R95" s="59"/>
      <c r="S95" s="0"/>
    </row>
    <row r="96" customFormat="false" ht="13.8" hidden="false" customHeight="false" outlineLevel="0" collapsed="false">
      <c r="Q96" s="59"/>
      <c r="R96" s="59"/>
      <c r="S96" s="0"/>
    </row>
    <row r="97" customFormat="false" ht="13.8" hidden="false" customHeight="false" outlineLevel="0" collapsed="false">
      <c r="Q97" s="59"/>
      <c r="R97" s="59"/>
      <c r="S97" s="0"/>
    </row>
    <row r="98" customFormat="false" ht="13.8" hidden="false" customHeight="false" outlineLevel="0" collapsed="false">
      <c r="Q98" s="59"/>
      <c r="R98" s="59"/>
      <c r="S98" s="0"/>
    </row>
    <row r="99" customFormat="false" ht="13.8" hidden="false" customHeight="false" outlineLevel="0" collapsed="false">
      <c r="Q99" s="59"/>
      <c r="R99" s="59"/>
      <c r="S99" s="0"/>
    </row>
    <row r="100" customFormat="false" ht="13.8" hidden="false" customHeight="false" outlineLevel="0" collapsed="false">
      <c r="Q100" s="59"/>
      <c r="R100" s="59"/>
      <c r="S100" s="0"/>
    </row>
    <row r="101" customFormat="false" ht="13.8" hidden="false" customHeight="false" outlineLevel="0" collapsed="false">
      <c r="Q101" s="59"/>
      <c r="R101" s="59"/>
      <c r="S101" s="0"/>
    </row>
    <row r="102" customFormat="false" ht="13.8" hidden="false" customHeight="false" outlineLevel="0" collapsed="false">
      <c r="Q102" s="59"/>
      <c r="R102" s="59"/>
      <c r="S102" s="0"/>
    </row>
    <row r="103" customFormat="false" ht="13.8" hidden="false" customHeight="false" outlineLevel="0" collapsed="false">
      <c r="Q103" s="59"/>
      <c r="R103" s="59"/>
      <c r="S103" s="0"/>
    </row>
    <row r="104" customFormat="false" ht="13.8" hidden="false" customHeight="false" outlineLevel="0" collapsed="false">
      <c r="Q104" s="59"/>
      <c r="R104" s="59"/>
      <c r="S104" s="0"/>
    </row>
    <row r="105" customFormat="false" ht="13.8" hidden="false" customHeight="false" outlineLevel="0" collapsed="false">
      <c r="Q105" s="59"/>
      <c r="R105" s="59"/>
      <c r="S105" s="0"/>
    </row>
    <row r="106" customFormat="false" ht="13.8" hidden="false" customHeight="false" outlineLevel="0" collapsed="false">
      <c r="Q106" s="59"/>
      <c r="R106" s="59"/>
      <c r="S106" s="0"/>
    </row>
    <row r="107" customFormat="false" ht="13.8" hidden="false" customHeight="false" outlineLevel="0" collapsed="false">
      <c r="Q107" s="59"/>
      <c r="R107" s="59"/>
      <c r="S107" s="0"/>
    </row>
    <row r="108" customFormat="false" ht="13.8" hidden="false" customHeight="false" outlineLevel="0" collapsed="false">
      <c r="Q108" s="59"/>
      <c r="R108" s="59"/>
      <c r="S108" s="0"/>
    </row>
    <row r="109" customFormat="false" ht="13.8" hidden="false" customHeight="false" outlineLevel="0" collapsed="false">
      <c r="Q109" s="59"/>
      <c r="R109" s="59"/>
      <c r="S109" s="0"/>
    </row>
    <row r="110" customFormat="false" ht="13.8" hidden="false" customHeight="false" outlineLevel="0" collapsed="false">
      <c r="Q110" s="59"/>
      <c r="R110" s="59"/>
      <c r="S110" s="0"/>
    </row>
    <row r="111" customFormat="false" ht="13.8" hidden="false" customHeight="false" outlineLevel="0" collapsed="false">
      <c r="Q111" s="59"/>
      <c r="R111" s="59"/>
      <c r="S111" s="0"/>
    </row>
    <row r="112" customFormat="false" ht="13.8" hidden="false" customHeight="false" outlineLevel="0" collapsed="false">
      <c r="Q112" s="59"/>
      <c r="R112" s="59"/>
      <c r="S112" s="0"/>
    </row>
    <row r="113" customFormat="false" ht="13.8" hidden="false" customHeight="false" outlineLevel="0" collapsed="false">
      <c r="Q113" s="59"/>
      <c r="R113" s="59"/>
      <c r="S113" s="0"/>
    </row>
    <row r="114" customFormat="false" ht="13.8" hidden="false" customHeight="false" outlineLevel="0" collapsed="false">
      <c r="Q114" s="59"/>
      <c r="R114" s="59"/>
      <c r="S114" s="0"/>
    </row>
    <row r="115" customFormat="false" ht="13.8" hidden="false" customHeight="false" outlineLevel="0" collapsed="false">
      <c r="Q115" s="59"/>
      <c r="R115" s="59"/>
      <c r="S115" s="0"/>
    </row>
    <row r="116" customFormat="false" ht="13.8" hidden="false" customHeight="false" outlineLevel="0" collapsed="false">
      <c r="Q116" s="59"/>
      <c r="R116" s="59"/>
      <c r="S116" s="0"/>
    </row>
    <row r="117" customFormat="false" ht="13.8" hidden="false" customHeight="false" outlineLevel="0" collapsed="false">
      <c r="Q117" s="59"/>
      <c r="R117" s="59"/>
      <c r="S117" s="0"/>
    </row>
    <row r="118" customFormat="false" ht="13.8" hidden="false" customHeight="false" outlineLevel="0" collapsed="false">
      <c r="Q118" s="59"/>
      <c r="R118" s="59"/>
      <c r="S118" s="0"/>
    </row>
    <row r="119" customFormat="false" ht="13.8" hidden="false" customHeight="false" outlineLevel="0" collapsed="false">
      <c r="Q119" s="59"/>
      <c r="R119" s="59"/>
      <c r="S119" s="0"/>
    </row>
    <row r="120" customFormat="false" ht="13.8" hidden="false" customHeight="false" outlineLevel="0" collapsed="false">
      <c r="Q120" s="59"/>
      <c r="R120" s="59"/>
      <c r="S120" s="0"/>
    </row>
    <row r="121" customFormat="false" ht="13.8" hidden="false" customHeight="false" outlineLevel="0" collapsed="false">
      <c r="Q121" s="59"/>
      <c r="R121" s="59"/>
      <c r="S121" s="0"/>
    </row>
    <row r="122" customFormat="false" ht="13.8" hidden="false" customHeight="false" outlineLevel="0" collapsed="false">
      <c r="Q122" s="59"/>
      <c r="R122" s="59"/>
      <c r="S122" s="0"/>
    </row>
    <row r="123" customFormat="false" ht="13.8" hidden="false" customHeight="false" outlineLevel="0" collapsed="false">
      <c r="Q123" s="59"/>
      <c r="R123" s="59"/>
      <c r="S123" s="0"/>
    </row>
    <row r="124" customFormat="false" ht="13.8" hidden="false" customHeight="false" outlineLevel="0" collapsed="false">
      <c r="Q124" s="59"/>
      <c r="R124" s="59"/>
      <c r="S124" s="0"/>
    </row>
    <row r="125" customFormat="false" ht="13.8" hidden="false" customHeight="false" outlineLevel="0" collapsed="false">
      <c r="Q125" s="59"/>
      <c r="R125" s="59"/>
      <c r="S125" s="0"/>
    </row>
    <row r="126" customFormat="false" ht="13.8" hidden="false" customHeight="false" outlineLevel="0" collapsed="false">
      <c r="Q126" s="59"/>
      <c r="R126" s="59"/>
      <c r="S126" s="0"/>
    </row>
    <row r="127" customFormat="false" ht="13.8" hidden="false" customHeight="false" outlineLevel="0" collapsed="false">
      <c r="Q127" s="59"/>
      <c r="R127" s="59"/>
      <c r="S127" s="0"/>
    </row>
    <row r="128" customFormat="false" ht="13.8" hidden="false" customHeight="false" outlineLevel="0" collapsed="false">
      <c r="Q128" s="59"/>
      <c r="R128" s="59"/>
      <c r="S128" s="0"/>
    </row>
    <row r="129" customFormat="false" ht="13.8" hidden="false" customHeight="false" outlineLevel="0" collapsed="false">
      <c r="Q129" s="59"/>
      <c r="R129" s="59"/>
      <c r="S129" s="0"/>
    </row>
    <row r="130" customFormat="false" ht="13.8" hidden="false" customHeight="false" outlineLevel="0" collapsed="false">
      <c r="Q130" s="59"/>
      <c r="R130" s="59"/>
      <c r="S130" s="0"/>
    </row>
    <row r="131" customFormat="false" ht="13.8" hidden="false" customHeight="false" outlineLevel="0" collapsed="false">
      <c r="Q131" s="59"/>
      <c r="R131" s="59"/>
      <c r="S131" s="0"/>
    </row>
    <row r="132" customFormat="false" ht="13.8" hidden="false" customHeight="false" outlineLevel="0" collapsed="false">
      <c r="Q132" s="59"/>
      <c r="R132" s="59"/>
      <c r="S132" s="0"/>
    </row>
    <row r="133" customFormat="false" ht="13.8" hidden="false" customHeight="false" outlineLevel="0" collapsed="false">
      <c r="Q133" s="59"/>
      <c r="R133" s="59"/>
      <c r="S133" s="0"/>
    </row>
    <row r="134" customFormat="false" ht="13.8" hidden="false" customHeight="false" outlineLevel="0" collapsed="false">
      <c r="Q134" s="59"/>
      <c r="R134" s="59"/>
      <c r="S134" s="0"/>
    </row>
    <row r="135" customFormat="false" ht="13.8" hidden="false" customHeight="false" outlineLevel="0" collapsed="false">
      <c r="Q135" s="59"/>
      <c r="R135" s="59"/>
      <c r="S135" s="0"/>
    </row>
    <row r="136" customFormat="false" ht="13.8" hidden="false" customHeight="false" outlineLevel="0" collapsed="false">
      <c r="Q136" s="59"/>
      <c r="R136" s="59"/>
      <c r="S136" s="0"/>
    </row>
    <row r="137" customFormat="false" ht="13.8" hidden="false" customHeight="false" outlineLevel="0" collapsed="false">
      <c r="Q137" s="59"/>
      <c r="R137" s="59"/>
      <c r="S137" s="0"/>
    </row>
    <row r="138" customFormat="false" ht="13.8" hidden="false" customHeight="false" outlineLevel="0" collapsed="false">
      <c r="Q138" s="59"/>
      <c r="R138" s="59"/>
      <c r="S138" s="0"/>
    </row>
    <row r="139" customFormat="false" ht="13.8" hidden="false" customHeight="false" outlineLevel="0" collapsed="false">
      <c r="Q139" s="59"/>
      <c r="R139" s="59"/>
      <c r="S139" s="0"/>
    </row>
    <row r="140" customFormat="false" ht="13.8" hidden="false" customHeight="false" outlineLevel="0" collapsed="false">
      <c r="Q140" s="59"/>
      <c r="R140" s="59"/>
      <c r="S140" s="0"/>
    </row>
    <row r="141" customFormat="false" ht="13.8" hidden="false" customHeight="false" outlineLevel="0" collapsed="false">
      <c r="Q141" s="59"/>
      <c r="R141" s="59"/>
      <c r="S141" s="0"/>
    </row>
    <row r="142" customFormat="false" ht="13.8" hidden="false" customHeight="false" outlineLevel="0" collapsed="false">
      <c r="Q142" s="59"/>
      <c r="R142" s="59"/>
      <c r="S142" s="0"/>
    </row>
    <row r="143" customFormat="false" ht="13.8" hidden="false" customHeight="false" outlineLevel="0" collapsed="false">
      <c r="Q143" s="59"/>
      <c r="R143" s="59"/>
      <c r="S143" s="0"/>
    </row>
    <row r="144" customFormat="false" ht="13.8" hidden="false" customHeight="false" outlineLevel="0" collapsed="false">
      <c r="Q144" s="59"/>
      <c r="R144" s="59"/>
      <c r="S144" s="0"/>
    </row>
    <row r="145" customFormat="false" ht="13.8" hidden="false" customHeight="false" outlineLevel="0" collapsed="false">
      <c r="Q145" s="59"/>
      <c r="R145" s="59"/>
      <c r="S145" s="0"/>
    </row>
    <row r="146" customFormat="false" ht="13.8" hidden="false" customHeight="false" outlineLevel="0" collapsed="false">
      <c r="Q146" s="59"/>
      <c r="R146" s="59"/>
      <c r="S146" s="0"/>
    </row>
    <row r="147" customFormat="false" ht="13.8" hidden="false" customHeight="false" outlineLevel="0" collapsed="false">
      <c r="Q147" s="59"/>
      <c r="R147" s="59"/>
      <c r="S147" s="0"/>
    </row>
    <row r="148" customFormat="false" ht="13.8" hidden="false" customHeight="false" outlineLevel="0" collapsed="false">
      <c r="Q148" s="59"/>
      <c r="R148" s="59"/>
      <c r="S148" s="0"/>
    </row>
    <row r="149" customFormat="false" ht="13.8" hidden="false" customHeight="false" outlineLevel="0" collapsed="false">
      <c r="Q149" s="59"/>
      <c r="R149" s="59"/>
      <c r="S149" s="0"/>
    </row>
    <row r="150" customFormat="false" ht="13.8" hidden="false" customHeight="false" outlineLevel="0" collapsed="false">
      <c r="Q150" s="59"/>
      <c r="R150" s="59"/>
      <c r="S150" s="0"/>
    </row>
    <row r="151" customFormat="false" ht="13.8" hidden="false" customHeight="false" outlineLevel="0" collapsed="false">
      <c r="Q151" s="59"/>
      <c r="R151" s="59"/>
      <c r="S151" s="0"/>
    </row>
    <row r="152" customFormat="false" ht="13.8" hidden="false" customHeight="false" outlineLevel="0" collapsed="false">
      <c r="Q152" s="59"/>
      <c r="R152" s="59"/>
      <c r="S152" s="0"/>
    </row>
    <row r="153" customFormat="false" ht="13.8" hidden="false" customHeight="false" outlineLevel="0" collapsed="false">
      <c r="Q153" s="59"/>
      <c r="R153" s="59"/>
      <c r="S153" s="0"/>
    </row>
    <row r="154" customFormat="false" ht="13.8" hidden="false" customHeight="false" outlineLevel="0" collapsed="false">
      <c r="Q154" s="59"/>
      <c r="R154" s="59"/>
      <c r="S154" s="0"/>
    </row>
    <row r="155" customFormat="false" ht="13.8" hidden="false" customHeight="false" outlineLevel="0" collapsed="false">
      <c r="Q155" s="59"/>
      <c r="R155" s="59"/>
      <c r="S155" s="0"/>
    </row>
    <row r="156" customFormat="false" ht="13.8" hidden="false" customHeight="false" outlineLevel="0" collapsed="false">
      <c r="Q156" s="59"/>
      <c r="R156" s="59"/>
      <c r="S156" s="0"/>
    </row>
    <row r="157" customFormat="false" ht="13.8" hidden="false" customHeight="false" outlineLevel="0" collapsed="false">
      <c r="Q157" s="59"/>
      <c r="R157" s="59"/>
      <c r="S157" s="0"/>
    </row>
    <row r="158" customFormat="false" ht="13.8" hidden="false" customHeight="false" outlineLevel="0" collapsed="false">
      <c r="Q158" s="59"/>
      <c r="R158" s="59"/>
      <c r="S158" s="0"/>
    </row>
    <row r="159" customFormat="false" ht="13.8" hidden="false" customHeight="false" outlineLevel="0" collapsed="false">
      <c r="Q159" s="59"/>
      <c r="R159" s="59"/>
      <c r="S159" s="0"/>
    </row>
    <row r="160" customFormat="false" ht="13.8" hidden="false" customHeight="false" outlineLevel="0" collapsed="false">
      <c r="Q160" s="59"/>
      <c r="R160" s="59"/>
      <c r="S160" s="0"/>
    </row>
    <row r="161" customFormat="false" ht="13.8" hidden="false" customHeight="false" outlineLevel="0" collapsed="false">
      <c r="Q161" s="59"/>
      <c r="R161" s="59"/>
      <c r="S161" s="0"/>
    </row>
    <row r="162" customFormat="false" ht="13.8" hidden="false" customHeight="false" outlineLevel="0" collapsed="false">
      <c r="Q162" s="59"/>
      <c r="R162" s="59"/>
      <c r="S162" s="0"/>
    </row>
    <row r="163" customFormat="false" ht="13.8" hidden="false" customHeight="false" outlineLevel="0" collapsed="false">
      <c r="Q163" s="59"/>
      <c r="R163" s="59"/>
      <c r="S163" s="0"/>
    </row>
    <row r="164" customFormat="false" ht="13.8" hidden="false" customHeight="false" outlineLevel="0" collapsed="false">
      <c r="Q164" s="59"/>
      <c r="R164" s="59"/>
      <c r="S164" s="0"/>
    </row>
    <row r="165" customFormat="false" ht="13.8" hidden="false" customHeight="false" outlineLevel="0" collapsed="false">
      <c r="Q165" s="59"/>
      <c r="R165" s="59"/>
      <c r="S165" s="0"/>
    </row>
    <row r="166" customFormat="false" ht="13.8" hidden="false" customHeight="false" outlineLevel="0" collapsed="false">
      <c r="Q166" s="59"/>
      <c r="R166" s="59"/>
      <c r="S166" s="0"/>
    </row>
    <row r="167" customFormat="false" ht="13.8" hidden="false" customHeight="false" outlineLevel="0" collapsed="false">
      <c r="Q167" s="59"/>
      <c r="R167" s="59"/>
      <c r="S167" s="0"/>
    </row>
    <row r="168" customFormat="false" ht="13.8" hidden="false" customHeight="false" outlineLevel="0" collapsed="false">
      <c r="Q168" s="59"/>
      <c r="R168" s="59"/>
      <c r="S168" s="0"/>
    </row>
    <row r="169" customFormat="false" ht="13.8" hidden="false" customHeight="false" outlineLevel="0" collapsed="false">
      <c r="Q169" s="59"/>
      <c r="R169" s="59"/>
      <c r="S169" s="0"/>
    </row>
    <row r="170" customFormat="false" ht="13.8" hidden="false" customHeight="false" outlineLevel="0" collapsed="false">
      <c r="Q170" s="59"/>
      <c r="R170" s="59"/>
      <c r="S170" s="0"/>
    </row>
    <row r="171" customFormat="false" ht="13.8" hidden="false" customHeight="false" outlineLevel="0" collapsed="false">
      <c r="Q171" s="59"/>
      <c r="R171" s="59"/>
      <c r="S171" s="0"/>
    </row>
    <row r="172" customFormat="false" ht="13.8" hidden="false" customHeight="false" outlineLevel="0" collapsed="false">
      <c r="Q172" s="59"/>
      <c r="R172" s="59"/>
      <c r="S172" s="0"/>
    </row>
    <row r="173" customFormat="false" ht="13.8" hidden="false" customHeight="false" outlineLevel="0" collapsed="false">
      <c r="Q173" s="59"/>
      <c r="R173" s="59"/>
      <c r="S173" s="0"/>
    </row>
    <row r="174" customFormat="false" ht="13.8" hidden="false" customHeight="false" outlineLevel="0" collapsed="false">
      <c r="Q174" s="59"/>
      <c r="R174" s="59"/>
      <c r="S174" s="0"/>
    </row>
    <row r="175" customFormat="false" ht="13.8" hidden="false" customHeight="false" outlineLevel="0" collapsed="false">
      <c r="Q175" s="59"/>
      <c r="R175" s="59"/>
      <c r="S175" s="0"/>
    </row>
    <row r="176" customFormat="false" ht="13.8" hidden="false" customHeight="false" outlineLevel="0" collapsed="false">
      <c r="Q176" s="59"/>
      <c r="R176" s="59"/>
      <c r="S176" s="0"/>
    </row>
    <row r="177" customFormat="false" ht="13.8" hidden="false" customHeight="false" outlineLevel="0" collapsed="false">
      <c r="Q177" s="59"/>
      <c r="R177" s="59"/>
      <c r="S177" s="0"/>
    </row>
    <row r="178" customFormat="false" ht="13.8" hidden="false" customHeight="false" outlineLevel="0" collapsed="false">
      <c r="Q178" s="59"/>
      <c r="R178" s="59"/>
      <c r="S178" s="0"/>
    </row>
    <row r="179" customFormat="false" ht="13.8" hidden="false" customHeight="false" outlineLevel="0" collapsed="false">
      <c r="Q179" s="59"/>
      <c r="R179" s="59"/>
      <c r="S179" s="0"/>
    </row>
    <row r="180" customFormat="false" ht="13.8" hidden="false" customHeight="false" outlineLevel="0" collapsed="false">
      <c r="Q180" s="59"/>
      <c r="R180" s="59"/>
      <c r="S180" s="0"/>
    </row>
    <row r="181" customFormat="false" ht="13.8" hidden="false" customHeight="false" outlineLevel="0" collapsed="false">
      <c r="Q181" s="59"/>
      <c r="R181" s="59"/>
      <c r="S181" s="0"/>
    </row>
    <row r="182" customFormat="false" ht="13.8" hidden="false" customHeight="false" outlineLevel="0" collapsed="false">
      <c r="Q182" s="59"/>
      <c r="R182" s="59"/>
      <c r="S182" s="0"/>
    </row>
    <row r="183" customFormat="false" ht="13.8" hidden="false" customHeight="false" outlineLevel="0" collapsed="false">
      <c r="Q183" s="59"/>
      <c r="R183" s="59"/>
      <c r="S183" s="0"/>
    </row>
    <row r="184" customFormat="false" ht="13.8" hidden="false" customHeight="false" outlineLevel="0" collapsed="false">
      <c r="Q184" s="59"/>
      <c r="R184" s="59"/>
      <c r="S184" s="0"/>
    </row>
    <row r="185" customFormat="false" ht="13.8" hidden="false" customHeight="false" outlineLevel="0" collapsed="false">
      <c r="Q185" s="59"/>
      <c r="R185" s="59"/>
      <c r="S185" s="0"/>
    </row>
    <row r="186" customFormat="false" ht="13.8" hidden="false" customHeight="false" outlineLevel="0" collapsed="false">
      <c r="Q186" s="59"/>
      <c r="R186" s="59"/>
      <c r="S186" s="0"/>
    </row>
    <row r="187" customFormat="false" ht="13.8" hidden="false" customHeight="false" outlineLevel="0" collapsed="false">
      <c r="Q187" s="59"/>
      <c r="R187" s="59"/>
      <c r="S187" s="0"/>
    </row>
    <row r="188" customFormat="false" ht="13.8" hidden="false" customHeight="false" outlineLevel="0" collapsed="false">
      <c r="Q188" s="59"/>
      <c r="R188" s="59"/>
      <c r="S188" s="0"/>
    </row>
    <row r="189" customFormat="false" ht="13.8" hidden="false" customHeight="false" outlineLevel="0" collapsed="false">
      <c r="Q189" s="59"/>
      <c r="R189" s="59"/>
      <c r="S189" s="0"/>
    </row>
    <row r="190" customFormat="false" ht="13.8" hidden="false" customHeight="false" outlineLevel="0" collapsed="false">
      <c r="Q190" s="59"/>
      <c r="R190" s="59"/>
      <c r="S190" s="0"/>
    </row>
    <row r="191" customFormat="false" ht="13.8" hidden="false" customHeight="false" outlineLevel="0" collapsed="false">
      <c r="Q191" s="59"/>
      <c r="R191" s="59"/>
      <c r="S191" s="0"/>
    </row>
    <row r="192" customFormat="false" ht="13.8" hidden="false" customHeight="false" outlineLevel="0" collapsed="false">
      <c r="Q192" s="59"/>
      <c r="R192" s="59"/>
      <c r="S192" s="0"/>
    </row>
    <row r="193" customFormat="false" ht="13.8" hidden="false" customHeight="false" outlineLevel="0" collapsed="false">
      <c r="Q193" s="59"/>
      <c r="R193" s="59"/>
      <c r="S193" s="0"/>
    </row>
    <row r="194" customFormat="false" ht="13.8" hidden="false" customHeight="false" outlineLevel="0" collapsed="false">
      <c r="Q194" s="59"/>
      <c r="R194" s="59"/>
      <c r="S194" s="0"/>
    </row>
    <row r="195" customFormat="false" ht="13.8" hidden="false" customHeight="false" outlineLevel="0" collapsed="false">
      <c r="Q195" s="59"/>
      <c r="R195" s="59"/>
      <c r="S195" s="0"/>
    </row>
    <row r="196" customFormat="false" ht="13.8" hidden="false" customHeight="false" outlineLevel="0" collapsed="false">
      <c r="Q196" s="59"/>
      <c r="R196" s="59"/>
      <c r="S196" s="0"/>
    </row>
    <row r="197" customFormat="false" ht="13.8" hidden="false" customHeight="false" outlineLevel="0" collapsed="false">
      <c r="Q197" s="59"/>
      <c r="R197" s="59"/>
      <c r="S197" s="0"/>
    </row>
    <row r="198" customFormat="false" ht="13.8" hidden="false" customHeight="false" outlineLevel="0" collapsed="false">
      <c r="Q198" s="59"/>
      <c r="R198" s="59"/>
      <c r="S198" s="0"/>
    </row>
    <row r="199" customFormat="false" ht="13.8" hidden="false" customHeight="false" outlineLevel="0" collapsed="false">
      <c r="Q199" s="59"/>
      <c r="R199" s="59"/>
      <c r="S199" s="0"/>
    </row>
    <row r="200" customFormat="false" ht="13.8" hidden="false" customHeight="false" outlineLevel="0" collapsed="false">
      <c r="Q200" s="59"/>
      <c r="R200" s="59"/>
      <c r="S200" s="0"/>
    </row>
    <row r="201" customFormat="false" ht="13.8" hidden="false" customHeight="false" outlineLevel="0" collapsed="false">
      <c r="Q201" s="59"/>
      <c r="R201" s="59"/>
      <c r="S201" s="0"/>
    </row>
    <row r="202" customFormat="false" ht="13.8" hidden="false" customHeight="false" outlineLevel="0" collapsed="false">
      <c r="Q202" s="59"/>
      <c r="R202" s="59"/>
      <c r="S202" s="0"/>
    </row>
    <row r="203" customFormat="false" ht="13.8" hidden="false" customHeight="false" outlineLevel="0" collapsed="false">
      <c r="Q203" s="59"/>
      <c r="R203" s="59"/>
      <c r="S203" s="0"/>
    </row>
    <row r="204" customFormat="false" ht="13.8" hidden="false" customHeight="false" outlineLevel="0" collapsed="false">
      <c r="Q204" s="59"/>
      <c r="R204" s="59"/>
      <c r="S204" s="0"/>
    </row>
    <row r="205" customFormat="false" ht="13.8" hidden="false" customHeight="false" outlineLevel="0" collapsed="false">
      <c r="Q205" s="59"/>
      <c r="R205" s="59"/>
      <c r="S205" s="0"/>
    </row>
    <row r="206" customFormat="false" ht="13.8" hidden="false" customHeight="false" outlineLevel="0" collapsed="false">
      <c r="Q206" s="59"/>
      <c r="R206" s="59"/>
      <c r="S206" s="0"/>
    </row>
    <row r="207" customFormat="false" ht="13.8" hidden="false" customHeight="false" outlineLevel="0" collapsed="false">
      <c r="Q207" s="59"/>
      <c r="R207" s="59"/>
      <c r="S207" s="0"/>
    </row>
    <row r="208" customFormat="false" ht="13.8" hidden="false" customHeight="false" outlineLevel="0" collapsed="false">
      <c r="Q208" s="59"/>
      <c r="R208" s="59"/>
      <c r="S208" s="0"/>
    </row>
    <row r="209" customFormat="false" ht="13.8" hidden="false" customHeight="false" outlineLevel="0" collapsed="false">
      <c r="Q209" s="59"/>
      <c r="R209" s="59"/>
      <c r="S209" s="0"/>
    </row>
    <row r="210" customFormat="false" ht="13.8" hidden="false" customHeight="false" outlineLevel="0" collapsed="false">
      <c r="Q210" s="59"/>
      <c r="R210" s="59"/>
      <c r="S210" s="0"/>
    </row>
    <row r="211" customFormat="false" ht="13.8" hidden="false" customHeight="false" outlineLevel="0" collapsed="false">
      <c r="Q211" s="59"/>
      <c r="R211" s="59"/>
      <c r="S211" s="0"/>
    </row>
    <row r="212" customFormat="false" ht="13.8" hidden="false" customHeight="false" outlineLevel="0" collapsed="false">
      <c r="Q212" s="59"/>
      <c r="R212" s="59"/>
      <c r="S212" s="0"/>
    </row>
    <row r="213" customFormat="false" ht="13.8" hidden="false" customHeight="false" outlineLevel="0" collapsed="false">
      <c r="Q213" s="59"/>
      <c r="R213" s="59"/>
      <c r="S213" s="0"/>
    </row>
    <row r="214" customFormat="false" ht="13.8" hidden="false" customHeight="false" outlineLevel="0" collapsed="false">
      <c r="Q214" s="59"/>
      <c r="R214" s="59"/>
      <c r="S214" s="0"/>
    </row>
    <row r="215" customFormat="false" ht="13.8" hidden="false" customHeight="false" outlineLevel="0" collapsed="false">
      <c r="Q215" s="59"/>
      <c r="R215" s="59"/>
      <c r="S215" s="0"/>
    </row>
    <row r="216" customFormat="false" ht="13.8" hidden="false" customHeight="false" outlineLevel="0" collapsed="false">
      <c r="Q216" s="59"/>
      <c r="R216" s="59"/>
      <c r="S216" s="0"/>
    </row>
    <row r="217" customFormat="false" ht="13.8" hidden="false" customHeight="false" outlineLevel="0" collapsed="false">
      <c r="Q217" s="59"/>
      <c r="R217" s="59"/>
      <c r="S217" s="0"/>
    </row>
    <row r="218" customFormat="false" ht="13.8" hidden="false" customHeight="false" outlineLevel="0" collapsed="false">
      <c r="Q218" s="59"/>
      <c r="R218" s="59"/>
      <c r="S218" s="0"/>
    </row>
    <row r="219" customFormat="false" ht="13.8" hidden="false" customHeight="false" outlineLevel="0" collapsed="false">
      <c r="Q219" s="59"/>
      <c r="R219" s="59"/>
      <c r="S219" s="0"/>
    </row>
    <row r="220" customFormat="false" ht="13.8" hidden="false" customHeight="false" outlineLevel="0" collapsed="false">
      <c r="Q220" s="59"/>
      <c r="R220" s="59"/>
      <c r="S220" s="0"/>
    </row>
    <row r="221" customFormat="false" ht="13.8" hidden="false" customHeight="false" outlineLevel="0" collapsed="false">
      <c r="Q221" s="59"/>
      <c r="R221" s="59"/>
      <c r="S221" s="0"/>
    </row>
    <row r="222" customFormat="false" ht="13.8" hidden="false" customHeight="false" outlineLevel="0" collapsed="false">
      <c r="Q222" s="59"/>
      <c r="R222" s="59"/>
      <c r="S222" s="0"/>
    </row>
    <row r="223" customFormat="false" ht="13.8" hidden="false" customHeight="false" outlineLevel="0" collapsed="false">
      <c r="Q223" s="59"/>
      <c r="R223" s="59"/>
      <c r="S223" s="0"/>
    </row>
    <row r="224" customFormat="false" ht="13.8" hidden="false" customHeight="false" outlineLevel="0" collapsed="false">
      <c r="Q224" s="59"/>
      <c r="R224" s="59"/>
      <c r="S224" s="0"/>
    </row>
    <row r="225" customFormat="false" ht="13.8" hidden="false" customHeight="false" outlineLevel="0" collapsed="false">
      <c r="Q225" s="59"/>
      <c r="R225" s="59"/>
      <c r="S225" s="0"/>
    </row>
    <row r="226" customFormat="false" ht="13.8" hidden="false" customHeight="false" outlineLevel="0" collapsed="false">
      <c r="Q226" s="59"/>
      <c r="R226" s="59"/>
      <c r="S226" s="0"/>
    </row>
  </sheetData>
  <mergeCells count="12">
    <mergeCell ref="A1:S1"/>
    <mergeCell ref="A2:A3"/>
    <mergeCell ref="B2:B3"/>
    <mergeCell ref="Q2:S2"/>
    <mergeCell ref="A4:J4"/>
    <mergeCell ref="A29:J29"/>
    <mergeCell ref="K29:S29"/>
    <mergeCell ref="A36:J36"/>
    <mergeCell ref="L36:S36"/>
    <mergeCell ref="A42:C42"/>
    <mergeCell ref="A43:K43"/>
    <mergeCell ref="A44:F44"/>
  </mergeCells>
  <conditionalFormatting sqref="B37">
    <cfRule type="cellIs" priority="2" operator="equal" aboveAverage="0" equalAverage="0" bottom="0" percent="0" rank="0" text="" dxfId="0">
      <formula>$R$37</formula>
    </cfRule>
  </conditionalFormatting>
  <conditionalFormatting sqref="H35:J35 K37:K40 B35:D35 F35 L35:N35">
    <cfRule type="cellIs" priority="3" operator="equal" aboveAverage="0" equalAverage="0" bottom="0" percent="0" rank="0" text="" dxfId="1">
      <formula>$Q$35</formula>
    </cfRule>
  </conditionalFormatting>
  <conditionalFormatting sqref="M3 L6:L23 E6:E8 E13:E15 C17:C19 E17 M9 M12 M20 E21 E27:E28 M22 R6 Q7:R40 Q6:Q29">
    <cfRule type="cellIs" priority="4" operator="equal" aboveAverage="0" equalAverage="0" bottom="0" percent="0" rank="0" text="" dxfId="2">
      <formula>$R$5</formula>
    </cfRule>
    <cfRule type="cellIs" priority="5" operator="equal" aboveAverage="0" equalAverage="0" bottom="0" percent="0" rank="0" text="" dxfId="2">
      <formula>$Q$5</formula>
    </cfRule>
  </conditionalFormatting>
  <conditionalFormatting sqref="E6:E8 E13:E15 C17:C19 E17 M9 M12 M20 E21 E27:E28 M22 R6 Q7:R40 Q6:Q29">
    <cfRule type="cellIs" priority="6" operator="equal" aboveAverage="0" equalAverage="0" bottom="0" percent="0" rank="0" text="" dxfId="3">
      <formula>$R$5</formula>
    </cfRule>
    <cfRule type="cellIs" priority="7" operator="equal" aboveAverage="0" equalAverage="0" bottom="0" percent="0" rank="0" text="" dxfId="4">
      <formula>$Q$5</formula>
    </cfRule>
    <cfRule type="cellIs" priority="8" operator="equal" aboveAverage="0" equalAverage="0" bottom="0" percent="0" rank="0" text="" dxfId="5">
      <formula>$Q$5</formula>
    </cfRule>
  </conditionalFormatting>
  <conditionalFormatting sqref="D6 C5 K7:K28 I7:I28 F6:K6 Q5:R5 G7:G28 M6:N6 D5:N5 R7:R28 R37:R40 G30:G41 M7 R30:R35">
    <cfRule type="cellIs" priority="9" operator="equal" aboveAverage="0" equalAverage="0" bottom="0" percent="0" rank="0" text="" dxfId="6">
      <formula>$R$6</formula>
    </cfRule>
    <cfRule type="cellIs" priority="10" operator="equal" aboveAverage="0" equalAverage="0" bottom="0" percent="0" rank="0" text="" dxfId="7">
      <formula>$Q$6</formula>
    </cfRule>
  </conditionalFormatting>
  <conditionalFormatting sqref="J7 N7 C7:D7 H7 F7">
    <cfRule type="cellIs" priority="11" operator="equal" aboveAverage="0" equalAverage="0" bottom="0" percent="0" rank="0" text="" dxfId="8">
      <formula>$R$7</formula>
    </cfRule>
    <cfRule type="cellIs" priority="12" operator="equal" aboveAverage="0" equalAverage="0" bottom="0" percent="0" rank="0" text="" dxfId="9">
      <formula>$Q$7</formula>
    </cfRule>
  </conditionalFormatting>
  <conditionalFormatting sqref="J8 M8:N8 H8 F8 D8">
    <cfRule type="cellIs" priority="13" operator="equal" aboveAverage="0" equalAverage="0" bottom="0" percent="0" rank="0" text="" dxfId="10">
      <formula>$R$8</formula>
    </cfRule>
    <cfRule type="cellIs" priority="14" operator="equal" aboveAverage="0" equalAverage="0" bottom="0" percent="0" rank="0" text="" dxfId="11">
      <formula>$Q$8</formula>
    </cfRule>
    <cfRule type="cellIs" priority="15" operator="equal" aboveAverage="0" equalAverage="0" bottom="0" percent="0" rank="0" text="" dxfId="12">
      <formula>3.94</formula>
    </cfRule>
  </conditionalFormatting>
  <conditionalFormatting sqref="H9 C9:F9 E10">
    <cfRule type="cellIs" priority="16" operator="equal" aboveAverage="0" equalAverage="0" bottom="0" percent="0" rank="0" text="" dxfId="13">
      <formula>$R$9</formula>
    </cfRule>
    <cfRule type="cellIs" priority="17" operator="equal" aboveAverage="0" equalAverage="0" bottom="0" percent="0" rank="0" text="" dxfId="14">
      <formula>$Q$9</formula>
    </cfRule>
  </conditionalFormatting>
  <conditionalFormatting sqref="J10 M10:N10 F10 H10 C10:D10 C8 C6">
    <cfRule type="cellIs" priority="18" operator="equal" aboveAverage="0" equalAverage="0" bottom="0" percent="0" rank="0" text="" dxfId="15">
      <formula>$R$10</formula>
    </cfRule>
    <cfRule type="cellIs" priority="19" operator="equal" aboveAverage="0" equalAverage="0" bottom="0" percent="0" rank="0" text="" dxfId="16">
      <formula>$Q$10</formula>
    </cfRule>
  </conditionalFormatting>
  <conditionalFormatting sqref="J11 M11:N11 D11:F11 H11">
    <cfRule type="cellIs" priority="20" operator="equal" aboveAverage="0" equalAverage="0" bottom="0" percent="0" rank="0" text="" dxfId="17">
      <formula>$R$11</formula>
    </cfRule>
    <cfRule type="cellIs" priority="21" operator="equal" aboveAverage="0" equalAverage="0" bottom="0" percent="0" rank="0" text="" dxfId="18">
      <formula>$Q$11</formula>
    </cfRule>
  </conditionalFormatting>
  <conditionalFormatting sqref="J12 N12 H12 D12:F12">
    <cfRule type="cellIs" priority="22" operator="equal" aboveAverage="0" equalAverage="0" bottom="0" percent="0" rank="0" text="" dxfId="19">
      <formula>$R$12</formula>
    </cfRule>
    <cfRule type="cellIs" priority="23" operator="equal" aboveAverage="0" equalAverage="0" bottom="0" percent="0" rank="0" text="" dxfId="20">
      <formula>$Q$12</formula>
    </cfRule>
  </conditionalFormatting>
  <conditionalFormatting sqref="H13 F13 C11:C12 C13:D13">
    <cfRule type="cellIs" priority="24" operator="equal" aboveAverage="0" equalAverage="0" bottom="0" percent="0" rank="0" text="" dxfId="21">
      <formula>$R$13</formula>
    </cfRule>
    <cfRule type="cellIs" priority="25" operator="equal" aboveAverage="0" equalAverage="0" bottom="0" percent="0" rank="0" text="" dxfId="22">
      <formula>$Q$13</formula>
    </cfRule>
  </conditionalFormatting>
  <conditionalFormatting sqref="J14 N14 C14:D14 H14 F14">
    <cfRule type="cellIs" priority="26" operator="equal" aboveAverage="0" equalAverage="0" bottom="0" percent="0" rank="0" text="" dxfId="23">
      <formula>$R$14</formula>
    </cfRule>
    <cfRule type="cellIs" priority="27" operator="equal" aboveAverage="0" equalAverage="0" bottom="0" percent="0" rank="0" text="" dxfId="24">
      <formula>$Q$14</formula>
    </cfRule>
  </conditionalFormatting>
  <conditionalFormatting sqref="H15 C15:D15 F15">
    <cfRule type="cellIs" priority="28" operator="equal" aboveAverage="0" equalAverage="0" bottom="0" percent="0" rank="0" text="" dxfId="25">
      <formula>$R$15</formula>
    </cfRule>
    <cfRule type="cellIs" priority="29" operator="equal" aboveAverage="0" equalAverage="0" bottom="0" percent="0" rank="0" text="" dxfId="26">
      <formula>$Q$15</formula>
    </cfRule>
  </conditionalFormatting>
  <conditionalFormatting sqref="H16 J16 M16:N16 C16:F16">
    <cfRule type="cellIs" priority="30" operator="equal" aboveAverage="0" equalAverage="0" bottom="0" percent="0" rank="0" text="" dxfId="27">
      <formula>$R$16</formula>
    </cfRule>
    <cfRule type="cellIs" priority="31" operator="equal" aboveAverage="0" equalAverage="0" bottom="0" percent="0" rank="0" text="" dxfId="28">
      <formula>$Q$16</formula>
    </cfRule>
  </conditionalFormatting>
  <conditionalFormatting sqref="M17:N17 J17 D17 F17 H17">
    <cfRule type="cellIs" priority="32" operator="equal" aboveAverage="0" equalAverage="0" bottom="0" percent="0" rank="0" text="" dxfId="29">
      <formula>$R$17</formula>
    </cfRule>
    <cfRule type="cellIs" priority="33" operator="equal" aboveAverage="0" equalAverage="0" bottom="0" percent="0" rank="0" text="" dxfId="30">
      <formula>$Q$17</formula>
    </cfRule>
  </conditionalFormatting>
  <conditionalFormatting sqref="M18:N18 J18 D18:F18 H18 E19">
    <cfRule type="cellIs" priority="34" operator="equal" aboveAverage="0" equalAverage="0" bottom="0" percent="0" rank="0" text="" dxfId="31">
      <formula>$R$18</formula>
    </cfRule>
    <cfRule type="cellIs" priority="35" operator="equal" aboveAverage="0" equalAverage="0" bottom="0" percent="0" rank="0" text="" dxfId="32">
      <formula>$Q$18</formula>
    </cfRule>
  </conditionalFormatting>
  <conditionalFormatting sqref="J19 M19:N19 H19 F19 D19">
    <cfRule type="cellIs" priority="36" operator="equal" aboveAverage="0" equalAverage="0" bottom="0" percent="0" rank="0" text="" dxfId="33">
      <formula>$R$19</formula>
    </cfRule>
    <cfRule type="cellIs" priority="37" operator="equal" aboveAverage="0" equalAverage="0" bottom="0" percent="0" rank="0" text="" dxfId="34">
      <formula>$Q$19</formula>
    </cfRule>
  </conditionalFormatting>
  <conditionalFormatting sqref="J20 N20 H20 C20:F20">
    <cfRule type="cellIs" priority="38" operator="equal" aboveAverage="0" equalAverage="0" bottom="0" percent="0" rank="0" text="" dxfId="35">
      <formula>$R$20</formula>
    </cfRule>
    <cfRule type="cellIs" priority="39" operator="equal" aboveAverage="0" equalAverage="0" bottom="0" percent="0" rank="0" text="" dxfId="36">
      <formula>$Q$20</formula>
    </cfRule>
  </conditionalFormatting>
  <conditionalFormatting sqref="J21 M21:N21 C21:D21 H21 F21">
    <cfRule type="cellIs" priority="40" operator="equal" aboveAverage="0" equalAverage="0" bottom="0" percent="0" rank="0" text="" dxfId="37">
      <formula>$R$21</formula>
    </cfRule>
    <cfRule type="cellIs" priority="41" operator="equal" aboveAverage="0" equalAverage="0" bottom="0" percent="0" rank="0" text="" dxfId="38">
      <formula>$Q$21</formula>
    </cfRule>
  </conditionalFormatting>
  <conditionalFormatting sqref="J22 N22 H22 C22:F22 D23">
    <cfRule type="cellIs" priority="42" operator="equal" aboveAverage="0" equalAverage="0" bottom="0" percent="0" rank="0" text="" dxfId="39">
      <formula>$R$22</formula>
    </cfRule>
    <cfRule type="cellIs" priority="43" operator="equal" aboveAverage="0" equalAverage="0" bottom="0" percent="0" rank="0" text="" dxfId="40">
      <formula>$Q$22</formula>
    </cfRule>
  </conditionalFormatting>
  <conditionalFormatting sqref="J23 N23 M23:M25">
    <cfRule type="cellIs" priority="44" operator="equal" aboveAverage="0" equalAverage="0" bottom="0" percent="0" rank="0" text="" dxfId="41">
      <formula>$R$23</formula>
    </cfRule>
    <cfRule type="cellIs" priority="45" operator="equal" aboveAverage="0" equalAverage="0" bottom="0" percent="0" rank="0" text="" dxfId="42">
      <formula>$Q$23</formula>
    </cfRule>
  </conditionalFormatting>
  <conditionalFormatting sqref="H23:H28 C24:F25 E23:F23 D26:D28 F26:F28 J24:J28 L24:L28 N24:N28">
    <cfRule type="cellIs" priority="46" operator="equal" aboveAverage="0" equalAverage="0" bottom="0" percent="0" rank="0" text="" dxfId="43">
      <formula>$R$23</formula>
    </cfRule>
    <cfRule type="cellIs" priority="47" operator="equal" aboveAverage="0" equalAverage="0" bottom="0" percent="0" rank="0" text="" dxfId="44">
      <formula>$Q$23</formula>
    </cfRule>
  </conditionalFormatting>
  <conditionalFormatting sqref="M26:M27 C26 E26 M28 M30:M32">
    <cfRule type="cellIs" priority="48" operator="equal" aboveAverage="0" equalAverage="0" bottom="0" percent="0" rank="0" text="" dxfId="45">
      <formula>$R$26</formula>
    </cfRule>
    <cfRule type="cellIs" priority="49" operator="equal" aboveAverage="0" equalAverage="0" bottom="0" percent="0" rank="0" text="" dxfId="46">
      <formula>$Q$26</formula>
    </cfRule>
  </conditionalFormatting>
  <conditionalFormatting sqref="C27 K30:K35">
    <cfRule type="cellIs" priority="50" operator="equal" aboveAverage="0" equalAverage="0" bottom="0" percent="0" rank="0" text="" dxfId="47">
      <formula>$R$27</formula>
    </cfRule>
    <cfRule type="cellIs" priority="51" operator="equal" aboveAverage="0" equalAverage="0" bottom="0" percent="0" rank="0" text="" dxfId="48">
      <formula>$Q$27</formula>
    </cfRule>
  </conditionalFormatting>
  <conditionalFormatting sqref="C28">
    <cfRule type="cellIs" priority="52" operator="equal" aboveAverage="0" equalAverage="0" bottom="0" percent="0" rank="0" text="" dxfId="49">
      <formula>$R$28</formula>
    </cfRule>
    <cfRule type="cellIs" priority="53" operator="equal" aboveAverage="0" equalAverage="0" bottom="0" percent="0" rank="0" text="" dxfId="50">
      <formula>$Q$28</formula>
    </cfRule>
  </conditionalFormatting>
  <conditionalFormatting sqref="H30:J30 E34:E35 E38 D30:F30 N30 L30">
    <cfRule type="cellIs" priority="54" operator="equal" aboveAverage="0" equalAverage="0" bottom="0" percent="0" rank="0" text="" dxfId="51">
      <formula>$R$30</formula>
    </cfRule>
    <cfRule type="cellIs" priority="55" operator="equal" aboveAverage="0" equalAverage="0" bottom="0" percent="0" rank="0" text="" dxfId="52">
      <formula>$Q$30</formula>
    </cfRule>
  </conditionalFormatting>
  <conditionalFormatting sqref="H31:J31 C30 C31:F31 N31 L31">
    <cfRule type="cellIs" priority="56" operator="equal" aboveAverage="0" equalAverage="0" bottom="0" percent="0" rank="0" text="" dxfId="53">
      <formula>$R$31</formula>
    </cfRule>
    <cfRule type="cellIs" priority="57" operator="equal" aboveAverage="0" equalAverage="0" bottom="0" percent="0" rank="0" text="" dxfId="54">
      <formula>$Q$31</formula>
    </cfRule>
  </conditionalFormatting>
  <conditionalFormatting sqref="D33 H32:J32 C32:F32 I33 N32 L32">
    <cfRule type="cellIs" priority="58" operator="equal" aboveAverage="0" equalAverage="0" bottom="0" percent="0" rank="0" text="" dxfId="55">
      <formula>$Q$32</formula>
    </cfRule>
  </conditionalFormatting>
  <conditionalFormatting sqref="D34 J33 C33:F33 H33 N33 L33">
    <cfRule type="cellIs" priority="59" operator="equal" aboveAverage="0" equalAverage="0" bottom="0" percent="0" rank="0" text="" dxfId="56">
      <formula>$Q$33</formula>
    </cfRule>
  </conditionalFormatting>
  <conditionalFormatting sqref="D35 H34:J34 C34:D34 F34 L34:N34 M33">
    <cfRule type="cellIs" priority="60" operator="equal" aboveAverage="0" equalAverage="0" bottom="0" percent="0" rank="0" text="" dxfId="57">
      <formula>$R$34</formula>
    </cfRule>
    <cfRule type="cellIs" priority="61" operator="equal" aboveAverage="0" equalAverage="0" bottom="0" percent="0" rank="0" text="" dxfId="58">
      <formula>$Q$34</formula>
    </cfRule>
  </conditionalFormatting>
  <conditionalFormatting sqref="H35:J35 K37:K40 C35:D35 F35 L35:N35">
    <cfRule type="cellIs" priority="62" operator="equal" aboveAverage="0" equalAverage="0" bottom="0" percent="0" rank="0" text="" dxfId="59">
      <formula>$R$35</formula>
    </cfRule>
  </conditionalFormatting>
  <conditionalFormatting sqref="L37:N37 H37:J37 C37:F37">
    <cfRule type="cellIs" priority="63" operator="equal" aboveAverage="0" equalAverage="0" bottom="0" percent="0" rank="0" text="" dxfId="60">
      <formula>$R$37</formula>
    </cfRule>
    <cfRule type="cellIs" priority="64" operator="equal" aboveAverage="0" equalAverage="0" bottom="0" percent="0" rank="0" text="" dxfId="61">
      <formula>$Q$37</formula>
    </cfRule>
  </conditionalFormatting>
  <conditionalFormatting sqref="L38:N38 H38:J38 C39:C40 C23 C38:D38 F38">
    <cfRule type="cellIs" priority="65" operator="equal" aboveAverage="0" equalAverage="0" bottom="0" percent="0" rank="0" text="" dxfId="62">
      <formula>$R$38</formula>
    </cfRule>
    <cfRule type="cellIs" priority="66" operator="equal" aboveAverage="0" equalAverage="0" bottom="0" percent="0" rank="0" text="" dxfId="63">
      <formula>$Q$38</formula>
    </cfRule>
  </conditionalFormatting>
  <conditionalFormatting sqref="L39:N40 H39:J40 D39:F40">
    <cfRule type="cellIs" priority="67" operator="equal" aboveAverage="0" equalAverage="0" bottom="0" percent="0" rank="0" text="" dxfId="64">
      <formula>$R$39</formula>
    </cfRule>
    <cfRule type="cellIs" priority="68" operator="equal" aboveAverage="0" equalAverage="0" bottom="0" percent="0" rank="0" text="" dxfId="65">
      <formula>$Q$39</formula>
    </cfRule>
  </conditionalFormatting>
  <conditionalFormatting sqref="D6 F6 H6 J6 N6">
    <cfRule type="cellIs" priority="69" operator="equal" aboveAverage="0" equalAverage="0" bottom="0" percent="0" rank="0" text="" dxfId="66">
      <formula>$R$6</formula>
    </cfRule>
    <cfRule type="cellIs" priority="70" operator="equal" aboveAverage="0" equalAverage="0" bottom="0" percent="0" rank="0" text="" dxfId="67">
      <formula>$Q$6</formula>
    </cfRule>
    <cfRule type="cellIs" priority="71" operator="equal" aboveAverage="0" equalAverage="0" bottom="0" percent="0" rank="0" text="" dxfId="68">
      <formula>28.4</formula>
    </cfRule>
  </conditionalFormatting>
  <conditionalFormatting sqref="D7 F7 H7 J7 N7">
    <cfRule type="cellIs" priority="72" operator="equal" aboveAverage="0" equalAverage="0" bottom="0" percent="0" rank="0" text="" dxfId="69">
      <formula>$R$7</formula>
    </cfRule>
    <cfRule type="cellIs" priority="73" operator="equal" aboveAverage="0" equalAverage="0" bottom="0" percent="0" rank="0" text="" dxfId="70">
      <formula>$Q$7</formula>
    </cfRule>
  </conditionalFormatting>
  <conditionalFormatting sqref="D8 F8 H8 J8 M8:N8">
    <cfRule type="cellIs" priority="74" operator="equal" aboveAverage="0" equalAverage="0" bottom="0" percent="0" rank="0" text="" dxfId="71">
      <formula>$R$8</formula>
    </cfRule>
    <cfRule type="cellIs" priority="75" operator="equal" aboveAverage="0" equalAverage="0" bottom="0" percent="0" rank="0" text="" dxfId="72">
      <formula>$Q$8</formula>
    </cfRule>
  </conditionalFormatting>
  <conditionalFormatting sqref="D10 F10 H10 J10 M10:N10">
    <cfRule type="cellIs" priority="76" operator="equal" aboveAverage="0" equalAverage="0" bottom="0" percent="0" rank="0" text="" dxfId="73">
      <formula>$R$10</formula>
    </cfRule>
    <cfRule type="cellIs" priority="77" operator="equal" aboveAverage="0" equalAverage="0" bottom="0" percent="0" rank="0" text="" dxfId="74">
      <formula>$Q$10</formula>
    </cfRule>
  </conditionalFormatting>
  <conditionalFormatting sqref="D11 F11 H11 J11 M11:N11">
    <cfRule type="cellIs" priority="78" operator="equal" aboveAverage="0" equalAverage="0" bottom="0" percent="0" rank="0" text="" dxfId="75">
      <formula>$R$11</formula>
    </cfRule>
    <cfRule type="cellIs" priority="79" operator="equal" aboveAverage="0" equalAverage="0" bottom="0" percent="0" rank="0" text="" dxfId="76">
      <formula>$Q$11</formula>
    </cfRule>
  </conditionalFormatting>
  <conditionalFormatting sqref="D12 F12 H12 J12 N12">
    <cfRule type="cellIs" priority="80" operator="equal" aboveAverage="0" equalAverage="0" bottom="0" percent="0" rank="0" text="" dxfId="77">
      <formula>$R$12</formula>
    </cfRule>
    <cfRule type="cellIs" priority="81" operator="equal" aboveAverage="0" equalAverage="0" bottom="0" percent="0" rank="0" text="" dxfId="78">
      <formula>$Q$12</formula>
    </cfRule>
  </conditionalFormatting>
  <conditionalFormatting sqref="D13 F13 H13 J13 M13:N13 M14">
    <cfRule type="cellIs" priority="82" operator="equal" aboveAverage="0" equalAverage="0" bottom="0" percent="0" rank="0" text="" dxfId="79">
      <formula>$Q$13</formula>
    </cfRule>
    <cfRule type="cellIs" priority="83" operator="equal" aboveAverage="0" equalAverage="0" bottom="0" percent="0" rank="0" text="" dxfId="80">
      <formula>4.29</formula>
    </cfRule>
  </conditionalFormatting>
  <conditionalFormatting sqref="D14 F14 H14 J14 N14">
    <cfRule type="cellIs" priority="84" operator="equal" aboveAverage="0" equalAverage="0" bottom="0" percent="0" rank="0" text="" dxfId="81">
      <formula>$R$14</formula>
    </cfRule>
    <cfRule type="cellIs" priority="85" operator="equal" aboveAverage="0" equalAverage="0" bottom="0" percent="0" rank="0" text="" dxfId="82">
      <formula>$Q$14</formula>
    </cfRule>
  </conditionalFormatting>
  <conditionalFormatting sqref="D16 F16 H16 J16 M16:N16">
    <cfRule type="cellIs" priority="86" operator="equal" aboveAverage="0" equalAverage="0" bottom="0" percent="0" rank="0" text="" dxfId="83">
      <formula>$R$16</formula>
    </cfRule>
    <cfRule type="cellIs" priority="87" operator="equal" aboveAverage="0" equalAverage="0" bottom="0" percent="0" rank="0" text="" dxfId="84">
      <formula>$Q$16</formula>
    </cfRule>
  </conditionalFormatting>
  <conditionalFormatting sqref="D17 F17 H17 J17 M17:N17">
    <cfRule type="cellIs" priority="88" operator="equal" aboveAverage="0" equalAverage="0" bottom="0" percent="0" rank="0" text="" dxfId="85">
      <formula>$R$17</formula>
    </cfRule>
    <cfRule type="cellIs" priority="89" operator="equal" aboveAverage="0" equalAverage="0" bottom="0" percent="0" rank="0" text="" dxfId="86">
      <formula>$Q$17</formula>
    </cfRule>
  </conditionalFormatting>
  <conditionalFormatting sqref="D18 F18 H18 J18 M18:N18">
    <cfRule type="cellIs" priority="90" operator="equal" aboveAverage="0" equalAverage="0" bottom="0" percent="0" rank="0" text="" dxfId="87">
      <formula>$R$18</formula>
    </cfRule>
    <cfRule type="cellIs" priority="91" operator="equal" aboveAverage="0" equalAverage="0" bottom="0" percent="0" rank="0" text="" dxfId="88">
      <formula>$Q$18</formula>
    </cfRule>
  </conditionalFormatting>
  <conditionalFormatting sqref="D19 F19 H19 J19 M19:N19">
    <cfRule type="cellIs" priority="92" operator="equal" aboveAverage="0" equalAverage="0" bottom="0" percent="0" rank="0" text="" dxfId="89">
      <formula>$R$19</formula>
    </cfRule>
    <cfRule type="cellIs" priority="93" operator="equal" aboveAverage="0" equalAverage="0" bottom="0" percent="0" rank="0" text="" dxfId="90">
      <formula>$Q$19</formula>
    </cfRule>
  </conditionalFormatting>
  <conditionalFormatting sqref="D20 F20 H20 J20 N20">
    <cfRule type="cellIs" priority="94" operator="equal" aboveAverage="0" equalAverage="0" bottom="0" percent="0" rank="0" text="" dxfId="91">
      <formula>$R$20</formula>
    </cfRule>
    <cfRule type="cellIs" priority="95" operator="equal" aboveAverage="0" equalAverage="0" bottom="0" percent="0" rank="0" text="" dxfId="92">
      <formula>$Q$20</formula>
    </cfRule>
  </conditionalFormatting>
  <conditionalFormatting sqref="D21 F21 H21 J21 M21:N21">
    <cfRule type="cellIs" priority="96" operator="equal" aboveAverage="0" equalAverage="0" bottom="0" percent="0" rank="0" text="" dxfId="93">
      <formula>$R$21</formula>
    </cfRule>
    <cfRule type="cellIs" priority="97" operator="equal" aboveAverage="0" equalAverage="0" bottom="0" percent="0" rank="0" text="" dxfId="93">
      <formula>$Q$21</formula>
    </cfRule>
  </conditionalFormatting>
  <conditionalFormatting sqref="F22 H22 J22 N22 D22:D23">
    <cfRule type="cellIs" priority="98" operator="equal" aboveAverage="0" equalAverage="0" bottom="0" percent="0" rank="0" text="" dxfId="94">
      <formula>$R$22</formula>
    </cfRule>
    <cfRule type="cellIs" priority="99" operator="equal" aboveAverage="0" equalAverage="0" bottom="0" percent="0" rank="0" text="" dxfId="94">
      <formula>$Q$22</formula>
    </cfRule>
    <cfRule type="cellIs" priority="100" operator="equal" aboveAverage="0" equalAverage="0" bottom="0" percent="0" rank="0" text="" dxfId="94">
      <formula>5.27</formula>
    </cfRule>
  </conditionalFormatting>
  <conditionalFormatting sqref="D24:D28 F23:F28 H23:H28 J23:J28 L26:L28 N26:N28 C24:C25 M23:N23 L24:N25">
    <cfRule type="cellIs" priority="101" operator="equal" aboveAverage="0" equalAverage="0" bottom="0" percent="0" rank="0" text="" dxfId="94">
      <formula>$R$23</formula>
    </cfRule>
    <cfRule type="cellIs" priority="102" operator="equal" aboveAverage="0" equalAverage="0" bottom="0" percent="0" rank="0" text="" dxfId="94">
      <formula>$Q$23</formula>
    </cfRule>
  </conditionalFormatting>
  <conditionalFormatting sqref="M26:M28 M30:M32">
    <cfRule type="cellIs" priority="103" operator="equal" aboveAverage="0" equalAverage="0" bottom="0" percent="0" rank="0" text="" dxfId="94">
      <formula>$R$26</formula>
    </cfRule>
    <cfRule type="cellIs" priority="104" operator="equal" aboveAverage="0" equalAverage="0" bottom="0" percent="0" rank="0" text="" dxfId="94">
      <formula>$Q$26</formula>
    </cfRule>
  </conditionalFormatting>
  <conditionalFormatting sqref="K30:K35">
    <cfRule type="cellIs" priority="105" operator="equal" aboveAverage="0" equalAverage="0" bottom="0" percent="0" rank="0" text="" dxfId="94">
      <formula>$R$27</formula>
    </cfRule>
    <cfRule type="cellIs" priority="106" operator="equal" aboveAverage="0" equalAverage="0" bottom="0" percent="0" rank="0" text="" dxfId="94">
      <formula>$Q$27</formula>
    </cfRule>
  </conditionalFormatting>
  <conditionalFormatting sqref="D9 F9 H9 J9 N9">
    <cfRule type="cellIs" priority="107" operator="equal" aboveAverage="0" equalAverage="0" bottom="0" percent="0" rank="0" text="" dxfId="94">
      <formula>$Q$9</formula>
    </cfRule>
  </conditionalFormatting>
  <conditionalFormatting sqref="D11">
    <cfRule type="cellIs" priority="108" operator="equal" aboveAverage="0" equalAverage="0" bottom="0" percent="0" rank="0" text="" dxfId="94">
      <formula>$R$10</formula>
    </cfRule>
    <cfRule type="cellIs" priority="109" operator="equal" aboveAverage="0" equalAverage="0" bottom="0" percent="0" rank="0" text="" dxfId="94">
      <formula>$Q$10</formula>
    </cfRule>
    <cfRule type="cellIs" priority="110" operator="equal" aboveAverage="0" equalAverage="0" bottom="0" percent="0" rank="0" text="" dxfId="94">
      <formula>$R$10</formula>
    </cfRule>
    <cfRule type="cellIs" priority="111" operator="equal" aboveAverage="0" equalAverage="0" bottom="0" percent="0" rank="0" text="" dxfId="94">
      <formula>$Q$10</formula>
    </cfRule>
  </conditionalFormatting>
  <conditionalFormatting sqref="D12">
    <cfRule type="cellIs" priority="112" operator="equal" aboveAverage="0" equalAverage="0" bottom="0" percent="0" rank="0" text="" dxfId="94">
      <formula>$R$11</formula>
    </cfRule>
    <cfRule type="cellIs" priority="113" operator="equal" aboveAverage="0" equalAverage="0" bottom="0" percent="0" rank="0" text="" dxfId="94">
      <formula>$Q$11</formula>
    </cfRule>
    <cfRule type="cellIs" priority="114" operator="equal" aboveAverage="0" equalAverage="0" bottom="0" percent="0" rank="0" text="" dxfId="94">
      <formula>$R$11</formula>
    </cfRule>
    <cfRule type="cellIs" priority="115" operator="equal" aboveAverage="0" equalAverage="0" bottom="0" percent="0" rank="0" text="" dxfId="94">
      <formula>$Q$11</formula>
    </cfRule>
  </conditionalFormatting>
  <conditionalFormatting sqref="D13 D15">
    <cfRule type="cellIs" priority="116" operator="equal" aboveAverage="0" equalAverage="0" bottom="0" percent="0" rank="0" text="" dxfId="94">
      <formula>#REF!</formula>
    </cfRule>
    <cfRule type="cellIs" priority="117" operator="equal" aboveAverage="0" equalAverage="0" bottom="0" percent="0" rank="0" text="" dxfId="94">
      <formula>#REF!</formula>
    </cfRule>
    <cfRule type="cellIs" priority="118" operator="equal" aboveAverage="0" equalAverage="0" bottom="0" percent="0" rank="0" text="" dxfId="94">
      <formula>#REF!</formula>
    </cfRule>
    <cfRule type="cellIs" priority="119" operator="equal" aboveAverage="0" equalAverage="0" bottom="0" percent="0" rank="0" text="" dxfId="94">
      <formula>#REF!</formula>
    </cfRule>
  </conditionalFormatting>
  <conditionalFormatting sqref="D14">
    <cfRule type="cellIs" priority="120" operator="equal" aboveAverage="0" equalAverage="0" bottom="0" percent="0" rank="0" text="" dxfId="94">
      <formula>$R$13</formula>
    </cfRule>
    <cfRule type="cellIs" priority="121" operator="equal" aboveAverage="0" equalAverage="0" bottom="0" percent="0" rank="0" text="" dxfId="94">
      <formula>$Q$13</formula>
    </cfRule>
    <cfRule type="cellIs" priority="122" operator="equal" aboveAverage="0" equalAverage="0" bottom="0" percent="0" rank="0" text="" dxfId="94">
      <formula>$R$13</formula>
    </cfRule>
    <cfRule type="cellIs" priority="123" operator="equal" aboveAverage="0" equalAverage="0" bottom="0" percent="0" rank="0" text="" dxfId="94">
      <formula>$Q$13</formula>
    </cfRule>
    <cfRule type="cellIs" priority="124" operator="equal" aboveAverage="0" equalAverage="0" bottom="0" percent="0" rank="0" text="" dxfId="94">
      <formula>4.29</formula>
    </cfRule>
  </conditionalFormatting>
  <conditionalFormatting sqref="D15 F15 H15 J15 M15:N15">
    <cfRule type="cellIs" priority="125" operator="equal" aboveAverage="0" equalAverage="0" bottom="0" percent="0" rank="0" text="" dxfId="94">
      <formula>$Q$15</formula>
    </cfRule>
  </conditionalFormatting>
  <conditionalFormatting sqref="D16">
    <cfRule type="cellIs" priority="126" operator="equal" aboveAverage="0" equalAverage="0" bottom="0" percent="0" rank="0" text="" dxfId="94">
      <formula>$R$15</formula>
    </cfRule>
    <cfRule type="cellIs" priority="127" operator="equal" aboveAverage="0" equalAverage="0" bottom="0" percent="0" rank="0" text="" dxfId="94">
      <formula>$Q$15</formula>
    </cfRule>
    <cfRule type="cellIs" priority="128" operator="equal" aboveAverage="0" equalAverage="0" bottom="0" percent="0" rank="0" text="" dxfId="94">
      <formula>$R$15</formula>
    </cfRule>
    <cfRule type="cellIs" priority="129" operator="equal" aboveAverage="0" equalAverage="0" bottom="0" percent="0" rank="0" text="" dxfId="94">
      <formula>$Q$15</formula>
    </cfRule>
  </conditionalFormatting>
  <conditionalFormatting sqref="D17">
    <cfRule type="cellIs" priority="130" operator="equal" aboveAverage="0" equalAverage="0" bottom="0" percent="0" rank="0" text="" dxfId="94">
      <formula>$R$16</formula>
    </cfRule>
    <cfRule type="cellIs" priority="131" operator="equal" aboveAverage="0" equalAverage="0" bottom="0" percent="0" rank="0" text="" dxfId="94">
      <formula>$Q$16</formula>
    </cfRule>
    <cfRule type="cellIs" priority="132" operator="equal" aboveAverage="0" equalAverage="0" bottom="0" percent="0" rank="0" text="" dxfId="94">
      <formula>$R$16</formula>
    </cfRule>
    <cfRule type="cellIs" priority="133" operator="equal" aboveAverage="0" equalAverage="0" bottom="0" percent="0" rank="0" text="" dxfId="94">
      <formula>$Q$16</formula>
    </cfRule>
  </conditionalFormatting>
  <conditionalFormatting sqref="D18">
    <cfRule type="cellIs" priority="134" operator="equal" aboveAverage="0" equalAverage="0" bottom="0" percent="0" rank="0" text="" dxfId="94">
      <formula>$R$17</formula>
    </cfRule>
    <cfRule type="cellIs" priority="135" operator="equal" aboveAverage="0" equalAverage="0" bottom="0" percent="0" rank="0" text="" dxfId="94">
      <formula>$Q$17</formula>
    </cfRule>
    <cfRule type="cellIs" priority="136" operator="equal" aboveAverage="0" equalAverage="0" bottom="0" percent="0" rank="0" text="" dxfId="94">
      <formula>$R$17</formula>
    </cfRule>
    <cfRule type="cellIs" priority="137" operator="equal" aboveAverage="0" equalAverage="0" bottom="0" percent="0" rank="0" text="" dxfId="94">
      <formula>$Q$17</formula>
    </cfRule>
  </conditionalFormatting>
  <conditionalFormatting sqref="D33 H32:J32 C32:F32 I33 N32 L32">
    <cfRule type="cellIs" priority="138" operator="equal" aboveAverage="0" equalAverage="0" bottom="0" percent="0" rank="0" text="" dxfId="94">
      <formula>$R$32</formula>
    </cfRule>
  </conditionalFormatting>
  <conditionalFormatting sqref="D34 J33 C33:F33 H33 N33 L33">
    <cfRule type="cellIs" priority="139" operator="equal" aboveAverage="0" equalAverage="0" bottom="0" percent="0" rank="0" text="" dxfId="95">
      <formula>$R$33</formula>
    </cfRule>
  </conditionalFormatting>
  <conditionalFormatting sqref="J9 N9">
    <cfRule type="cellIs" priority="140" operator="equal" aboveAverage="0" equalAverage="0" bottom="0" percent="0" rank="0" text="" dxfId="95">
      <formula>$R$9</formula>
    </cfRule>
    <cfRule type="cellIs" priority="141" operator="equal" aboveAverage="0" equalAverage="0" bottom="0" percent="0" rank="0" text="" dxfId="95">
      <formula>$Q$9</formula>
    </cfRule>
  </conditionalFormatting>
  <conditionalFormatting sqref="J13 M13:N13 M14">
    <cfRule type="cellIs" priority="142" operator="equal" aboveAverage="0" equalAverage="0" bottom="0" percent="0" rank="0" text="" dxfId="95">
      <formula>$R$13</formula>
    </cfRule>
    <cfRule type="cellIs" priority="143" operator="equal" aboveAverage="0" equalAverage="0" bottom="0" percent="0" rank="0" text="" dxfId="95">
      <formula>$Q$13</formula>
    </cfRule>
  </conditionalFormatting>
  <conditionalFormatting sqref="J15 M15:N15">
    <cfRule type="cellIs" priority="144" operator="equal" aboveAverage="0" equalAverage="0" bottom="0" percent="0" rank="0" text="" dxfId="95">
      <formula>$R$15</formula>
    </cfRule>
    <cfRule type="cellIs" priority="145" operator="equal" aboveAverage="0" equalAverage="0" bottom="0" percent="0" rank="0" text="" dxfId="95">
      <formula>$Q$15</formula>
    </cfRule>
  </conditionalFormatting>
  <conditionalFormatting sqref="J9 N9 D9 F9 H9">
    <cfRule type="cellIs" priority="146" operator="equal" aboveAverage="0" equalAverage="0" bottom="0" percent="0" rank="0" text="" dxfId="2">
      <formula>$R$9</formula>
    </cfRule>
  </conditionalFormatting>
  <conditionalFormatting sqref="J13 M13:N13 D13 F13 H13 M14">
    <cfRule type="cellIs" priority="147" operator="equal" aboveAverage="0" equalAverage="0" bottom="0" percent="0" rank="0" text="" dxfId="2">
      <formula>$R$13</formula>
    </cfRule>
  </conditionalFormatting>
  <conditionalFormatting sqref="J15 M15:N15 D15 F15 H15">
    <cfRule type="cellIs" priority="148" operator="equal" aboveAverage="0" equalAverage="0" bottom="0" percent="0" rank="0" text="" dxfId="2">
      <formula>$R$15</formula>
    </cfRule>
  </conditionalFormatting>
  <conditionalFormatting sqref="O3">
    <cfRule type="cellIs" priority="149" operator="equal" aboveAverage="0" equalAverage="0" bottom="0" percent="0" rank="0" text="" dxfId="2">
      <formula>$P$5</formula>
    </cfRule>
    <cfRule type="cellIs" priority="150" operator="equal" aboveAverage="0" equalAverage="0" bottom="0" percent="0" rank="0" text="" dxfId="2">
      <formula>$O$5</formula>
    </cfRule>
  </conditionalFormatting>
  <conditionalFormatting sqref="O30:P35 O37:P40 O5:P28">
    <cfRule type="cellIs" priority="151" operator="equal" aboveAverage="0" equalAverage="0" bottom="0" percent="0" rank="0" text="" dxfId="64">
      <formula>$P$39</formula>
    </cfRule>
    <cfRule type="cellIs" priority="152" operator="equal" aboveAverage="0" equalAverage="0" bottom="0" percent="0" rank="0" text="" dxfId="65">
      <formula>$O$39</formula>
    </cfRule>
  </conditionalFormatting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5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3383</TotalTime>
  <Application>LibreOffice/7.0.5.2$Windows_X86_64 LibreOffice_project/64390860c6cd0aca4beafafcfd84613dd9dfb63a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2019-02-04T19:53:57Z</dcterms:created>
  <dc:creator>dolzan.karoline</dc:creator>
  <dc:description/>
  <dc:language>pt-BR</dc:language>
  <cp:lastModifiedBy/>
  <cp:lastPrinted>2024-01-26T17:19:38Z</cp:lastPrinted>
  <dcterms:modified xsi:type="dcterms:W3CDTF">2024-01-26T17:32:31Z</dcterms:modified>
  <cp:revision>27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